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ooi\Documents\Complex System Engineering and Management\Jaar 3\Periode 4\Thesis\Graduation\Inleveren\"/>
    </mc:Choice>
  </mc:AlternateContent>
  <xr:revisionPtr revIDLastSave="0" documentId="13_ncr:1_{A87EA93E-4474-4AA5-8942-F3FF1A1E7CF1}" xr6:coauthVersionLast="47" xr6:coauthVersionMax="47" xr10:uidLastSave="{00000000-0000-0000-0000-000000000000}"/>
  <bookViews>
    <workbookView xWindow="-110" yWindow="-110" windowWidth="19420" windowHeight="10420" xr2:uid="{A74612E2-8EEC-44AF-B05B-7A5654385F46}"/>
  </bookViews>
  <sheets>
    <sheet name="Explanation" sheetId="38" r:id="rId1"/>
    <sheet name="Diffusion overall" sheetId="8" r:id="rId2"/>
    <sheet name="H2_2015" sheetId="10" r:id="rId3"/>
    <sheet name="H1_2016" sheetId="20" r:id="rId4"/>
    <sheet name="H2_2016" sheetId="21" r:id="rId5"/>
    <sheet name="H1_2017" sheetId="22" r:id="rId6"/>
    <sheet name="H2_2017" sheetId="23" r:id="rId7"/>
    <sheet name="H1_2018" sheetId="24" r:id="rId8"/>
    <sheet name="H2_2018" sheetId="25" r:id="rId9"/>
    <sheet name="H1_2019" sheetId="26" r:id="rId10"/>
    <sheet name="H2_2019" sheetId="27" r:id="rId1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9" i="8" l="1"/>
  <c r="G70" i="8"/>
  <c r="H70" i="8" s="1"/>
  <c r="J69" i="8"/>
  <c r="H69" i="8"/>
  <c r="I65" i="8"/>
  <c r="J65" i="8" s="1"/>
  <c r="G64" i="8"/>
  <c r="J60" i="8"/>
  <c r="I59" i="8"/>
  <c r="H59" i="8"/>
  <c r="I56" i="8"/>
  <c r="I55" i="8"/>
  <c r="H55" i="8"/>
  <c r="I54" i="8"/>
  <c r="I53" i="8"/>
  <c r="F53" i="8"/>
  <c r="H50" i="8"/>
  <c r="G50" i="8"/>
  <c r="G46" i="8"/>
  <c r="G45" i="8"/>
  <c r="G43" i="8"/>
  <c r="G42" i="8"/>
  <c r="J41" i="8"/>
  <c r="G41" i="8"/>
  <c r="I40" i="8"/>
  <c r="J39" i="8"/>
  <c r="G37" i="8"/>
  <c r="K35" i="8"/>
  <c r="F35" i="8"/>
  <c r="I29" i="8"/>
  <c r="J29" i="8" s="1"/>
  <c r="G29" i="8"/>
  <c r="I28" i="8"/>
  <c r="J28" i="8" s="1"/>
  <c r="J24" i="8"/>
  <c r="I22" i="8"/>
  <c r="J22" i="8" s="1"/>
  <c r="I18" i="8"/>
  <c r="H18" i="8"/>
  <c r="K22" i="8" l="1"/>
</calcChain>
</file>

<file path=xl/sharedStrings.xml><?xml version="1.0" encoding="utf-8"?>
<sst xmlns="http://schemas.openxmlformats.org/spreadsheetml/2006/main" count="876" uniqueCount="202">
  <si>
    <t>Angola</t>
  </si>
  <si>
    <t>Benin</t>
  </si>
  <si>
    <t>Burkina Faso</t>
  </si>
  <si>
    <t>Burundi</t>
  </si>
  <si>
    <t>Cameroon</t>
  </si>
  <si>
    <t>Central Africa Republic</t>
  </si>
  <si>
    <t>Chad</t>
  </si>
  <si>
    <t>Cote d'Ivoire</t>
  </si>
  <si>
    <t>DRC</t>
  </si>
  <si>
    <t>Ethiopia</t>
  </si>
  <si>
    <t>Gambia</t>
  </si>
  <si>
    <t>Ghana</t>
  </si>
  <si>
    <t>Guinea</t>
  </si>
  <si>
    <t>Kenya</t>
  </si>
  <si>
    <t>Liberia</t>
  </si>
  <si>
    <t>Madagascar</t>
  </si>
  <si>
    <t>Malawi</t>
  </si>
  <si>
    <t>Mali</t>
  </si>
  <si>
    <t>Mozambique</t>
  </si>
  <si>
    <t>Namibia</t>
  </si>
  <si>
    <t>Niger</t>
  </si>
  <si>
    <t>Nigeria</t>
  </si>
  <si>
    <t>Rwanda</t>
  </si>
  <si>
    <t>Senegal</t>
  </si>
  <si>
    <t>Sierra Leone</t>
  </si>
  <si>
    <t>Somalia</t>
  </si>
  <si>
    <t>South Africa</t>
  </si>
  <si>
    <t>Tanzania</t>
  </si>
  <si>
    <t>Togo</t>
  </si>
  <si>
    <t>Uganda</t>
  </si>
  <si>
    <t>Zambia</t>
  </si>
  <si>
    <t>Zimbabwe</t>
  </si>
  <si>
    <t>Australia</t>
  </si>
  <si>
    <t>Cambodia</t>
  </si>
  <si>
    <t>China</t>
  </si>
  <si>
    <t>Fiji</t>
  </si>
  <si>
    <t>Hong Kong</t>
  </si>
  <si>
    <t>Indonesia</t>
  </si>
  <si>
    <t>Japan</t>
  </si>
  <si>
    <t>Malaysia</t>
  </si>
  <si>
    <t>Myanmar</t>
  </si>
  <si>
    <t>Papua New Guinea</t>
  </si>
  <si>
    <t>Philippines</t>
  </si>
  <si>
    <t>Samoa</t>
  </si>
  <si>
    <t>Singapore</t>
  </si>
  <si>
    <t>Thailand</t>
  </si>
  <si>
    <t>Vanuatu</t>
  </si>
  <si>
    <t>Bangladesh</t>
  </si>
  <si>
    <t>India</t>
  </si>
  <si>
    <t>Nepal</t>
  </si>
  <si>
    <t>Pakistan</t>
  </si>
  <si>
    <t>Iraq</t>
  </si>
  <si>
    <t>Lebanon</t>
  </si>
  <si>
    <t>United Arab Emirates</t>
  </si>
  <si>
    <t>Yemen</t>
  </si>
  <si>
    <t>Bolivia</t>
  </si>
  <si>
    <t>Colombia</t>
  </si>
  <si>
    <t>Guatemala</t>
  </si>
  <si>
    <t>Haiti</t>
  </si>
  <si>
    <t>Mexico</t>
  </si>
  <si>
    <t>Panama</t>
  </si>
  <si>
    <t>Peru</t>
  </si>
  <si>
    <t>Puerto Rico</t>
  </si>
  <si>
    <t>Canada</t>
  </si>
  <si>
    <t>United States</t>
  </si>
  <si>
    <t>Belgium</t>
  </si>
  <si>
    <t>Denmark</t>
  </si>
  <si>
    <t>France</t>
  </si>
  <si>
    <t>Germany</t>
  </si>
  <si>
    <t>Greece</t>
  </si>
  <si>
    <t>Ireland</t>
  </si>
  <si>
    <t>Italy</t>
  </si>
  <si>
    <t>Norway</t>
  </si>
  <si>
    <t>Sweden</t>
  </si>
  <si>
    <t>United Kingdom</t>
  </si>
  <si>
    <t>Africa</t>
  </si>
  <si>
    <t>South Asia</t>
  </si>
  <si>
    <t>Latin America</t>
  </si>
  <si>
    <t>North America</t>
  </si>
  <si>
    <t>Europe and Central Asia</t>
  </si>
  <si>
    <t>Sales H2 2015</t>
  </si>
  <si>
    <t xml:space="preserve">Countries </t>
  </si>
  <si>
    <t>Sales H1 2016</t>
  </si>
  <si>
    <t>Sales H2 2016</t>
  </si>
  <si>
    <t>Sales H1 2017</t>
  </si>
  <si>
    <t>Sales H2 2017</t>
  </si>
  <si>
    <t>Sales H1 2018</t>
  </si>
  <si>
    <t>Sales H2 2018</t>
  </si>
  <si>
    <t>Sales H1 2019</t>
  </si>
  <si>
    <t>Sales H2 2019</t>
  </si>
  <si>
    <t>V&amp;A</t>
  </si>
  <si>
    <t>PS</t>
  </si>
  <si>
    <t>GE</t>
  </si>
  <si>
    <t>RQ</t>
  </si>
  <si>
    <t>RoL</t>
  </si>
  <si>
    <t>CoC</t>
  </si>
  <si>
    <t>PR</t>
  </si>
  <si>
    <t>T</t>
  </si>
  <si>
    <t>Trade</t>
  </si>
  <si>
    <t>QoI</t>
  </si>
  <si>
    <t>EofB</t>
  </si>
  <si>
    <t>HDI</t>
  </si>
  <si>
    <t>Strenght LR</t>
  </si>
  <si>
    <t>CL</t>
  </si>
  <si>
    <t>Market</t>
  </si>
  <si>
    <t>GDP</t>
  </si>
  <si>
    <t>Infla</t>
  </si>
  <si>
    <t>Population</t>
  </si>
  <si>
    <t>Inequa</t>
  </si>
  <si>
    <t>Unemploy</t>
  </si>
  <si>
    <t>Middle East and North Africa</t>
  </si>
  <si>
    <t>East Asia and Pacific</t>
  </si>
  <si>
    <t>Latin Ameria</t>
  </si>
  <si>
    <t>PR-index</t>
  </si>
  <si>
    <t>Libera</t>
  </si>
  <si>
    <t>32.3</t>
  </si>
  <si>
    <t>36.3</t>
  </si>
  <si>
    <t>31.8</t>
  </si>
  <si>
    <t>34.2</t>
  </si>
  <si>
    <t>30.2</t>
  </si>
  <si>
    <t>27.3</t>
  </si>
  <si>
    <t>28.8</t>
  </si>
  <si>
    <t>26.3</t>
  </si>
  <si>
    <t>31.0</t>
  </si>
  <si>
    <t>25.6</t>
  </si>
  <si>
    <t>30.4</t>
  </si>
  <si>
    <t>32.8</t>
  </si>
  <si>
    <t>32.6</t>
  </si>
  <si>
    <t>32.9</t>
  </si>
  <si>
    <t>34.6</t>
  </si>
  <si>
    <t>29.8</t>
  </si>
  <si>
    <t>35.4</t>
  </si>
  <si>
    <t>30.3</t>
  </si>
  <si>
    <t>24.8</t>
  </si>
  <si>
    <t>31.5</t>
  </si>
  <si>
    <t>6.5</t>
  </si>
  <si>
    <t>33.0</t>
  </si>
  <si>
    <t>23.5</t>
  </si>
  <si>
    <t>8.0</t>
  </si>
  <si>
    <t>14.2</t>
  </si>
  <si>
    <t>17.6</t>
  </si>
  <si>
    <t>17.1</t>
  </si>
  <si>
    <t>23.4</t>
  </si>
  <si>
    <t>24.6</t>
  </si>
  <si>
    <t>29.6</t>
  </si>
  <si>
    <t>20.2</t>
  </si>
  <si>
    <t>25.7</t>
  </si>
  <si>
    <t>38.4</t>
  </si>
  <si>
    <t>18.9</t>
  </si>
  <si>
    <t>7.7</t>
  </si>
  <si>
    <t>13.1</t>
  </si>
  <si>
    <t>7.4</t>
  </si>
  <si>
    <t>10.1</t>
  </si>
  <si>
    <t>7.8</t>
  </si>
  <si>
    <t>12.0</t>
  </si>
  <si>
    <t>9.1</t>
  </si>
  <si>
    <t>12.8</t>
  </si>
  <si>
    <t>18.7</t>
  </si>
  <si>
    <t>8.7</t>
  </si>
  <si>
    <t>8.6</t>
  </si>
  <si>
    <t>7.9</t>
  </si>
  <si>
    <t>7.2</t>
  </si>
  <si>
    <t>22.9</t>
  </si>
  <si>
    <t>27.7</t>
  </si>
  <si>
    <t>This data set was made in order to analyse the relationship between political risks and the market diffusion of frugal solar-PV systems.</t>
  </si>
  <si>
    <t>This data can be seen in 'Diffusion overall'.</t>
  </si>
  <si>
    <t>The set-up and sub-factors are:</t>
  </si>
  <si>
    <t>Voice and accountability (V&amp;A)</t>
  </si>
  <si>
    <t>Political stability (PS)</t>
  </si>
  <si>
    <t>Government effectiviness (GE)</t>
  </si>
  <si>
    <t>Regulatory quality (RQ)</t>
  </si>
  <si>
    <t>Rule of law (RoL)</t>
  </si>
  <si>
    <t>Control of corruption (CoC)</t>
  </si>
  <si>
    <t>Terrorism (T)</t>
  </si>
  <si>
    <t>Quality of overall infrastructure (QoI)</t>
  </si>
  <si>
    <t>Market size (Market)</t>
  </si>
  <si>
    <t>Trade opennes (Trade)</t>
  </si>
  <si>
    <t>Ease of doing business (EofB)</t>
  </si>
  <si>
    <t>Strength of legal rights (Strength LR)</t>
  </si>
  <si>
    <t>Civil liberties (CL)</t>
  </si>
  <si>
    <t>Political rights (PR)</t>
  </si>
  <si>
    <t>Human development index (HDI)</t>
  </si>
  <si>
    <t>Inequality (Inequa)</t>
  </si>
  <si>
    <t>Source legend</t>
  </si>
  <si>
    <t>WorldBank</t>
  </si>
  <si>
    <t>Aon Political Risk Indicator</t>
  </si>
  <si>
    <t>Freedom in the World</t>
  </si>
  <si>
    <t>Human Development Reports</t>
  </si>
  <si>
    <t xml:space="preserve">This dataset includes the sales of solar pico systems and solar home systems (frugal energy innovations). </t>
  </si>
  <si>
    <t>The data of the sales have been collected for a period of 4.5 years (the second semester of 2015 to the second semester of 2019).</t>
  </si>
  <si>
    <t>Global Competitiveness Index</t>
  </si>
  <si>
    <t xml:space="preserve">For each time period and country for which sales data of frugal solar-PV systems was available, data on these factors has been collected. </t>
  </si>
  <si>
    <t xml:space="preserve">The political risk-index (PR-index) consists of three types of sub-variables all which include various sub-factors. Also control variables were included. </t>
  </si>
  <si>
    <t>Control variables</t>
  </si>
  <si>
    <t>Social variables</t>
  </si>
  <si>
    <t>Economic variables</t>
  </si>
  <si>
    <t xml:space="preserve">Political variables </t>
  </si>
  <si>
    <t>Gross domestic product</t>
  </si>
  <si>
    <t>Inflation</t>
  </si>
  <si>
    <t>Unemployment</t>
  </si>
  <si>
    <t xml:space="preserve">The data sources can be derived from the color-coded legend below. </t>
  </si>
  <si>
    <t xml:space="preserve">This dataset is made for the thesis project of S. Kooijman (studentnumber 4473795), Msc Complex Systems Engineering and Management, TU Delft, The Netherlands.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</si>
</sst>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5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</font>
    <font>
      <b/>
      <sz val="16"/>
      <color theme="1"/>
      <name val="Calibri"/>
      <family val="2"/>
      <scheme val="minor"/>
    </font>
    <font>
      <b/>
      <sz val="16"/>
      <color rgb="FF222222"/>
      <name val="Calibri"/>
      <family val="2"/>
      <scheme val="minor"/>
    </font>
    <font>
      <b/>
      <sz val="20"/>
      <color theme="1"/>
      <name val="Cambria"/>
      <family val="1"/>
    </font>
    <font>
      <b/>
      <sz val="20"/>
      <color rgb="FF222222"/>
      <name val="Cambria"/>
      <family val="1"/>
    </font>
    <font>
      <sz val="11"/>
      <color rgb="FF22222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theme="1"/>
      <name val="Cambria"/>
      <family val="1"/>
    </font>
    <font>
      <sz val="16"/>
      <color rgb="FF222222"/>
      <name val="Cambria"/>
      <family val="1"/>
    </font>
    <font>
      <sz val="16"/>
      <name val="Cambria"/>
      <family val="1"/>
    </font>
    <font>
      <sz val="18"/>
      <color rgb="FF000000"/>
      <name val="Cambria"/>
      <family val="1"/>
    </font>
    <font>
      <sz val="18"/>
      <color theme="1"/>
      <name val="Cambria"/>
      <family val="1"/>
    </font>
    <font>
      <sz val="18"/>
      <color rgb="FF222222"/>
      <name val="Cambria"/>
      <family val="1"/>
    </font>
    <font>
      <b/>
      <sz val="18"/>
      <color rgb="FF222222"/>
      <name val="Cambria"/>
      <family val="1"/>
    </font>
    <font>
      <sz val="36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48"/>
      <color theme="1"/>
      <name val="Cambria"/>
      <family val="1"/>
    </font>
    <font>
      <sz val="48"/>
      <name val="Cambria"/>
      <family val="1"/>
    </font>
    <font>
      <sz val="48"/>
      <color rgb="FF222222"/>
      <name val="Cambria"/>
      <family val="1"/>
    </font>
    <font>
      <sz val="48"/>
      <color theme="1"/>
      <name val="Cambria"/>
      <family val="1"/>
    </font>
    <font>
      <b/>
      <sz val="54"/>
      <color theme="1"/>
      <name val="Cambria"/>
      <family val="1"/>
    </font>
    <font>
      <b/>
      <sz val="54"/>
      <color rgb="FF222222"/>
      <name val="Cambria"/>
      <family val="1"/>
    </font>
    <font>
      <b/>
      <sz val="70"/>
      <color theme="1"/>
      <name val="Cambria"/>
      <family val="1"/>
    </font>
    <font>
      <sz val="70"/>
      <name val="Cambria"/>
      <family val="1"/>
    </font>
    <font>
      <sz val="70"/>
      <color rgb="FF222222"/>
      <name val="Cambria"/>
      <family val="1"/>
    </font>
    <font>
      <sz val="70"/>
      <color theme="1"/>
      <name val="Cambria"/>
      <family val="1"/>
    </font>
    <font>
      <b/>
      <sz val="70"/>
      <color rgb="FF222222"/>
      <name val="Cambria"/>
      <family val="1"/>
    </font>
    <font>
      <sz val="10"/>
      <name val="Arial"/>
      <family val="2"/>
    </font>
    <font>
      <sz val="70"/>
      <color theme="1"/>
      <name val="Calibri"/>
      <family val="2"/>
      <scheme val="minor"/>
    </font>
    <font>
      <sz val="11"/>
      <color theme="1"/>
      <name val="Cambria"/>
      <family val="1"/>
    </font>
    <font>
      <b/>
      <sz val="14"/>
      <color theme="1"/>
      <name val="Cambria"/>
      <family val="1"/>
    </font>
    <font>
      <b/>
      <sz val="12"/>
      <color theme="1"/>
      <name val="Cambria"/>
      <family val="1"/>
    </font>
    <font>
      <b/>
      <sz val="11"/>
      <color theme="1"/>
      <name val="Cambria"/>
      <family val="1"/>
    </font>
    <font>
      <sz val="11"/>
      <name val="Cambria"/>
      <family val="1"/>
    </font>
  </fonts>
  <fills count="10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double">
        <color indexed="64"/>
      </top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28" fillId="0" borderId="0" applyNumberFormat="0" applyFont="0" applyFill="0" applyBorder="0" applyAlignment="0" applyProtection="0"/>
  </cellStyleXfs>
  <cellXfs count="249">
    <xf numFmtId="0" fontId="0" fillId="0" borderId="0" xfId="0"/>
    <xf numFmtId="0" fontId="4" fillId="2" borderId="27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4" fillId="2" borderId="24" xfId="0" applyFont="1" applyFill="1" applyBorder="1" applyAlignment="1">
      <alignment horizontal="left" vertical="center"/>
    </xf>
    <xf numFmtId="0" fontId="7" fillId="0" borderId="0" xfId="1" applyFill="1" applyBorder="1" applyAlignment="1">
      <alignment horizontal="left" vertical="center"/>
    </xf>
    <xf numFmtId="0" fontId="7" fillId="0" borderId="0" xfId="1" applyFill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5" borderId="0" xfId="0" applyFill="1"/>
    <xf numFmtId="0" fontId="2" fillId="5" borderId="0" xfId="0" applyFont="1" applyFill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6" fillId="5" borderId="0" xfId="0" applyFont="1" applyFill="1" applyAlignment="1">
      <alignment horizontal="left" vertical="center" wrapText="1"/>
    </xf>
    <xf numFmtId="0" fontId="3" fillId="5" borderId="0" xfId="0" applyFont="1" applyFill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4" fillId="2" borderId="28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33" xfId="0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2" fillId="0" borderId="3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5" borderId="0" xfId="0" applyFont="1" applyFill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0" fontId="16" fillId="5" borderId="0" xfId="0" applyFont="1" applyFill="1" applyAlignment="1">
      <alignment horizontal="center" vertical="center"/>
    </xf>
    <xf numFmtId="0" fontId="17" fillId="3" borderId="25" xfId="0" applyFont="1" applyFill="1" applyBorder="1" applyAlignment="1">
      <alignment horizontal="center" vertical="center"/>
    </xf>
    <xf numFmtId="0" fontId="17" fillId="3" borderId="26" xfId="0" applyFont="1" applyFill="1" applyBorder="1" applyAlignment="1">
      <alignment horizontal="center" vertical="center"/>
    </xf>
    <xf numFmtId="0" fontId="17" fillId="3" borderId="27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23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19" fillId="0" borderId="13" xfId="0" applyFont="1" applyBorder="1" applyAlignment="1">
      <alignment horizontal="center" vertical="center" wrapText="1"/>
    </xf>
    <xf numFmtId="1" fontId="20" fillId="0" borderId="32" xfId="0" applyNumberFormat="1" applyFont="1" applyBorder="1" applyAlignment="1">
      <alignment horizontal="center"/>
    </xf>
    <xf numFmtId="11" fontId="20" fillId="0" borderId="0" xfId="0" applyNumberFormat="1" applyFont="1" applyBorder="1" applyAlignment="1">
      <alignment horizontal="center" vertical="center"/>
    </xf>
    <xf numFmtId="2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2" fontId="20" fillId="0" borderId="12" xfId="0" applyNumberFormat="1" applyFont="1" applyBorder="1" applyAlignment="1">
      <alignment horizontal="center" vertical="center"/>
    </xf>
    <xf numFmtId="1" fontId="20" fillId="0" borderId="12" xfId="0" applyNumberFormat="1" applyFont="1" applyBorder="1" applyAlignment="1">
      <alignment horizontal="center"/>
    </xf>
    <xf numFmtId="1" fontId="20" fillId="0" borderId="8" xfId="0" applyNumberFormat="1" applyFont="1" applyBorder="1" applyAlignment="1">
      <alignment horizontal="center"/>
    </xf>
    <xf numFmtId="0" fontId="16" fillId="5" borderId="12" xfId="0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1" fontId="20" fillId="0" borderId="0" xfId="0" applyNumberFormat="1" applyFont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/>
    </xf>
    <xf numFmtId="2" fontId="20" fillId="0" borderId="31" xfId="0" applyNumberFormat="1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/>
    </xf>
    <xf numFmtId="11" fontId="20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11" fontId="20" fillId="0" borderId="35" xfId="0" applyNumberFormat="1" applyFont="1" applyBorder="1" applyAlignment="1">
      <alignment horizontal="center" vertical="center"/>
    </xf>
    <xf numFmtId="2" fontId="20" fillId="0" borderId="22" xfId="0" applyNumberFormat="1" applyFont="1" applyBorder="1" applyAlignment="1">
      <alignment horizontal="center" vertical="center"/>
    </xf>
    <xf numFmtId="0" fontId="15" fillId="5" borderId="33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2" fontId="20" fillId="0" borderId="32" xfId="0" applyNumberFormat="1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11" fontId="20" fillId="0" borderId="7" xfId="0" applyNumberFormat="1" applyFont="1" applyBorder="1" applyAlignment="1">
      <alignment horizontal="center" vertical="center"/>
    </xf>
    <xf numFmtId="11" fontId="20" fillId="0" borderId="34" xfId="0" applyNumberFormat="1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2" fontId="20" fillId="0" borderId="7" xfId="0" applyNumberFormat="1" applyFont="1" applyBorder="1" applyAlignment="1">
      <alignment horizontal="center" vertical="center"/>
    </xf>
    <xf numFmtId="2" fontId="20" fillId="0" borderId="8" xfId="0" applyNumberFormat="1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1" fontId="20" fillId="0" borderId="31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9" fillId="0" borderId="13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1" fontId="13" fillId="0" borderId="0" xfId="0" applyNumberFormat="1" applyFont="1" applyFill="1" applyAlignment="1">
      <alignment horizontal="center" vertical="center" wrapText="1"/>
    </xf>
    <xf numFmtId="1" fontId="11" fillId="0" borderId="0" xfId="0" applyNumberFormat="1" applyFont="1" applyFill="1" applyAlignment="1">
      <alignment horizontal="center" vertical="center"/>
    </xf>
    <xf numFmtId="1" fontId="11" fillId="0" borderId="10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/>
    </xf>
    <xf numFmtId="1" fontId="13" fillId="0" borderId="10" xfId="0" applyNumberFormat="1" applyFont="1" applyFill="1" applyBorder="1" applyAlignment="1">
      <alignment horizontal="center" vertical="center" wrapText="1"/>
    </xf>
    <xf numFmtId="11" fontId="15" fillId="5" borderId="0" xfId="0" applyNumberFormat="1" applyFont="1" applyFill="1" applyAlignment="1">
      <alignment horizontal="center" vertical="center"/>
    </xf>
    <xf numFmtId="11" fontId="0" fillId="5" borderId="0" xfId="0" applyNumberFormat="1" applyFill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23" fillId="3" borderId="25" xfId="0" applyFont="1" applyFill="1" applyBorder="1" applyAlignment="1">
      <alignment horizontal="center" vertical="center"/>
    </xf>
    <xf numFmtId="0" fontId="23" fillId="3" borderId="26" xfId="0" applyFont="1" applyFill="1" applyBorder="1" applyAlignment="1">
      <alignment horizontal="center" vertical="center"/>
    </xf>
    <xf numFmtId="0" fontId="23" fillId="3" borderId="27" xfId="0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center"/>
    </xf>
    <xf numFmtId="0" fontId="23" fillId="3" borderId="23" xfId="0" applyFont="1" applyFill="1" applyBorder="1" applyAlignment="1">
      <alignment horizontal="center" vertical="center"/>
    </xf>
    <xf numFmtId="11" fontId="23" fillId="3" borderId="23" xfId="0" applyNumberFormat="1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/>
    </xf>
    <xf numFmtId="0" fontId="24" fillId="0" borderId="13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/>
    </xf>
    <xf numFmtId="11" fontId="26" fillId="0" borderId="0" xfId="0" applyNumberFormat="1" applyFont="1" applyBorder="1" applyAlignment="1">
      <alignment horizontal="center" vertical="center"/>
    </xf>
    <xf numFmtId="2" fontId="26" fillId="0" borderId="0" xfId="0" applyNumberFormat="1" applyFont="1" applyBorder="1" applyAlignment="1">
      <alignment horizontal="center" vertical="center"/>
    </xf>
    <xf numFmtId="2" fontId="26" fillId="0" borderId="12" xfId="0" applyNumberFormat="1" applyFont="1" applyBorder="1" applyAlignment="1">
      <alignment horizontal="center" vertical="center"/>
    </xf>
    <xf numFmtId="1" fontId="26" fillId="0" borderId="0" xfId="0" applyNumberFormat="1" applyFont="1" applyAlignment="1">
      <alignment horizontal="center" vertical="center"/>
    </xf>
    <xf numFmtId="11" fontId="26" fillId="0" borderId="34" xfId="0" applyNumberFormat="1" applyFont="1" applyBorder="1" applyAlignment="1">
      <alignment horizontal="center" vertical="center"/>
    </xf>
    <xf numFmtId="2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11" fontId="26" fillId="0" borderId="0" xfId="0" applyNumberFormat="1" applyFont="1" applyAlignment="1">
      <alignment horizontal="center" vertical="center"/>
    </xf>
    <xf numFmtId="2" fontId="26" fillId="0" borderId="32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1" fontId="26" fillId="0" borderId="0" xfId="0" applyNumberFormat="1" applyFont="1" applyBorder="1" applyAlignment="1">
      <alignment horizontal="center" vertical="center"/>
    </xf>
    <xf numFmtId="11" fontId="26" fillId="0" borderId="36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11" fontId="26" fillId="0" borderId="7" xfId="0" applyNumberFormat="1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5" fillId="0" borderId="14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/>
    </xf>
    <xf numFmtId="11" fontId="26" fillId="0" borderId="1" xfId="0" applyNumberFormat="1" applyFont="1" applyBorder="1" applyAlignment="1">
      <alignment horizontal="center" vertical="center"/>
    </xf>
    <xf numFmtId="2" fontId="26" fillId="0" borderId="1" xfId="0" applyNumberFormat="1" applyFont="1" applyBorder="1" applyAlignment="1">
      <alignment horizontal="center" vertical="center"/>
    </xf>
    <xf numFmtId="2" fontId="26" fillId="0" borderId="22" xfId="0" applyNumberFormat="1" applyFont="1" applyBorder="1" applyAlignment="1">
      <alignment horizontal="center" vertical="center"/>
    </xf>
    <xf numFmtId="1" fontId="20" fillId="0" borderId="13" xfId="0" applyNumberFormat="1" applyFont="1" applyBorder="1" applyAlignment="1">
      <alignment horizontal="center" vertical="center"/>
    </xf>
    <xf numFmtId="0" fontId="19" fillId="0" borderId="33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32" xfId="0" applyFont="1" applyFill="1" applyBorder="1" applyAlignment="1">
      <alignment horizontal="center" vertical="center" wrapText="1"/>
    </xf>
    <xf numFmtId="0" fontId="19" fillId="0" borderId="36" xfId="0" applyFont="1" applyFill="1" applyBorder="1" applyAlignment="1">
      <alignment horizontal="center" vertical="center" wrapText="1"/>
    </xf>
    <xf numFmtId="11" fontId="19" fillId="0" borderId="36" xfId="0" applyNumberFormat="1" applyFont="1" applyFill="1" applyBorder="1" applyAlignment="1">
      <alignment horizontal="center" vertical="center" wrapText="1"/>
    </xf>
    <xf numFmtId="2" fontId="19" fillId="0" borderId="12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0" fontId="19" fillId="0" borderId="12" xfId="0" applyFont="1" applyBorder="1" applyAlignment="1">
      <alignment horizontal="center" vertical="center" wrapText="1"/>
    </xf>
    <xf numFmtId="1" fontId="19" fillId="0" borderId="13" xfId="0" applyNumberFormat="1" applyFont="1" applyBorder="1" applyAlignment="1">
      <alignment horizontal="center" vertical="center" wrapText="1"/>
    </xf>
    <xf numFmtId="1" fontId="20" fillId="0" borderId="9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2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11" fontId="19" fillId="0" borderId="0" xfId="0" applyNumberFormat="1" applyFont="1" applyFill="1" applyBorder="1" applyAlignment="1">
      <alignment horizontal="center" vertical="center" wrapText="1"/>
    </xf>
    <xf numFmtId="2" fontId="19" fillId="0" borderId="9" xfId="0" applyNumberFormat="1" applyFont="1" applyFill="1" applyBorder="1" applyAlignment="1">
      <alignment horizontal="center" vertical="center" wrapText="1"/>
    </xf>
    <xf numFmtId="164" fontId="20" fillId="0" borderId="0" xfId="0" applyNumberFormat="1" applyFont="1" applyBorder="1" applyAlignment="1">
      <alignment horizontal="center" vertical="center"/>
    </xf>
    <xf numFmtId="164" fontId="20" fillId="0" borderId="7" xfId="0" applyNumberFormat="1" applyFont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 vertical="center" wrapText="1"/>
    </xf>
    <xf numFmtId="2" fontId="19" fillId="0" borderId="7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 wrapText="1"/>
    </xf>
    <xf numFmtId="2" fontId="20" fillId="0" borderId="0" xfId="0" applyNumberFormat="1" applyFont="1" applyAlignment="1">
      <alignment horizontal="center"/>
    </xf>
    <xf numFmtId="1" fontId="20" fillId="0" borderId="12" xfId="0" applyNumberFormat="1" applyFont="1" applyBorder="1" applyAlignment="1">
      <alignment horizontal="center" vertical="center"/>
    </xf>
    <xf numFmtId="1" fontId="26" fillId="0" borderId="34" xfId="0" applyNumberFormat="1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/>
    </xf>
    <xf numFmtId="0" fontId="29" fillId="5" borderId="0" xfId="0" applyFont="1" applyFill="1" applyAlignment="1">
      <alignment horizontal="center" vertical="center"/>
    </xf>
    <xf numFmtId="2" fontId="26" fillId="0" borderId="34" xfId="0" applyNumberFormat="1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164" fontId="26" fillId="0" borderId="0" xfId="0" applyNumberFormat="1" applyFont="1" applyBorder="1" applyAlignment="1">
      <alignment horizontal="center" vertical="center"/>
    </xf>
    <xf numFmtId="2" fontId="25" fillId="0" borderId="0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>
      <alignment horizontal="center" vertical="center"/>
    </xf>
    <xf numFmtId="2" fontId="26" fillId="0" borderId="36" xfId="0" applyNumberFormat="1" applyFont="1" applyBorder="1" applyAlignment="1">
      <alignment horizontal="center" vertical="center"/>
    </xf>
    <xf numFmtId="2" fontId="25" fillId="0" borderId="0" xfId="0" applyNumberFormat="1" applyFont="1" applyAlignment="1">
      <alignment horizontal="center" vertical="center" wrapText="1"/>
    </xf>
    <xf numFmtId="1" fontId="26" fillId="0" borderId="12" xfId="0" applyNumberFormat="1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2" fontId="20" fillId="0" borderId="9" xfId="0" applyNumberFormat="1" applyFont="1" applyBorder="1" applyAlignment="1">
      <alignment horizontal="center" vertical="center"/>
    </xf>
    <xf numFmtId="2" fontId="20" fillId="0" borderId="35" xfId="0" applyNumberFormat="1" applyFont="1" applyBorder="1" applyAlignment="1">
      <alignment horizontal="center" vertical="center"/>
    </xf>
    <xf numFmtId="2" fontId="19" fillId="0" borderId="36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center" vertical="center" wrapText="1"/>
    </xf>
    <xf numFmtId="164" fontId="20" fillId="0" borderId="0" xfId="0" applyNumberFormat="1" applyFont="1" applyFill="1" applyBorder="1" applyAlignment="1">
      <alignment horizontal="center" vertical="center"/>
    </xf>
    <xf numFmtId="0" fontId="30" fillId="5" borderId="0" xfId="0" applyFont="1" applyFill="1"/>
    <xf numFmtId="0" fontId="31" fillId="5" borderId="0" xfId="0" applyFont="1" applyFill="1"/>
    <xf numFmtId="0" fontId="32" fillId="5" borderId="0" xfId="0" applyFont="1" applyFill="1"/>
    <xf numFmtId="0" fontId="1" fillId="5" borderId="0" xfId="0" applyFont="1" applyFill="1"/>
    <xf numFmtId="0" fontId="33" fillId="5" borderId="0" xfId="0" applyFont="1" applyFill="1"/>
    <xf numFmtId="0" fontId="30" fillId="6" borderId="0" xfId="0" applyFont="1" applyFill="1"/>
    <xf numFmtId="0" fontId="34" fillId="6" borderId="0" xfId="0" applyFont="1" applyFill="1"/>
    <xf numFmtId="0" fontId="30" fillId="7" borderId="0" xfId="0" applyFont="1" applyFill="1"/>
    <xf numFmtId="0" fontId="30" fillId="4" borderId="0" xfId="0" applyFont="1" applyFill="1"/>
    <xf numFmtId="0" fontId="30" fillId="8" borderId="0" xfId="0" applyFont="1" applyFill="1"/>
    <xf numFmtId="0" fontId="30" fillId="9" borderId="0" xfId="0" applyFont="1" applyFill="1"/>
    <xf numFmtId="0" fontId="1" fillId="9" borderId="0" xfId="0" applyFont="1" applyFill="1"/>
    <xf numFmtId="0" fontId="1" fillId="8" borderId="0" xfId="0" applyFont="1" applyFill="1"/>
    <xf numFmtId="0" fontId="1" fillId="4" borderId="0" xfId="0" applyFont="1" applyFill="1"/>
    <xf numFmtId="0" fontId="1" fillId="6" borderId="0" xfId="0" applyFont="1" applyFill="1"/>
    <xf numFmtId="0" fontId="1" fillId="7" borderId="0" xfId="0" applyFont="1" applyFill="1"/>
    <xf numFmtId="0" fontId="31" fillId="5" borderId="0" xfId="0" applyFont="1" applyFill="1" applyAlignment="1">
      <alignment horizont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1" fillId="2" borderId="18" xfId="0" applyFont="1" applyFill="1" applyBorder="1" applyAlignment="1">
      <alignment horizontal="center" vertical="center"/>
    </xf>
    <xf numFmtId="0" fontId="21" fillId="2" borderId="19" xfId="0" applyFont="1" applyFill="1" applyBorder="1" applyAlignment="1">
      <alignment horizontal="center" vertical="center"/>
    </xf>
    <xf numFmtId="0" fontId="22" fillId="2" borderId="17" xfId="0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0" fontId="21" fillId="2" borderId="17" xfId="0" applyFont="1" applyFill="1" applyBorder="1" applyAlignment="1">
      <alignment horizontal="center" vertical="center"/>
    </xf>
    <xf numFmtId="0" fontId="27" fillId="2" borderId="17" xfId="0" applyFont="1" applyFill="1" applyBorder="1" applyAlignment="1">
      <alignment horizontal="center" vertical="center" wrapText="1"/>
    </xf>
    <xf numFmtId="0" fontId="27" fillId="2" borderId="18" xfId="0" applyFont="1" applyFill="1" applyBorder="1" applyAlignment="1">
      <alignment horizontal="center" vertical="center" wrapText="1"/>
    </xf>
    <xf numFmtId="0" fontId="27" fillId="2" borderId="19" xfId="0" applyFont="1" applyFill="1" applyBorder="1" applyAlignment="1">
      <alignment horizontal="center" vertical="center" wrapText="1"/>
    </xf>
    <xf numFmtId="0" fontId="23" fillId="2" borderId="17" xfId="0" applyFont="1" applyFill="1" applyBorder="1" applyAlignment="1">
      <alignment horizontal="center" vertical="center"/>
    </xf>
    <xf numFmtId="0" fontId="23" fillId="2" borderId="18" xfId="0" applyFont="1" applyFill="1" applyBorder="1" applyAlignment="1">
      <alignment horizontal="center" vertical="center"/>
    </xf>
    <xf numFmtId="0" fontId="22" fillId="2" borderId="36" xfId="0" applyFont="1" applyFill="1" applyBorder="1" applyAlignment="1">
      <alignment horizontal="center" vertical="center" wrapText="1"/>
    </xf>
    <xf numFmtId="0" fontId="22" fillId="2" borderId="31" xfId="0" applyFont="1" applyFill="1" applyBorder="1" applyAlignment="1">
      <alignment horizontal="center" vertical="center" wrapText="1"/>
    </xf>
  </cellXfs>
  <cellStyles count="3">
    <cellStyle name="Hyperlink" xfId="1" builtinId="8"/>
    <cellStyle name="Normal 2" xfId="2" xr:uid="{B4F09746-B725-422A-A514-242A4B3BE3BE}"/>
    <cellStyle name="Standaard" xfId="0" builtinId="0"/>
  </cellStyles>
  <dxfs count="383"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ED7D3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5401F-C6F2-40C0-BE65-D40135B727B6}">
  <dimension ref="A1:D31"/>
  <sheetViews>
    <sheetView tabSelected="1" zoomScale="70" zoomScaleNormal="70" workbookViewId="0">
      <selection activeCell="A11" sqref="A11"/>
    </sheetView>
  </sheetViews>
  <sheetFormatPr defaultRowHeight="14" x14ac:dyDescent="0.3"/>
  <cols>
    <col min="1" max="1" width="33.1796875" style="213" customWidth="1"/>
    <col min="2" max="2" width="41.453125" style="213" customWidth="1"/>
    <col min="3" max="3" width="38.36328125" style="213" customWidth="1"/>
    <col min="4" max="4" width="21.26953125" style="213" customWidth="1"/>
    <col min="5" max="5" width="28.1796875" style="213" customWidth="1"/>
    <col min="6" max="16384" width="8.7265625" style="213"/>
  </cols>
  <sheetData>
    <row r="1" spans="1:4" s="217" customFormat="1" ht="15" x14ac:dyDescent="0.3">
      <c r="A1" s="215" t="s">
        <v>201</v>
      </c>
      <c r="B1" s="215"/>
    </row>
    <row r="2" spans="1:4" ht="15" x14ac:dyDescent="0.3">
      <c r="A2" s="216"/>
      <c r="B2" s="216"/>
    </row>
    <row r="3" spans="1:4" ht="15" x14ac:dyDescent="0.3">
      <c r="A3" s="216" t="s">
        <v>164</v>
      </c>
      <c r="B3" s="216"/>
    </row>
    <row r="4" spans="1:4" ht="15" x14ac:dyDescent="0.3">
      <c r="A4" s="216"/>
      <c r="B4" s="216"/>
    </row>
    <row r="5" spans="1:4" ht="15" x14ac:dyDescent="0.3">
      <c r="A5" s="216" t="s">
        <v>188</v>
      </c>
      <c r="B5" s="216"/>
    </row>
    <row r="6" spans="1:4" ht="15" x14ac:dyDescent="0.3">
      <c r="A6" s="216" t="s">
        <v>189</v>
      </c>
    </row>
    <row r="7" spans="1:4" ht="15" x14ac:dyDescent="0.3">
      <c r="A7" s="216" t="s">
        <v>165</v>
      </c>
      <c r="B7" s="216"/>
    </row>
    <row r="8" spans="1:4" ht="15" x14ac:dyDescent="0.3">
      <c r="A8" s="216"/>
      <c r="B8" s="216"/>
    </row>
    <row r="9" spans="1:4" ht="15" x14ac:dyDescent="0.3">
      <c r="A9" s="216" t="s">
        <v>192</v>
      </c>
      <c r="B9" s="216"/>
    </row>
    <row r="10" spans="1:4" ht="15" x14ac:dyDescent="0.3">
      <c r="A10" s="216" t="s">
        <v>191</v>
      </c>
      <c r="B10" s="216"/>
    </row>
    <row r="11" spans="1:4" ht="15" x14ac:dyDescent="0.3">
      <c r="A11" s="216" t="s">
        <v>200</v>
      </c>
    </row>
    <row r="12" spans="1:4" ht="15" x14ac:dyDescent="0.3">
      <c r="A12" s="216" t="s">
        <v>166</v>
      </c>
      <c r="B12" s="216"/>
    </row>
    <row r="14" spans="1:4" ht="17.5" x14ac:dyDescent="0.35">
      <c r="A14" s="229" t="s">
        <v>113</v>
      </c>
      <c r="B14" s="229"/>
      <c r="C14" s="229"/>
    </row>
    <row r="15" spans="1:4" ht="15" x14ac:dyDescent="0.3">
      <c r="A15" s="215" t="s">
        <v>196</v>
      </c>
      <c r="B15" s="215" t="s">
        <v>195</v>
      </c>
      <c r="C15" s="215" t="s">
        <v>194</v>
      </c>
      <c r="D15" s="215" t="s">
        <v>193</v>
      </c>
    </row>
    <row r="16" spans="1:4" ht="15" x14ac:dyDescent="0.3">
      <c r="A16" s="227" t="s">
        <v>167</v>
      </c>
      <c r="B16" s="226" t="s">
        <v>174</v>
      </c>
      <c r="C16" s="225" t="s">
        <v>179</v>
      </c>
      <c r="D16" s="218" t="s">
        <v>197</v>
      </c>
    </row>
    <row r="17" spans="1:4" ht="15" x14ac:dyDescent="0.3">
      <c r="A17" s="227" t="s">
        <v>168</v>
      </c>
      <c r="B17" s="226" t="s">
        <v>175</v>
      </c>
      <c r="C17" s="225" t="s">
        <v>180</v>
      </c>
      <c r="D17" s="218" t="s">
        <v>198</v>
      </c>
    </row>
    <row r="18" spans="1:4" ht="15" x14ac:dyDescent="0.3">
      <c r="A18" s="227" t="s">
        <v>169</v>
      </c>
      <c r="B18" s="227" t="s">
        <v>176</v>
      </c>
      <c r="C18" s="224" t="s">
        <v>181</v>
      </c>
      <c r="D18" s="218" t="s">
        <v>107</v>
      </c>
    </row>
    <row r="19" spans="1:4" ht="15" x14ac:dyDescent="0.3">
      <c r="A19" s="227" t="s">
        <v>170</v>
      </c>
      <c r="B19" s="227" t="s">
        <v>177</v>
      </c>
      <c r="C19" s="224" t="s">
        <v>182</v>
      </c>
      <c r="D19" s="218" t="s">
        <v>199</v>
      </c>
    </row>
    <row r="20" spans="1:4" ht="15" x14ac:dyDescent="0.3">
      <c r="A20" s="227" t="s">
        <v>171</v>
      </c>
      <c r="B20" s="227" t="s">
        <v>178</v>
      </c>
      <c r="C20" s="216"/>
    </row>
    <row r="21" spans="1:4" ht="15" x14ac:dyDescent="0.3">
      <c r="A21" s="227" t="s">
        <v>172</v>
      </c>
      <c r="B21" s="216"/>
      <c r="C21" s="216"/>
    </row>
    <row r="22" spans="1:4" ht="15" x14ac:dyDescent="0.3">
      <c r="A22" s="228" t="s">
        <v>173</v>
      </c>
      <c r="B22" s="216"/>
      <c r="C22" s="216"/>
    </row>
    <row r="25" spans="1:4" ht="15" x14ac:dyDescent="0.3">
      <c r="D25" s="215"/>
    </row>
    <row r="26" spans="1:4" ht="17.5" x14ac:dyDescent="0.35">
      <c r="B26" s="214" t="s">
        <v>183</v>
      </c>
    </row>
    <row r="27" spans="1:4" x14ac:dyDescent="0.3">
      <c r="B27" s="219" t="s">
        <v>184</v>
      </c>
    </row>
    <row r="28" spans="1:4" x14ac:dyDescent="0.3">
      <c r="B28" s="220" t="s">
        <v>185</v>
      </c>
    </row>
    <row r="29" spans="1:4" x14ac:dyDescent="0.3">
      <c r="B29" s="221" t="s">
        <v>190</v>
      </c>
    </row>
    <row r="30" spans="1:4" x14ac:dyDescent="0.3">
      <c r="B30" s="222" t="s">
        <v>186</v>
      </c>
    </row>
    <row r="31" spans="1:4" x14ac:dyDescent="0.3">
      <c r="B31" s="223" t="s">
        <v>187</v>
      </c>
    </row>
  </sheetData>
  <mergeCells count="1">
    <mergeCell ref="A14:C1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1FD1A-5E39-4ED4-8FA6-675809AC0047}">
  <dimension ref="A1:AU79"/>
  <sheetViews>
    <sheetView topLeftCell="A39" zoomScale="25" zoomScaleNormal="25" workbookViewId="0">
      <selection activeCell="B48" sqref="B48"/>
    </sheetView>
  </sheetViews>
  <sheetFormatPr defaultRowHeight="14.5" x14ac:dyDescent="0.35"/>
  <cols>
    <col min="1" max="1" width="8.7265625" style="16"/>
    <col min="2" max="2" width="76.08984375" style="5" customWidth="1"/>
    <col min="3" max="4" width="58.81640625" style="5" customWidth="1"/>
    <col min="5" max="11" width="25.6328125" style="5" customWidth="1"/>
    <col min="12" max="12" width="43.08984375" style="5" customWidth="1"/>
    <col min="13" max="14" width="25.6328125" style="5" customWidth="1"/>
    <col min="15" max="15" width="35.7265625" style="5" customWidth="1"/>
    <col min="16" max="17" width="25.6328125" style="5" customWidth="1"/>
    <col min="18" max="18" width="53.81640625" style="5" customWidth="1"/>
    <col min="19" max="19" width="48.6328125" style="5" customWidth="1"/>
    <col min="20" max="22" width="25.6328125" style="5" customWidth="1"/>
    <col min="23" max="23" width="39.26953125" style="5" customWidth="1"/>
    <col min="24" max="24" width="49.90625" style="5" customWidth="1"/>
    <col min="25" max="25" width="8.7265625" style="16"/>
    <col min="26" max="46" width="8.7265625" style="17"/>
    <col min="47" max="16384" width="8.7265625" style="5"/>
  </cols>
  <sheetData>
    <row r="1" spans="1:47" s="16" customFormat="1" ht="15" thickBot="1" x14ac:dyDescent="0.4"/>
    <row r="2" spans="1:47" s="17" customFormat="1" ht="60" thickTop="1" thickBot="1" x14ac:dyDescent="0.4">
      <c r="A2" s="16"/>
      <c r="B2" s="47" t="s">
        <v>81</v>
      </c>
      <c r="C2" s="48" t="s">
        <v>88</v>
      </c>
      <c r="D2" s="48" t="s">
        <v>113</v>
      </c>
      <c r="E2" s="48" t="s">
        <v>90</v>
      </c>
      <c r="F2" s="49" t="s">
        <v>91</v>
      </c>
      <c r="G2" s="50" t="s">
        <v>92</v>
      </c>
      <c r="H2" s="50" t="s">
        <v>93</v>
      </c>
      <c r="I2" s="49" t="s">
        <v>94</v>
      </c>
      <c r="J2" s="49" t="s">
        <v>95</v>
      </c>
      <c r="K2" s="49" t="s">
        <v>97</v>
      </c>
      <c r="L2" s="51" t="s">
        <v>105</v>
      </c>
      <c r="M2" s="49" t="s">
        <v>106</v>
      </c>
      <c r="N2" s="49" t="s">
        <v>99</v>
      </c>
      <c r="O2" s="50" t="s">
        <v>104</v>
      </c>
      <c r="P2" s="49" t="s">
        <v>98</v>
      </c>
      <c r="Q2" s="49" t="s">
        <v>100</v>
      </c>
      <c r="R2" s="49" t="s">
        <v>102</v>
      </c>
      <c r="S2" s="51" t="s">
        <v>107</v>
      </c>
      <c r="T2" s="49" t="s">
        <v>103</v>
      </c>
      <c r="U2" s="49" t="s">
        <v>96</v>
      </c>
      <c r="V2" s="49" t="s">
        <v>101</v>
      </c>
      <c r="W2" s="49" t="s">
        <v>108</v>
      </c>
      <c r="X2" s="52" t="s">
        <v>109</v>
      </c>
      <c r="Y2" s="16"/>
      <c r="AU2" s="5"/>
    </row>
    <row r="3" spans="1:47" s="17" customFormat="1" ht="67.5" thickTop="1" thickBot="1" x14ac:dyDescent="0.4">
      <c r="A3" s="16"/>
      <c r="B3" s="241" t="s">
        <v>75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7"/>
      <c r="AU3" s="5"/>
    </row>
    <row r="4" spans="1:47" s="17" customFormat="1" ht="59.5" thickTop="1" x14ac:dyDescent="0.35">
      <c r="A4" s="16"/>
      <c r="B4" s="85" t="s">
        <v>1</v>
      </c>
      <c r="C4" s="53">
        <v>24244</v>
      </c>
      <c r="D4" s="59">
        <v>2.73</v>
      </c>
      <c r="E4" s="56">
        <v>9.2065192759037018E-2</v>
      </c>
      <c r="F4" s="56">
        <v>-0.3478640615940094</v>
      </c>
      <c r="G4" s="189">
        <v>-0.44065171480178833</v>
      </c>
      <c r="H4" s="56">
        <v>-0.37596467137336731</v>
      </c>
      <c r="I4" s="56">
        <v>-0.66412585973739624</v>
      </c>
      <c r="J4" s="56">
        <v>-0.32376387715339661</v>
      </c>
      <c r="K4" s="58">
        <v>2</v>
      </c>
      <c r="L4" s="55">
        <v>14390709094.938551</v>
      </c>
      <c r="M4" s="56">
        <v>-0.31773086620526669</v>
      </c>
      <c r="N4" s="57">
        <v>33</v>
      </c>
      <c r="O4" s="57">
        <v>35.700000000000003</v>
      </c>
      <c r="P4" s="57">
        <v>63.681332314035579</v>
      </c>
      <c r="Q4" s="57">
        <v>52.404040000000002</v>
      </c>
      <c r="R4" s="58">
        <v>6</v>
      </c>
      <c r="S4" s="55">
        <v>11801151</v>
      </c>
      <c r="T4" s="57">
        <v>2</v>
      </c>
      <c r="U4" s="57">
        <v>2</v>
      </c>
      <c r="V4" s="57">
        <v>0.54500000000000004</v>
      </c>
      <c r="W4" s="57">
        <v>36.9</v>
      </c>
      <c r="X4" s="59">
        <v>2.3199999332428001</v>
      </c>
      <c r="Y4" s="16"/>
    </row>
    <row r="5" spans="1:47" s="17" customFormat="1" ht="59" x14ac:dyDescent="0.35">
      <c r="A5" s="16"/>
      <c r="B5" s="85" t="s">
        <v>2</v>
      </c>
      <c r="C5" s="53">
        <v>38188</v>
      </c>
      <c r="D5" s="59">
        <v>3.05</v>
      </c>
      <c r="E5" s="56">
        <v>-0.18009068071842194</v>
      </c>
      <c r="F5" s="56">
        <v>-1.1886175870895386</v>
      </c>
      <c r="G5" s="189">
        <v>-0.75851088762283325</v>
      </c>
      <c r="H5" s="56">
        <v>-0.37649202346801758</v>
      </c>
      <c r="I5" s="56">
        <v>-0.42625910043716431</v>
      </c>
      <c r="J5" s="56">
        <v>-0.18865616619586945</v>
      </c>
      <c r="K5" s="58">
        <v>5</v>
      </c>
      <c r="L5" s="55">
        <v>15990803569.996128</v>
      </c>
      <c r="M5" s="56">
        <v>-0.63260392722355618</v>
      </c>
      <c r="N5" s="57">
        <v>32.6</v>
      </c>
      <c r="O5" s="57">
        <v>38.9</v>
      </c>
      <c r="P5" s="57">
        <v>56.725260290642353</v>
      </c>
      <c r="Q5" s="57">
        <v>51.400190000000002</v>
      </c>
      <c r="R5" s="58">
        <v>6</v>
      </c>
      <c r="S5" s="55">
        <v>20321378</v>
      </c>
      <c r="T5" s="57">
        <v>3</v>
      </c>
      <c r="U5" s="57">
        <v>4</v>
      </c>
      <c r="V5" s="57">
        <v>0.45200000000000001</v>
      </c>
      <c r="W5" s="57">
        <v>29.5</v>
      </c>
      <c r="X5" s="59">
        <v>4.6199998855590803</v>
      </c>
      <c r="Y5" s="16"/>
    </row>
    <row r="6" spans="1:47" s="17" customFormat="1" ht="59" x14ac:dyDescent="0.35">
      <c r="A6" s="16"/>
      <c r="B6" s="85" t="s">
        <v>4</v>
      </c>
      <c r="C6" s="53">
        <v>79134</v>
      </c>
      <c r="D6" s="59">
        <v>3.4</v>
      </c>
      <c r="E6" s="56">
        <v>-1.1946103572845459</v>
      </c>
      <c r="F6" s="56">
        <v>-1.5552833080291748</v>
      </c>
      <c r="G6" s="189">
        <v>-0.81214654445648193</v>
      </c>
      <c r="H6" s="56">
        <v>-0.82700479030609131</v>
      </c>
      <c r="I6" s="56">
        <v>-1.1189085245132446</v>
      </c>
      <c r="J6" s="56">
        <v>-1.2086620330810547</v>
      </c>
      <c r="K6" s="58">
        <v>4</v>
      </c>
      <c r="L6" s="55">
        <v>39007354359.279823</v>
      </c>
      <c r="M6" s="56">
        <v>2.5238810038446644</v>
      </c>
      <c r="N6" s="57">
        <v>29.3</v>
      </c>
      <c r="O6" s="57">
        <v>46.5</v>
      </c>
      <c r="P6" s="57">
        <v>44.867721223838906</v>
      </c>
      <c r="Q6" s="57">
        <v>46.099739999999997</v>
      </c>
      <c r="R6" s="58">
        <v>6</v>
      </c>
      <c r="S6" s="55">
        <v>25876380</v>
      </c>
      <c r="T6" s="57">
        <v>6</v>
      </c>
      <c r="U6" s="57">
        <v>6</v>
      </c>
      <c r="V6" s="57">
        <v>0.56299999999999994</v>
      </c>
      <c r="W6" s="57">
        <v>33.4</v>
      </c>
      <c r="X6" s="59">
        <v>3.3199999332428001</v>
      </c>
      <c r="Y6" s="16"/>
    </row>
    <row r="7" spans="1:47" s="17" customFormat="1" ht="59" x14ac:dyDescent="0.35">
      <c r="A7" s="16"/>
      <c r="B7" s="85" t="s">
        <v>7</v>
      </c>
      <c r="C7" s="53">
        <v>27682</v>
      </c>
      <c r="D7" s="59">
        <v>3.01</v>
      </c>
      <c r="E7" s="56">
        <v>-0.22257386147975922</v>
      </c>
      <c r="F7" s="56">
        <v>-0.96235603094100952</v>
      </c>
      <c r="G7" s="189">
        <v>-0.48258796334266663</v>
      </c>
      <c r="H7" s="56">
        <v>-0.24286311864852905</v>
      </c>
      <c r="I7" s="56">
        <v>-0.56690657138824463</v>
      </c>
      <c r="J7" s="56">
        <v>-0.52507227659225464</v>
      </c>
      <c r="K7" s="58">
        <v>4</v>
      </c>
      <c r="L7" s="55">
        <v>58539424929.724831</v>
      </c>
      <c r="M7" s="56">
        <v>0.20049212686788564</v>
      </c>
      <c r="N7" s="57">
        <v>38.9</v>
      </c>
      <c r="O7" s="57">
        <v>48.4</v>
      </c>
      <c r="P7" s="57">
        <v>46.400914455169151</v>
      </c>
      <c r="Q7" s="57">
        <v>60.687959999999997</v>
      </c>
      <c r="R7" s="58">
        <v>6</v>
      </c>
      <c r="S7" s="55">
        <v>25716544</v>
      </c>
      <c r="T7" s="57">
        <v>4</v>
      </c>
      <c r="U7" s="57">
        <v>4</v>
      </c>
      <c r="V7" s="57">
        <v>0.53800000000000003</v>
      </c>
      <c r="W7" s="57">
        <v>35.299999999999997</v>
      </c>
      <c r="X7" s="59">
        <v>3.1700000762939502</v>
      </c>
      <c r="Y7" s="16"/>
    </row>
    <row r="8" spans="1:47" s="17" customFormat="1" ht="59" x14ac:dyDescent="0.35">
      <c r="A8" s="16"/>
      <c r="B8" s="85" t="s">
        <v>8</v>
      </c>
      <c r="C8" s="53">
        <v>38147</v>
      </c>
      <c r="D8" s="59">
        <v>3.6</v>
      </c>
      <c r="E8" s="56">
        <v>-1.365965723991394</v>
      </c>
      <c r="F8" s="56">
        <v>-1.8080073595046997</v>
      </c>
      <c r="G8" s="189">
        <v>-1.6274285316467285</v>
      </c>
      <c r="H8" s="56">
        <v>-1.5096668004989624</v>
      </c>
      <c r="I8" s="56">
        <v>-1.7860875129699707</v>
      </c>
      <c r="J8" s="56">
        <v>-1.5389313697814941</v>
      </c>
      <c r="K8" s="58">
        <v>5</v>
      </c>
      <c r="L8" s="55">
        <v>50400746171.423866</v>
      </c>
      <c r="M8" s="56">
        <v>4.7049496426180326</v>
      </c>
      <c r="N8" s="57">
        <v>21.5</v>
      </c>
      <c r="O8" s="57">
        <v>43.3</v>
      </c>
      <c r="P8" s="57">
        <v>63.173840802806033</v>
      </c>
      <c r="Q8" s="57">
        <v>36.20973</v>
      </c>
      <c r="R8" s="58">
        <v>6</v>
      </c>
      <c r="S8" s="55">
        <v>86790567</v>
      </c>
      <c r="T8" s="57">
        <v>6</v>
      </c>
      <c r="U8" s="57">
        <v>7</v>
      </c>
      <c r="V8" s="57">
        <v>0.48</v>
      </c>
      <c r="W8" s="57">
        <v>30.2</v>
      </c>
      <c r="X8" s="59">
        <v>4.1300001144409197</v>
      </c>
      <c r="Y8" s="16"/>
    </row>
    <row r="9" spans="1:47" s="17" customFormat="1" ht="59" x14ac:dyDescent="0.35">
      <c r="A9" s="16"/>
      <c r="B9" s="85" t="s">
        <v>9</v>
      </c>
      <c r="C9" s="53">
        <v>293778</v>
      </c>
      <c r="D9" s="59">
        <v>3.54</v>
      </c>
      <c r="E9" s="56">
        <v>-1.0461251735687256</v>
      </c>
      <c r="F9" s="56">
        <v>-1.2795966863632202</v>
      </c>
      <c r="G9" s="189">
        <v>-0.63457727432250977</v>
      </c>
      <c r="H9" s="56">
        <v>-0.88897091150283813</v>
      </c>
      <c r="I9" s="56">
        <v>-0.47347819805145264</v>
      </c>
      <c r="J9" s="56">
        <v>-0.40646505355834961</v>
      </c>
      <c r="K9" s="58">
        <v>5</v>
      </c>
      <c r="L9" s="55">
        <v>95912590628.141235</v>
      </c>
      <c r="M9" s="56">
        <v>12.860396818593856</v>
      </c>
      <c r="N9" s="57">
        <v>34.9</v>
      </c>
      <c r="O9" s="57">
        <v>55.1</v>
      </c>
      <c r="P9" s="57">
        <v>28.815301007042272</v>
      </c>
      <c r="Q9" s="57">
        <v>47.976129999999998</v>
      </c>
      <c r="R9" s="58">
        <v>3</v>
      </c>
      <c r="S9" s="55">
        <v>112078730</v>
      </c>
      <c r="T9" s="57">
        <v>6</v>
      </c>
      <c r="U9" s="57">
        <v>6</v>
      </c>
      <c r="V9" s="57">
        <v>0.48499999999999999</v>
      </c>
      <c r="W9" s="57">
        <v>27.3</v>
      </c>
      <c r="X9" s="59">
        <v>2.03999996185303</v>
      </c>
      <c r="Y9" s="16"/>
    </row>
    <row r="10" spans="1:47" s="17" customFormat="1" ht="59" x14ac:dyDescent="0.35">
      <c r="A10" s="16"/>
      <c r="B10" s="85" t="s">
        <v>10</v>
      </c>
      <c r="C10" s="53">
        <v>734</v>
      </c>
      <c r="D10" s="59">
        <v>3</v>
      </c>
      <c r="E10" s="56">
        <v>-0.21623168885707855</v>
      </c>
      <c r="F10" s="56">
        <v>0.11141347885131836</v>
      </c>
      <c r="G10" s="189">
        <v>-0.63067597150802612</v>
      </c>
      <c r="H10" s="56">
        <v>-0.66491979360580444</v>
      </c>
      <c r="I10" s="56">
        <v>-0.37157607078552246</v>
      </c>
      <c r="J10" s="56">
        <v>-0.28522256016731262</v>
      </c>
      <c r="K10" s="58">
        <v>2</v>
      </c>
      <c r="L10" s="55">
        <v>1826073739.8252184</v>
      </c>
      <c r="M10" s="56">
        <v>7.1492390605988305</v>
      </c>
      <c r="N10" s="57">
        <v>40.700000000000003</v>
      </c>
      <c r="O10" s="57">
        <v>20.6</v>
      </c>
      <c r="P10" s="57">
        <v>55.538692443459645</v>
      </c>
      <c r="Q10" s="57">
        <v>50.293810000000001</v>
      </c>
      <c r="R10" s="58">
        <v>6</v>
      </c>
      <c r="S10" s="55">
        <v>2347706</v>
      </c>
      <c r="T10" s="57">
        <v>5</v>
      </c>
      <c r="U10" s="57">
        <v>4</v>
      </c>
      <c r="V10" s="57">
        <v>0.496</v>
      </c>
      <c r="W10" s="57">
        <v>31.2</v>
      </c>
      <c r="X10" s="59">
        <v>8.9399995803833008</v>
      </c>
      <c r="Y10" s="16"/>
    </row>
    <row r="11" spans="1:47" s="17" customFormat="1" ht="59" x14ac:dyDescent="0.35">
      <c r="A11" s="16"/>
      <c r="B11" s="85" t="s">
        <v>11</v>
      </c>
      <c r="C11" s="53">
        <v>13702</v>
      </c>
      <c r="D11" s="59">
        <v>2.41</v>
      </c>
      <c r="E11" s="56">
        <v>0.58425819873809814</v>
      </c>
      <c r="F11" s="56">
        <v>9.834696352481842E-2</v>
      </c>
      <c r="G11" s="189">
        <v>-0.21010401844978333</v>
      </c>
      <c r="H11" s="56">
        <v>-0.11104956269264221</v>
      </c>
      <c r="I11" s="56">
        <v>4.6889737248420715E-2</v>
      </c>
      <c r="J11" s="56">
        <v>-7.9038634896278381E-2</v>
      </c>
      <c r="K11" s="58">
        <v>2</v>
      </c>
      <c r="L11" s="55">
        <v>66983634223.942963</v>
      </c>
      <c r="M11" s="56">
        <v>9.1887939666176948</v>
      </c>
      <c r="N11" s="57">
        <v>32.700000000000003</v>
      </c>
      <c r="O11" s="57">
        <v>54.2</v>
      </c>
      <c r="P11" s="57">
        <v>71.378190816446022</v>
      </c>
      <c r="Q11" s="57">
        <v>59.960169999999998</v>
      </c>
      <c r="R11" s="58">
        <v>6</v>
      </c>
      <c r="S11" s="55">
        <v>30417856</v>
      </c>
      <c r="T11" s="57">
        <v>2</v>
      </c>
      <c r="U11" s="57">
        <v>1</v>
      </c>
      <c r="V11" s="57">
        <v>0.61099999999999999</v>
      </c>
      <c r="W11" s="57">
        <v>27.8</v>
      </c>
      <c r="X11" s="59">
        <v>4.1199998855590803</v>
      </c>
      <c r="Y11" s="16"/>
    </row>
    <row r="12" spans="1:47" s="17" customFormat="1" ht="59" x14ac:dyDescent="0.35">
      <c r="A12" s="16"/>
      <c r="B12" s="85" t="s">
        <v>12</v>
      </c>
      <c r="C12" s="53">
        <v>4367</v>
      </c>
      <c r="D12" s="59">
        <v>3.07</v>
      </c>
      <c r="E12" s="56">
        <v>-0.74853748083114624</v>
      </c>
      <c r="F12" s="56">
        <v>-0.83064049482345581</v>
      </c>
      <c r="G12" s="189">
        <v>-0.77874583005905151</v>
      </c>
      <c r="H12" s="56">
        <v>-0.7698209285736084</v>
      </c>
      <c r="I12" s="56">
        <v>-1.2090275287628174</v>
      </c>
      <c r="J12" s="56">
        <v>-0.9049651026725769</v>
      </c>
      <c r="K12" s="58">
        <v>4</v>
      </c>
      <c r="L12" s="55">
        <v>12296665331.192032</v>
      </c>
      <c r="M12" s="56">
        <v>8.806818181856201</v>
      </c>
      <c r="N12" s="57">
        <v>43.4</v>
      </c>
      <c r="O12" s="57">
        <v>36.299999999999997</v>
      </c>
      <c r="P12" s="57">
        <v>76.200955033681538</v>
      </c>
      <c r="Q12" s="57">
        <v>49.429220000000001</v>
      </c>
      <c r="R12" s="58">
        <v>6</v>
      </c>
      <c r="S12" s="55">
        <v>12771246</v>
      </c>
      <c r="T12" s="57">
        <v>4</v>
      </c>
      <c r="U12" s="57">
        <v>5</v>
      </c>
      <c r="V12" s="57">
        <v>0.47699999999999998</v>
      </c>
      <c r="W12" s="57">
        <v>33.1</v>
      </c>
      <c r="X12" s="59">
        <v>4.1399998664856001</v>
      </c>
      <c r="Y12" s="16"/>
    </row>
    <row r="13" spans="1:47" s="17" customFormat="1" ht="59" x14ac:dyDescent="0.35">
      <c r="A13" s="16"/>
      <c r="B13" s="85" t="s">
        <v>13</v>
      </c>
      <c r="C13" s="53">
        <v>974972</v>
      </c>
      <c r="D13" s="59">
        <v>2.69</v>
      </c>
      <c r="E13" s="56">
        <v>-0.29052066802978516</v>
      </c>
      <c r="F13" s="56">
        <v>-1.1236639022827148</v>
      </c>
      <c r="G13" s="189">
        <v>-0.38326886296272278</v>
      </c>
      <c r="H13" s="56">
        <v>-0.27703747153282166</v>
      </c>
      <c r="I13" s="56">
        <v>-0.45431771874427795</v>
      </c>
      <c r="J13" s="56">
        <v>-0.77724623680114746</v>
      </c>
      <c r="K13" s="58">
        <v>3</v>
      </c>
      <c r="L13" s="55">
        <v>95503088538.09198</v>
      </c>
      <c r="M13" s="56">
        <v>3.9610553378582267</v>
      </c>
      <c r="N13" s="57">
        <v>47.2</v>
      </c>
      <c r="O13" s="57">
        <v>52.7</v>
      </c>
      <c r="P13" s="57">
        <v>33.401443067812686</v>
      </c>
      <c r="Q13" s="57">
        <v>73.216480000000004</v>
      </c>
      <c r="R13" s="58">
        <v>11</v>
      </c>
      <c r="S13" s="55">
        <v>52573973</v>
      </c>
      <c r="T13" s="57">
        <v>4</v>
      </c>
      <c r="U13" s="57">
        <v>4</v>
      </c>
      <c r="V13" s="57">
        <v>0.60099999999999998</v>
      </c>
      <c r="W13" s="57">
        <v>26.2</v>
      </c>
      <c r="X13" s="59">
        <v>2.5999999046325701</v>
      </c>
      <c r="Y13" s="16"/>
    </row>
    <row r="14" spans="1:47" s="17" customFormat="1" ht="59" x14ac:dyDescent="0.35">
      <c r="A14" s="16"/>
      <c r="B14" s="85" t="s">
        <v>14</v>
      </c>
      <c r="C14" s="53">
        <v>1225</v>
      </c>
      <c r="D14" s="59">
        <v>2.4700000000000002</v>
      </c>
      <c r="E14" s="56">
        <v>-2.8342932462692261E-2</v>
      </c>
      <c r="F14" s="56">
        <v>-0.22901391983032227</v>
      </c>
      <c r="G14" s="189">
        <v>-1.3751332759857178</v>
      </c>
      <c r="H14" s="56">
        <v>-0.97894477844238281</v>
      </c>
      <c r="I14" s="56">
        <v>-0.99521124362945557</v>
      </c>
      <c r="J14" s="56">
        <v>-0.87758070230484009</v>
      </c>
      <c r="K14" s="58">
        <v>5</v>
      </c>
      <c r="L14" s="55">
        <v>3070518100</v>
      </c>
      <c r="M14" s="56">
        <v>-3.7345923316141096</v>
      </c>
      <c r="N14" s="57"/>
      <c r="O14" s="57"/>
      <c r="P14" s="57">
        <v>127.45227588790308</v>
      </c>
      <c r="Q14" s="57">
        <v>43.227469999999997</v>
      </c>
      <c r="R14" s="58">
        <v>10</v>
      </c>
      <c r="S14" s="55">
        <v>4937374</v>
      </c>
      <c r="T14" s="57">
        <v>3</v>
      </c>
      <c r="U14" s="57">
        <v>3</v>
      </c>
      <c r="V14" s="57">
        <v>0.48</v>
      </c>
      <c r="W14" s="57">
        <v>31.8</v>
      </c>
      <c r="X14" s="59">
        <v>2.8900001049041699</v>
      </c>
      <c r="Y14" s="16"/>
    </row>
    <row r="15" spans="1:47" s="17" customFormat="1" ht="59" x14ac:dyDescent="0.35">
      <c r="A15" s="16"/>
      <c r="B15" s="85" t="s">
        <v>15</v>
      </c>
      <c r="C15" s="53">
        <v>11013</v>
      </c>
      <c r="D15" s="59">
        <v>3.18</v>
      </c>
      <c r="E15" s="56">
        <v>-0.22059810161590576</v>
      </c>
      <c r="F15" s="56">
        <v>-0.25254756212234497</v>
      </c>
      <c r="G15" s="189">
        <v>-1.142453670501709</v>
      </c>
      <c r="H15" s="56">
        <v>-0.7300456166267395</v>
      </c>
      <c r="I15" s="56">
        <v>-1.0088132619857788</v>
      </c>
      <c r="J15" s="56">
        <v>-1.0093696117401123</v>
      </c>
      <c r="K15" s="58">
        <v>3</v>
      </c>
      <c r="L15" s="55">
        <v>14114631280.677378</v>
      </c>
      <c r="M15" s="56">
        <v>5.4557402884009178</v>
      </c>
      <c r="N15" s="57">
        <v>24.7</v>
      </c>
      <c r="O15" s="57">
        <v>40.1</v>
      </c>
      <c r="P15" s="57">
        <v>59.881711754428267</v>
      </c>
      <c r="Q15" s="57">
        <v>47.728650000000002</v>
      </c>
      <c r="R15" s="58">
        <v>2</v>
      </c>
      <c r="S15" s="55">
        <v>26969307</v>
      </c>
      <c r="T15" s="57">
        <v>4</v>
      </c>
      <c r="U15" s="57">
        <v>3</v>
      </c>
      <c r="V15" s="57">
        <v>0.52800000000000002</v>
      </c>
      <c r="W15" s="57">
        <v>26</v>
      </c>
      <c r="X15" s="59">
        <v>1.66999995708466</v>
      </c>
      <c r="Y15" s="16"/>
    </row>
    <row r="16" spans="1:47" s="17" customFormat="1" ht="59" x14ac:dyDescent="0.35">
      <c r="A16" s="16"/>
      <c r="B16" s="85" t="s">
        <v>16</v>
      </c>
      <c r="C16" s="53">
        <v>8903</v>
      </c>
      <c r="D16" s="59">
        <v>2.52</v>
      </c>
      <c r="E16" s="56">
        <v>-9.4866469502449036E-2</v>
      </c>
      <c r="F16" s="56">
        <v>-0.26725292205810547</v>
      </c>
      <c r="G16" s="189">
        <v>-0.74943667650222778</v>
      </c>
      <c r="H16" s="56">
        <v>-0.70119547843933105</v>
      </c>
      <c r="I16" s="56">
        <v>-0.33112335205078125</v>
      </c>
      <c r="J16" s="56">
        <v>-0.78115266561508179</v>
      </c>
      <c r="K16" s="58">
        <v>2</v>
      </c>
      <c r="L16" s="55">
        <v>7666704427.0091467</v>
      </c>
      <c r="M16" s="56">
        <v>8.1659811512045479</v>
      </c>
      <c r="N16" s="57">
        <v>33.200000000000003</v>
      </c>
      <c r="O16" s="57">
        <v>34.200000000000003</v>
      </c>
      <c r="P16" s="57">
        <v>66.604509582705873</v>
      </c>
      <c r="Q16" s="57">
        <v>60.937100000000001</v>
      </c>
      <c r="R16" s="58">
        <v>11</v>
      </c>
      <c r="S16" s="55">
        <v>18628747</v>
      </c>
      <c r="T16" s="57">
        <v>3</v>
      </c>
      <c r="U16" s="57">
        <v>3</v>
      </c>
      <c r="V16" s="57">
        <v>0.48299999999999998</v>
      </c>
      <c r="W16" s="57">
        <v>28.6</v>
      </c>
      <c r="X16" s="59">
        <v>5.5599999427795401</v>
      </c>
      <c r="Y16" s="16"/>
    </row>
    <row r="17" spans="1:25" s="17" customFormat="1" ht="59" x14ac:dyDescent="0.35">
      <c r="A17" s="16"/>
      <c r="B17" s="53" t="s">
        <v>17</v>
      </c>
      <c r="C17" s="53">
        <v>35423</v>
      </c>
      <c r="D17" s="59">
        <v>3.2</v>
      </c>
      <c r="E17" s="56">
        <v>-0.41409948468208313</v>
      </c>
      <c r="F17" s="56">
        <v>-2.1534361839294434</v>
      </c>
      <c r="G17" s="189">
        <v>-1.0564441680908203</v>
      </c>
      <c r="H17" s="56">
        <v>-0.57318598031997681</v>
      </c>
      <c r="I17" s="56">
        <v>-0.83423358201980591</v>
      </c>
      <c r="J17" s="56">
        <v>-0.69664347171783447</v>
      </c>
      <c r="K17" s="58">
        <v>5</v>
      </c>
      <c r="L17" s="55">
        <v>17279566718.608662</v>
      </c>
      <c r="M17" s="56">
        <v>1.931019917511037</v>
      </c>
      <c r="N17" s="57">
        <v>44.2</v>
      </c>
      <c r="O17" s="57">
        <v>39.9</v>
      </c>
      <c r="P17" s="57">
        <v>57.952113764353022</v>
      </c>
      <c r="Q17" s="57">
        <v>52.944719999999997</v>
      </c>
      <c r="R17" s="58">
        <v>6</v>
      </c>
      <c r="S17" s="55">
        <v>19658031</v>
      </c>
      <c r="T17" s="57">
        <v>4</v>
      </c>
      <c r="U17" s="57">
        <v>4</v>
      </c>
      <c r="V17" s="57">
        <v>0.434</v>
      </c>
      <c r="W17" s="57">
        <v>32.4</v>
      </c>
      <c r="X17" s="59">
        <v>7.2399997711181596</v>
      </c>
      <c r="Y17" s="16"/>
    </row>
    <row r="18" spans="1:25" s="17" customFormat="1" ht="59" x14ac:dyDescent="0.35">
      <c r="A18" s="16"/>
      <c r="B18" s="53" t="s">
        <v>18</v>
      </c>
      <c r="C18" s="53">
        <v>7561</v>
      </c>
      <c r="D18" s="59">
        <v>3.14</v>
      </c>
      <c r="E18" s="56">
        <v>-0.50823467969894409</v>
      </c>
      <c r="F18" s="56">
        <v>-0.74543857574462891</v>
      </c>
      <c r="G18" s="189">
        <v>-0.82328957319259644</v>
      </c>
      <c r="H18" s="56">
        <v>-0.72476434707641602</v>
      </c>
      <c r="I18" s="56">
        <v>-1.0201843976974487</v>
      </c>
      <c r="J18" s="56">
        <v>-0.80101454257965088</v>
      </c>
      <c r="K18" s="58">
        <v>3</v>
      </c>
      <c r="L18" s="55">
        <v>15291448211.603004</v>
      </c>
      <c r="M18" s="56">
        <v>4.4505747488958036</v>
      </c>
      <c r="N18" s="57">
        <v>28.6</v>
      </c>
      <c r="O18" s="57">
        <v>41.1</v>
      </c>
      <c r="P18" s="57">
        <v>116.54715120531311</v>
      </c>
      <c r="Q18" s="57">
        <v>54.9955</v>
      </c>
      <c r="R18" s="58">
        <v>1</v>
      </c>
      <c r="S18" s="55">
        <v>30366036</v>
      </c>
      <c r="T18" s="57">
        <v>4</v>
      </c>
      <c r="U18" s="57">
        <v>4</v>
      </c>
      <c r="V18" s="57">
        <v>0.45600000000000002</v>
      </c>
      <c r="W18" s="57">
        <v>30.7</v>
      </c>
      <c r="X18" s="59">
        <v>3.1900000572204599</v>
      </c>
      <c r="Y18" s="16"/>
    </row>
    <row r="19" spans="1:25" s="17" customFormat="1" ht="59" x14ac:dyDescent="0.35">
      <c r="A19" s="16"/>
      <c r="B19" s="53" t="s">
        <v>20</v>
      </c>
      <c r="C19" s="53">
        <v>3234</v>
      </c>
      <c r="D19" s="59">
        <v>3.3</v>
      </c>
      <c r="E19" s="56">
        <v>-0.5653688907623291</v>
      </c>
      <c r="F19" s="56">
        <v>-1.4030383825302124</v>
      </c>
      <c r="G19" s="189">
        <v>-0.80106168985366821</v>
      </c>
      <c r="H19" s="56">
        <v>-0.66870445013046265</v>
      </c>
      <c r="I19" s="56">
        <v>-0.53293120861053467</v>
      </c>
      <c r="J19" s="56">
        <v>-0.55416625738143921</v>
      </c>
      <c r="K19" s="58">
        <v>4</v>
      </c>
      <c r="L19" s="55">
        <v>12911689659.350994</v>
      </c>
      <c r="M19" s="56">
        <v>0.10711753402929958</v>
      </c>
      <c r="N19" s="57"/>
      <c r="O19" s="57"/>
      <c r="P19" s="57">
        <v>37.793916879460646</v>
      </c>
      <c r="Q19" s="57">
        <v>56.759320000000002</v>
      </c>
      <c r="R19" s="58">
        <v>6</v>
      </c>
      <c r="S19" s="55">
        <v>23310715</v>
      </c>
      <c r="T19" s="57">
        <v>4</v>
      </c>
      <c r="U19" s="57">
        <v>4</v>
      </c>
      <c r="V19" s="57">
        <v>0.39400000000000002</v>
      </c>
      <c r="W19" s="57">
        <v>27.4</v>
      </c>
      <c r="X19" s="59">
        <v>0.46000000834464999</v>
      </c>
      <c r="Y19" s="16"/>
    </row>
    <row r="20" spans="1:25" s="17" customFormat="1" ht="59" x14ac:dyDescent="0.35">
      <c r="A20" s="16"/>
      <c r="B20" s="53" t="s">
        <v>21</v>
      </c>
      <c r="C20" s="53">
        <v>135410</v>
      </c>
      <c r="D20" s="59">
        <v>3.03</v>
      </c>
      <c r="E20" s="56">
        <v>-0.41299602389335632</v>
      </c>
      <c r="F20" s="56">
        <v>-1.934673547744751</v>
      </c>
      <c r="G20" s="189">
        <v>-1.0886335372924805</v>
      </c>
      <c r="H20" s="56">
        <v>-0.8609851598739624</v>
      </c>
      <c r="I20" s="56">
        <v>-0.89798212051391602</v>
      </c>
      <c r="J20" s="56">
        <v>-1.0949479341506958</v>
      </c>
      <c r="K20" s="58">
        <v>5</v>
      </c>
      <c r="L20" s="55">
        <v>448120428858.76923</v>
      </c>
      <c r="M20" s="56">
        <v>10.384779193755136</v>
      </c>
      <c r="N20" s="57">
        <v>31.6</v>
      </c>
      <c r="O20" s="57">
        <v>71.099999999999994</v>
      </c>
      <c r="P20" s="57">
        <v>34.023877831710806</v>
      </c>
      <c r="Q20" s="57">
        <v>56.875889999999998</v>
      </c>
      <c r="R20" s="58">
        <v>9</v>
      </c>
      <c r="S20" s="55">
        <v>200963599</v>
      </c>
      <c r="T20" s="57">
        <v>5</v>
      </c>
      <c r="U20" s="57">
        <v>3</v>
      </c>
      <c r="V20" s="57">
        <v>0.53900000000000003</v>
      </c>
      <c r="W20" s="57">
        <v>35.200000000000003</v>
      </c>
      <c r="X20" s="59">
        <v>8.5299997329711896</v>
      </c>
      <c r="Y20" s="16"/>
    </row>
    <row r="21" spans="1:25" s="17" customFormat="1" ht="59" x14ac:dyDescent="0.35">
      <c r="A21" s="16"/>
      <c r="B21" s="53" t="s">
        <v>22</v>
      </c>
      <c r="C21" s="53">
        <v>65030</v>
      </c>
      <c r="D21" s="59">
        <v>2.87</v>
      </c>
      <c r="E21" s="56">
        <v>-1.079367995262146</v>
      </c>
      <c r="F21" s="56">
        <v>0.11567217856645584</v>
      </c>
      <c r="G21" s="189">
        <v>0.18502268195152283</v>
      </c>
      <c r="H21" s="56">
        <v>7.7384300529956818E-2</v>
      </c>
      <c r="I21" s="56">
        <v>7.6188184320926666E-2</v>
      </c>
      <c r="J21" s="56">
        <v>0.56434601545333862</v>
      </c>
      <c r="K21" s="58">
        <v>2</v>
      </c>
      <c r="L21" s="55">
        <v>10354417725.155495</v>
      </c>
      <c r="M21" s="56">
        <v>2.5616809003420542</v>
      </c>
      <c r="N21" s="57">
        <v>49.1</v>
      </c>
      <c r="O21" s="57">
        <v>35.1</v>
      </c>
      <c r="P21" s="57">
        <v>57.94717872202623</v>
      </c>
      <c r="Q21" s="57">
        <v>76.482820000000004</v>
      </c>
      <c r="R21" s="58">
        <v>11</v>
      </c>
      <c r="S21" s="55">
        <v>12626950</v>
      </c>
      <c r="T21" s="57">
        <v>6</v>
      </c>
      <c r="U21" s="57">
        <v>6</v>
      </c>
      <c r="V21" s="57">
        <v>0.54300000000000004</v>
      </c>
      <c r="W21" s="57">
        <v>28.4</v>
      </c>
      <c r="X21" s="59">
        <v>0.99000000953674305</v>
      </c>
      <c r="Y21" s="16"/>
    </row>
    <row r="22" spans="1:25" s="17" customFormat="1" ht="59" x14ac:dyDescent="0.35">
      <c r="A22" s="16"/>
      <c r="B22" s="53" t="s">
        <v>23</v>
      </c>
      <c r="C22" s="53">
        <v>29572</v>
      </c>
      <c r="D22" s="59">
        <v>2.67</v>
      </c>
      <c r="E22" s="56">
        <v>0.26038539409637451</v>
      </c>
      <c r="F22" s="56">
        <v>5.736391618847847E-2</v>
      </c>
      <c r="G22" s="189">
        <v>-5.7369384914636612E-2</v>
      </c>
      <c r="H22" s="56">
        <v>-0.11223976314067841</v>
      </c>
      <c r="I22" s="56">
        <v>-0.19076031446456909</v>
      </c>
      <c r="J22" s="56">
        <v>4.8484433442354202E-2</v>
      </c>
      <c r="K22" s="58">
        <v>3</v>
      </c>
      <c r="L22" s="55">
        <v>23578084052.014729</v>
      </c>
      <c r="M22" s="56">
        <v>1.6779730526806276</v>
      </c>
      <c r="N22" s="57">
        <v>39.799999999999997</v>
      </c>
      <c r="O22" s="57">
        <v>43</v>
      </c>
      <c r="P22" s="57">
        <v>60.506402456169816</v>
      </c>
      <c r="Q22" s="57">
        <v>59.274999999999999</v>
      </c>
      <c r="R22" s="58">
        <v>6</v>
      </c>
      <c r="S22" s="55">
        <v>16296364</v>
      </c>
      <c r="T22" s="57">
        <v>3</v>
      </c>
      <c r="U22" s="57">
        <v>2</v>
      </c>
      <c r="V22" s="57">
        <v>0.51200000000000001</v>
      </c>
      <c r="W22" s="57">
        <v>31.2</v>
      </c>
      <c r="X22" s="59">
        <v>6.4699997901916504</v>
      </c>
      <c r="Y22" s="16"/>
    </row>
    <row r="23" spans="1:25" s="17" customFormat="1" ht="59" x14ac:dyDescent="0.35">
      <c r="A23" s="16"/>
      <c r="B23" s="53" t="s">
        <v>24</v>
      </c>
      <c r="C23" s="53">
        <v>15821</v>
      </c>
      <c r="D23" s="59">
        <v>2.79</v>
      </c>
      <c r="E23" s="56">
        <v>-9.6366956830024719E-2</v>
      </c>
      <c r="F23" s="56">
        <v>-9.8183274269104004E-2</v>
      </c>
      <c r="G23" s="189">
        <v>-1.126595139503479</v>
      </c>
      <c r="H23" s="56">
        <v>-0.88199365139007568</v>
      </c>
      <c r="I23" s="189">
        <v>-0.76636308431625366</v>
      </c>
      <c r="J23" s="56">
        <v>-0.41136106848716736</v>
      </c>
      <c r="K23" s="58">
        <v>3</v>
      </c>
      <c r="L23" s="55">
        <v>4121733705.2916489</v>
      </c>
      <c r="M23" s="56">
        <v>8.6336753353018594</v>
      </c>
      <c r="N23" s="57"/>
      <c r="O23" s="57"/>
      <c r="P23" s="57">
        <v>53.517805018357066</v>
      </c>
      <c r="Q23" s="57">
        <v>47.458309999999997</v>
      </c>
      <c r="R23" s="58">
        <v>5</v>
      </c>
      <c r="S23" s="55">
        <v>7813215</v>
      </c>
      <c r="T23" s="57">
        <v>3</v>
      </c>
      <c r="U23" s="57">
        <v>3</v>
      </c>
      <c r="V23" s="57">
        <v>0.45200000000000001</v>
      </c>
      <c r="W23" s="57">
        <v>34.5</v>
      </c>
      <c r="X23" s="59">
        <v>4.3600001335143999</v>
      </c>
      <c r="Y23" s="16"/>
    </row>
    <row r="24" spans="1:25" s="17" customFormat="1" ht="59" x14ac:dyDescent="0.35">
      <c r="A24" s="16"/>
      <c r="B24" s="53" t="s">
        <v>25</v>
      </c>
      <c r="C24" s="53">
        <v>38204</v>
      </c>
      <c r="D24" s="59"/>
      <c r="E24" s="56">
        <v>-1.8352736234664917</v>
      </c>
      <c r="F24" s="56">
        <v>-2.3832266330718994</v>
      </c>
      <c r="G24" s="189">
        <v>-2.2371490001678467</v>
      </c>
      <c r="H24" s="56">
        <v>-2.203132152557373</v>
      </c>
      <c r="I24" s="56">
        <v>-2.350358247756958</v>
      </c>
      <c r="J24" s="56">
        <v>-1.7099632024765015</v>
      </c>
      <c r="K24" s="58">
        <v>5</v>
      </c>
      <c r="L24" s="55"/>
      <c r="M24" s="56"/>
      <c r="N24" s="57"/>
      <c r="O24" s="57"/>
      <c r="P24" s="57">
        <v>133.98959004586891</v>
      </c>
      <c r="Q24" s="57">
        <v>20.039580000000001</v>
      </c>
      <c r="R24" s="58">
        <v>0</v>
      </c>
      <c r="S24" s="55">
        <v>15442905</v>
      </c>
      <c r="T24" s="57">
        <v>7</v>
      </c>
      <c r="U24" s="57">
        <v>7</v>
      </c>
      <c r="V24" s="57"/>
      <c r="W24" s="57"/>
      <c r="X24" s="59">
        <v>12.789999961853001</v>
      </c>
      <c r="Y24" s="16"/>
    </row>
    <row r="25" spans="1:25" s="17" customFormat="1" ht="59" x14ac:dyDescent="0.35">
      <c r="A25" s="16"/>
      <c r="B25" s="53" t="s">
        <v>26</v>
      </c>
      <c r="C25" s="53">
        <v>20672</v>
      </c>
      <c r="D25" s="59">
        <v>2.44</v>
      </c>
      <c r="E25" s="56">
        <v>0.67038822174072266</v>
      </c>
      <c r="F25" s="56">
        <v>-0.21793085336685181</v>
      </c>
      <c r="G25" s="189">
        <v>0.36738023161888123</v>
      </c>
      <c r="H25" s="56">
        <v>0.15617172420024872</v>
      </c>
      <c r="I25" s="56">
        <v>-7.6407678425312042E-2</v>
      </c>
      <c r="J25" s="56">
        <v>8.492385596036911E-2</v>
      </c>
      <c r="K25" s="58">
        <v>3</v>
      </c>
      <c r="L25" s="55">
        <v>351431649241.43854</v>
      </c>
      <c r="M25" s="56">
        <v>4.0212207054944145</v>
      </c>
      <c r="N25" s="57">
        <v>58.7</v>
      </c>
      <c r="O25" s="57">
        <v>68.599999999999994</v>
      </c>
      <c r="P25" s="57">
        <v>59.204536059384949</v>
      </c>
      <c r="Q25" s="57">
        <v>67.018969999999996</v>
      </c>
      <c r="R25" s="58">
        <v>5</v>
      </c>
      <c r="S25" s="55">
        <v>58558270</v>
      </c>
      <c r="T25" s="57">
        <v>2</v>
      </c>
      <c r="U25" s="57">
        <v>2</v>
      </c>
      <c r="V25" s="57">
        <v>0.70899999999999996</v>
      </c>
      <c r="W25" s="57">
        <v>31.2</v>
      </c>
      <c r="X25" s="59">
        <v>28.469999313354499</v>
      </c>
      <c r="Y25" s="16"/>
    </row>
    <row r="26" spans="1:25" ht="59" x14ac:dyDescent="0.35">
      <c r="B26" s="53" t="s">
        <v>27</v>
      </c>
      <c r="C26" s="53">
        <v>87552</v>
      </c>
      <c r="D26" s="59">
        <v>3.08</v>
      </c>
      <c r="E26" s="56">
        <v>-0.50379097461700439</v>
      </c>
      <c r="F26" s="56">
        <v>-0.36204707622528076</v>
      </c>
      <c r="G26" s="189">
        <v>-0.87905043363571167</v>
      </c>
      <c r="H26" s="56">
        <v>-0.64090621471405029</v>
      </c>
      <c r="I26" s="56">
        <v>-0.57793134450912476</v>
      </c>
      <c r="J26" s="56">
        <v>-0.39087092876434326</v>
      </c>
      <c r="K26" s="58">
        <v>3</v>
      </c>
      <c r="L26" s="55">
        <v>63177068174.548973</v>
      </c>
      <c r="M26" s="56">
        <v>4.6304432242950639</v>
      </c>
      <c r="N26" s="57">
        <v>39.700000000000003</v>
      </c>
      <c r="O26" s="57">
        <v>52.2</v>
      </c>
      <c r="P26" s="57"/>
      <c r="Q26" s="57">
        <v>54.463290000000001</v>
      </c>
      <c r="R26" s="58">
        <v>5</v>
      </c>
      <c r="S26" s="55">
        <v>58005463</v>
      </c>
      <c r="T26" s="57">
        <v>5</v>
      </c>
      <c r="U26" s="57">
        <v>4</v>
      </c>
      <c r="V26" s="57">
        <v>0.52900000000000003</v>
      </c>
      <c r="W26" s="57">
        <v>24.9</v>
      </c>
      <c r="X26" s="59">
        <v>1.96000003814697</v>
      </c>
    </row>
    <row r="27" spans="1:25" ht="59" x14ac:dyDescent="0.35">
      <c r="B27" s="53" t="s">
        <v>28</v>
      </c>
      <c r="C27" s="53">
        <v>26809</v>
      </c>
      <c r="D27" s="59">
        <v>2.8</v>
      </c>
      <c r="E27" s="56">
        <v>-0.72092771530151367</v>
      </c>
      <c r="F27" s="56">
        <v>-0.8053930401802063</v>
      </c>
      <c r="G27" s="189">
        <v>-0.91733467578887939</v>
      </c>
      <c r="H27" s="56">
        <v>-0.6789817214012146</v>
      </c>
      <c r="I27" s="56">
        <v>-0.58879667520523071</v>
      </c>
      <c r="J27" s="56">
        <v>-0.74971675872802734</v>
      </c>
      <c r="K27" s="58">
        <v>4</v>
      </c>
      <c r="L27" s="55">
        <v>5490272413.3870163</v>
      </c>
      <c r="M27" s="56">
        <v>2.4889006220066818</v>
      </c>
      <c r="N27" s="57"/>
      <c r="O27" s="57"/>
      <c r="P27" s="57">
        <v>71.654604513600589</v>
      </c>
      <c r="Q27" s="57">
        <v>62.289340000000003</v>
      </c>
      <c r="R27" s="58">
        <v>6</v>
      </c>
      <c r="S27" s="55">
        <v>8082366</v>
      </c>
      <c r="T27" s="57">
        <v>4</v>
      </c>
      <c r="U27" s="57">
        <v>5</v>
      </c>
      <c r="V27" s="57">
        <v>0.51500000000000001</v>
      </c>
      <c r="W27" s="57">
        <v>31.7</v>
      </c>
      <c r="X27" s="59">
        <v>3.5999999046325701</v>
      </c>
    </row>
    <row r="28" spans="1:25" ht="59" x14ac:dyDescent="0.35">
      <c r="B28" s="53" t="s">
        <v>29</v>
      </c>
      <c r="C28" s="53">
        <v>179530</v>
      </c>
      <c r="D28" s="59">
        <v>3.21</v>
      </c>
      <c r="E28" s="56">
        <v>-0.6238396167755127</v>
      </c>
      <c r="F28" s="56">
        <v>-0.64578843116760254</v>
      </c>
      <c r="G28" s="189">
        <v>-0.58520013093948364</v>
      </c>
      <c r="H28" s="56">
        <v>-0.37422439455986023</v>
      </c>
      <c r="I28" s="56">
        <v>-0.31461122632026672</v>
      </c>
      <c r="J28" s="56">
        <v>-1.1656256914138794</v>
      </c>
      <c r="K28" s="58">
        <v>3</v>
      </c>
      <c r="L28" s="55">
        <v>35165157016.912476</v>
      </c>
      <c r="M28" s="56">
        <v>2.1625691776600604</v>
      </c>
      <c r="N28" s="57">
        <v>48.5</v>
      </c>
      <c r="O28" s="57">
        <v>47.4</v>
      </c>
      <c r="P28" s="57">
        <v>39.565887493421208</v>
      </c>
      <c r="Q28" s="57">
        <v>59.9818</v>
      </c>
      <c r="R28" s="58">
        <v>5</v>
      </c>
      <c r="S28" s="55">
        <v>44269594</v>
      </c>
      <c r="T28" s="57">
        <v>5</v>
      </c>
      <c r="U28" s="57">
        <v>6</v>
      </c>
      <c r="V28" s="57">
        <v>0.54400000000000004</v>
      </c>
      <c r="W28" s="57">
        <v>26.7</v>
      </c>
      <c r="X28" s="59">
        <v>1.7200000286102299</v>
      </c>
    </row>
    <row r="29" spans="1:25" ht="59" x14ac:dyDescent="0.35">
      <c r="B29" s="53" t="s">
        <v>30</v>
      </c>
      <c r="C29" s="53">
        <v>70260</v>
      </c>
      <c r="D29" s="59">
        <v>2.69</v>
      </c>
      <c r="E29" s="56">
        <v>-0.28619879484176636</v>
      </c>
      <c r="F29" s="56">
        <v>-0.10221624374389648</v>
      </c>
      <c r="G29" s="189">
        <v>-0.67521452903747559</v>
      </c>
      <c r="H29" s="56">
        <v>-0.55426913499832153</v>
      </c>
      <c r="I29" s="56">
        <v>-0.46206927299499512</v>
      </c>
      <c r="J29" s="56">
        <v>-0.64034509658813477</v>
      </c>
      <c r="K29" s="58">
        <v>3</v>
      </c>
      <c r="L29" s="55">
        <v>23309773922.758236</v>
      </c>
      <c r="M29" s="56">
        <v>7.6328666053049119</v>
      </c>
      <c r="N29" s="57">
        <v>36.6</v>
      </c>
      <c r="O29" s="57">
        <v>45.4</v>
      </c>
      <c r="P29" s="57">
        <v>68.791042739366745</v>
      </c>
      <c r="Q29" s="57">
        <v>66.936480000000003</v>
      </c>
      <c r="R29" s="58">
        <v>11</v>
      </c>
      <c r="S29" s="55">
        <v>17861030</v>
      </c>
      <c r="T29" s="57">
        <v>4</v>
      </c>
      <c r="U29" s="57">
        <v>4</v>
      </c>
      <c r="V29" s="57">
        <v>0.58399999999999996</v>
      </c>
      <c r="W29" s="57">
        <v>30.6</v>
      </c>
      <c r="X29" s="59">
        <v>11.9099998474121</v>
      </c>
    </row>
    <row r="30" spans="1:25" ht="59.5" thickBot="1" x14ac:dyDescent="0.4">
      <c r="B30" s="53" t="s">
        <v>31</v>
      </c>
      <c r="C30" s="53">
        <v>15189</v>
      </c>
      <c r="D30" s="59">
        <v>3.23</v>
      </c>
      <c r="E30" s="88">
        <v>-1.1418747901916504</v>
      </c>
      <c r="F30" s="88">
        <v>-0.92017853260040283</v>
      </c>
      <c r="G30" s="190">
        <v>-1.2053371667861938</v>
      </c>
      <c r="H30" s="88">
        <v>-1.4631994962692261</v>
      </c>
      <c r="I30" s="88">
        <v>-1.2570089101791382</v>
      </c>
      <c r="J30" s="88">
        <v>-1.2387955188751221</v>
      </c>
      <c r="K30" s="82">
        <v>4</v>
      </c>
      <c r="L30" s="83">
        <v>21440758800</v>
      </c>
      <c r="M30" s="88">
        <v>-4.0352348712230111</v>
      </c>
      <c r="N30" s="87">
        <v>35.700000000000003</v>
      </c>
      <c r="O30" s="87">
        <v>38.200000000000003</v>
      </c>
      <c r="P30" s="87"/>
      <c r="Q30" s="87">
        <v>54.469349999999999</v>
      </c>
      <c r="R30" s="82">
        <v>6</v>
      </c>
      <c r="S30" s="83">
        <v>14645468</v>
      </c>
      <c r="T30" s="87">
        <v>5</v>
      </c>
      <c r="U30" s="87">
        <v>5</v>
      </c>
      <c r="V30" s="87">
        <v>0.57099999999999995</v>
      </c>
      <c r="W30" s="87">
        <v>22.5</v>
      </c>
      <c r="X30" s="89">
        <v>5.0199999809265101</v>
      </c>
    </row>
    <row r="31" spans="1:25" ht="67.5" thickTop="1" thickBot="1" x14ac:dyDescent="0.4">
      <c r="B31" s="238" t="s">
        <v>111</v>
      </c>
      <c r="C31" s="239"/>
      <c r="D31" s="239"/>
      <c r="E31" s="239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39"/>
      <c r="R31" s="239"/>
      <c r="S31" s="239"/>
      <c r="T31" s="239"/>
      <c r="U31" s="239"/>
      <c r="V31" s="239"/>
      <c r="W31" s="239"/>
      <c r="X31" s="240"/>
    </row>
    <row r="32" spans="1:25" ht="59.5" thickTop="1" x14ac:dyDescent="0.35">
      <c r="B32" s="80" t="s">
        <v>32</v>
      </c>
      <c r="C32" s="80">
        <v>1188</v>
      </c>
      <c r="D32" s="81">
        <v>1.42</v>
      </c>
      <c r="E32" s="66">
        <v>1.3151254653930664</v>
      </c>
      <c r="F32" s="66">
        <v>1.0865033864974976</v>
      </c>
      <c r="G32" s="66">
        <v>1.5718960762023926</v>
      </c>
      <c r="H32" s="66">
        <v>1.8735394477844238</v>
      </c>
      <c r="I32" s="66">
        <v>1.7341445684432983</v>
      </c>
      <c r="J32" s="66">
        <v>1.8111071586608887</v>
      </c>
      <c r="K32" s="69">
        <v>2</v>
      </c>
      <c r="L32" s="65">
        <v>1396567014733.2283</v>
      </c>
      <c r="M32" s="66">
        <v>3.398104470506766</v>
      </c>
      <c r="N32" s="64">
        <v>60.8</v>
      </c>
      <c r="O32" s="64">
        <v>72.599999999999994</v>
      </c>
      <c r="P32" s="64">
        <v>45.71045947108589</v>
      </c>
      <c r="Q32" s="64">
        <v>81.215059999999994</v>
      </c>
      <c r="R32" s="69">
        <v>11</v>
      </c>
      <c r="S32" s="65">
        <v>25364307</v>
      </c>
      <c r="T32" s="64">
        <v>1</v>
      </c>
      <c r="U32" s="64">
        <v>1</v>
      </c>
      <c r="V32" s="64">
        <v>0.94399999999999995</v>
      </c>
      <c r="W32" s="64">
        <v>7.9</v>
      </c>
      <c r="X32" s="81">
        <v>5.1599998474121103</v>
      </c>
    </row>
    <row r="33" spans="1:46" ht="59" x14ac:dyDescent="0.35">
      <c r="A33" s="26"/>
      <c r="B33" s="58" t="s">
        <v>34</v>
      </c>
      <c r="C33" s="63">
        <v>733</v>
      </c>
      <c r="D33" s="59">
        <v>2.96</v>
      </c>
      <c r="E33" s="66">
        <v>-1.6123721599578857</v>
      </c>
      <c r="F33" s="66">
        <v>-0.24038255214691162</v>
      </c>
      <c r="G33" s="66">
        <v>0.5182531476020813</v>
      </c>
      <c r="H33" s="66">
        <v>-0.24461442232131958</v>
      </c>
      <c r="I33" s="66">
        <v>-0.27471861243247986</v>
      </c>
      <c r="J33" s="66">
        <v>-0.32349681854248047</v>
      </c>
      <c r="K33" s="58">
        <v>3</v>
      </c>
      <c r="L33" s="65">
        <v>14279937467430.953</v>
      </c>
      <c r="M33" s="66">
        <v>1.2874520773635822</v>
      </c>
      <c r="N33" s="64">
        <v>68.900000000000006</v>
      </c>
      <c r="O33" s="64">
        <v>100</v>
      </c>
      <c r="P33" s="64">
        <v>35.837413816348793</v>
      </c>
      <c r="Q33" s="64">
        <v>77.931299999999993</v>
      </c>
      <c r="R33" s="58">
        <v>4</v>
      </c>
      <c r="S33" s="65">
        <v>1397715000</v>
      </c>
      <c r="T33" s="64">
        <v>6</v>
      </c>
      <c r="U33" s="64">
        <v>7</v>
      </c>
      <c r="V33" s="64">
        <v>0.76100000000000001</v>
      </c>
      <c r="W33" s="64">
        <v>15.7</v>
      </c>
      <c r="X33" s="59">
        <v>4.5999999046325701</v>
      </c>
    </row>
    <row r="34" spans="1:46" ht="59" x14ac:dyDescent="0.35">
      <c r="A34" s="26"/>
      <c r="B34" s="58" t="s">
        <v>36</v>
      </c>
      <c r="C34" s="63">
        <v>7668</v>
      </c>
      <c r="D34" s="59">
        <v>1.61</v>
      </c>
      <c r="E34" s="66">
        <v>0.20938056707382202</v>
      </c>
      <c r="F34" s="66">
        <v>-0.2677672803401947</v>
      </c>
      <c r="G34" s="66">
        <v>1.7410968542098999</v>
      </c>
      <c r="H34" s="66">
        <v>1.9834076166152954</v>
      </c>
      <c r="I34" s="66">
        <v>1.604143500328064</v>
      </c>
      <c r="J34" s="66">
        <v>1.6724414825439453</v>
      </c>
      <c r="K34" s="58">
        <v>2</v>
      </c>
      <c r="L34" s="65">
        <v>365711532816.9068</v>
      </c>
      <c r="M34" s="66">
        <v>2.3553292167547255</v>
      </c>
      <c r="N34" s="64">
        <v>89</v>
      </c>
      <c r="O34" s="64">
        <v>71.400000000000006</v>
      </c>
      <c r="P34" s="64">
        <v>353.22553572818174</v>
      </c>
      <c r="Q34" s="64">
        <v>85.315399999999997</v>
      </c>
      <c r="R34" s="58">
        <v>8</v>
      </c>
      <c r="S34" s="65">
        <v>7507400</v>
      </c>
      <c r="T34" s="64">
        <v>2</v>
      </c>
      <c r="U34" s="64">
        <v>5</v>
      </c>
      <c r="V34" s="64">
        <v>0.94899999999999995</v>
      </c>
      <c r="W34" s="64">
        <v>12.6</v>
      </c>
      <c r="X34" s="59">
        <v>2.96000003814697</v>
      </c>
    </row>
    <row r="35" spans="1:46" ht="59" x14ac:dyDescent="0.35">
      <c r="A35" s="26"/>
      <c r="B35" s="58" t="s">
        <v>39</v>
      </c>
      <c r="C35" s="63">
        <v>500</v>
      </c>
      <c r="D35" s="59">
        <v>2.0499999999999998</v>
      </c>
      <c r="E35" s="66">
        <v>-4.3429460376501083E-2</v>
      </c>
      <c r="F35" s="66">
        <v>0.11027669906616211</v>
      </c>
      <c r="G35" s="66">
        <v>0.99868565797805786</v>
      </c>
      <c r="H35" s="66">
        <v>0.67314082384109497</v>
      </c>
      <c r="I35" s="66">
        <v>0.59094518423080444</v>
      </c>
      <c r="J35" s="66">
        <v>0.24752280116081238</v>
      </c>
      <c r="K35" s="58">
        <v>3</v>
      </c>
      <c r="L35" s="65">
        <v>364681367531.68378</v>
      </c>
      <c r="M35" s="66">
        <v>6.360595067312147E-2</v>
      </c>
      <c r="N35" s="64">
        <v>66.400000000000006</v>
      </c>
      <c r="O35" s="64">
        <v>73.400000000000006</v>
      </c>
      <c r="P35" s="64">
        <v>123.00018369389407</v>
      </c>
      <c r="Q35" s="64">
        <v>81.473370000000003</v>
      </c>
      <c r="R35" s="58">
        <v>7</v>
      </c>
      <c r="S35" s="65">
        <v>31949777</v>
      </c>
      <c r="T35" s="64">
        <v>4</v>
      </c>
      <c r="U35" s="64">
        <v>4</v>
      </c>
      <c r="V35" s="64">
        <v>0.81</v>
      </c>
      <c r="W35" s="64"/>
      <c r="X35" s="59">
        <v>3.3099999427795401</v>
      </c>
    </row>
    <row r="36" spans="1:46" ht="59" x14ac:dyDescent="0.35">
      <c r="A36" s="26"/>
      <c r="B36" s="58" t="s">
        <v>40</v>
      </c>
      <c r="C36" s="63">
        <v>59474</v>
      </c>
      <c r="D36" s="59">
        <v>3.6</v>
      </c>
      <c r="E36" s="66">
        <v>-0.83777320384979248</v>
      </c>
      <c r="F36" s="66">
        <v>-1.2617672681808472</v>
      </c>
      <c r="G36" s="66">
        <v>-1.1498692035675049</v>
      </c>
      <c r="H36" s="66">
        <v>-0.76039284467697144</v>
      </c>
      <c r="I36" s="66">
        <v>-1.0627838373184204</v>
      </c>
      <c r="J36" s="66">
        <v>-0.62519550323486328</v>
      </c>
      <c r="K36" s="58">
        <v>4</v>
      </c>
      <c r="L36" s="65">
        <v>76085852617.137131</v>
      </c>
      <c r="M36" s="66">
        <v>7.6457198784268314</v>
      </c>
      <c r="N36" s="64"/>
      <c r="O36" s="64"/>
      <c r="P36" s="64"/>
      <c r="Q36" s="64">
        <v>46.827750000000002</v>
      </c>
      <c r="R36" s="58">
        <v>2</v>
      </c>
      <c r="S36" s="65">
        <v>54045420</v>
      </c>
      <c r="T36" s="64">
        <v>5</v>
      </c>
      <c r="U36" s="64">
        <v>5</v>
      </c>
      <c r="V36" s="64">
        <v>0.58299999999999996</v>
      </c>
      <c r="W36" s="64"/>
      <c r="X36" s="59">
        <v>0.5</v>
      </c>
    </row>
    <row r="37" spans="1:46" ht="59" x14ac:dyDescent="0.35">
      <c r="A37" s="26"/>
      <c r="B37" s="58" t="s">
        <v>41</v>
      </c>
      <c r="C37" s="63">
        <v>37298</v>
      </c>
      <c r="D37" s="59">
        <v>2.74</v>
      </c>
      <c r="E37" s="66">
        <v>7.404211163520813E-2</v>
      </c>
      <c r="F37" s="66">
        <v>-0.8261072039604187</v>
      </c>
      <c r="G37" s="66">
        <v>-0.80867904424667358</v>
      </c>
      <c r="H37" s="66">
        <v>-0.54254639148712158</v>
      </c>
      <c r="I37" s="66">
        <v>-0.80097305774688721</v>
      </c>
      <c r="J37" s="66">
        <v>-0.99163818359375</v>
      </c>
      <c r="K37" s="58">
        <v>3</v>
      </c>
      <c r="L37" s="65">
        <v>24829107011.07011</v>
      </c>
      <c r="M37" s="66">
        <v>2.2658841106789396E-2</v>
      </c>
      <c r="N37" s="64"/>
      <c r="O37" s="64"/>
      <c r="P37" s="64"/>
      <c r="Q37" s="64">
        <v>59.773569999999999</v>
      </c>
      <c r="R37" s="58">
        <v>9</v>
      </c>
      <c r="S37" s="65">
        <v>8776109</v>
      </c>
      <c r="T37" s="64">
        <v>3</v>
      </c>
      <c r="U37" s="64">
        <v>4</v>
      </c>
      <c r="V37" s="64">
        <v>0.55500000000000005</v>
      </c>
      <c r="W37" s="64">
        <v>29.6</v>
      </c>
      <c r="X37" s="59">
        <v>2.3699998855590798</v>
      </c>
    </row>
    <row r="38" spans="1:46" ht="59" x14ac:dyDescent="0.35">
      <c r="A38" s="26"/>
      <c r="B38" s="58" t="s">
        <v>42</v>
      </c>
      <c r="C38" s="63">
        <v>11087</v>
      </c>
      <c r="D38" s="59">
        <v>2.5499999999999998</v>
      </c>
      <c r="E38" s="66">
        <v>3.0184244737029076E-2</v>
      </c>
      <c r="F38" s="66">
        <v>-0.88496571779251099</v>
      </c>
      <c r="G38" s="66">
        <v>5.2968170493841171E-2</v>
      </c>
      <c r="H38" s="66">
        <v>9.308159351348877E-3</v>
      </c>
      <c r="I38" s="66">
        <v>-0.47730070352554321</v>
      </c>
      <c r="J38" s="66">
        <v>-0.57334554195404053</v>
      </c>
      <c r="K38" s="58">
        <v>4</v>
      </c>
      <c r="L38" s="65">
        <v>376795508678.85333</v>
      </c>
      <c r="M38" s="66">
        <v>0.76363864723685992</v>
      </c>
      <c r="N38" s="64">
        <v>41.5</v>
      </c>
      <c r="O38" s="64">
        <v>71</v>
      </c>
      <c r="P38" s="64">
        <v>68.606906062436764</v>
      </c>
      <c r="Q38" s="64">
        <v>62.829430000000002</v>
      </c>
      <c r="R38" s="58">
        <v>1</v>
      </c>
      <c r="S38" s="65">
        <v>108116615</v>
      </c>
      <c r="T38" s="64">
        <v>3</v>
      </c>
      <c r="U38" s="64">
        <v>3</v>
      </c>
      <c r="V38" s="64">
        <v>0.71799999999999997</v>
      </c>
      <c r="W38" s="64">
        <v>17.8</v>
      </c>
      <c r="X38" s="59">
        <v>2.2400000095367401</v>
      </c>
    </row>
    <row r="39" spans="1:46" s="18" customFormat="1" ht="59" x14ac:dyDescent="0.35">
      <c r="A39" s="26"/>
      <c r="B39" s="58" t="s">
        <v>45</v>
      </c>
      <c r="C39" s="63">
        <v>506</v>
      </c>
      <c r="D39" s="59">
        <v>2.59</v>
      </c>
      <c r="E39" s="66">
        <v>-0.82727128267288208</v>
      </c>
      <c r="F39" s="66">
        <v>-0.53755807876586914</v>
      </c>
      <c r="G39" s="66">
        <v>0.35705634951591492</v>
      </c>
      <c r="H39" s="66">
        <v>0.11610496789216995</v>
      </c>
      <c r="I39" s="66">
        <v>0.10288157314062119</v>
      </c>
      <c r="J39" s="66">
        <v>-0.40739849209785461</v>
      </c>
      <c r="K39" s="58">
        <v>4</v>
      </c>
      <c r="L39" s="65">
        <v>543548969968.69324</v>
      </c>
      <c r="M39" s="66">
        <v>0.74598762142205999</v>
      </c>
      <c r="N39" s="64">
        <v>56.8</v>
      </c>
      <c r="O39" s="64">
        <v>75.5</v>
      </c>
      <c r="P39" s="64">
        <v>110.39416526214822</v>
      </c>
      <c r="Q39" s="64">
        <v>80.092330000000004</v>
      </c>
      <c r="R39" s="58">
        <v>7</v>
      </c>
      <c r="S39" s="65">
        <v>69625582</v>
      </c>
      <c r="T39" s="64">
        <v>5</v>
      </c>
      <c r="U39" s="64">
        <v>7</v>
      </c>
      <c r="V39" s="64">
        <v>0.77700000000000002</v>
      </c>
      <c r="W39" s="64">
        <v>16.7</v>
      </c>
      <c r="X39" s="59">
        <v>0.72000002861022905</v>
      </c>
      <c r="Y39" s="16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</row>
    <row r="40" spans="1:46" ht="59.5" thickBot="1" x14ac:dyDescent="0.4">
      <c r="A40" s="26"/>
      <c r="B40" s="58" t="s">
        <v>46</v>
      </c>
      <c r="C40" s="63">
        <v>9350</v>
      </c>
      <c r="D40" s="59">
        <v>1.91</v>
      </c>
      <c r="E40" s="66">
        <v>0.663360595703125</v>
      </c>
      <c r="F40" s="66">
        <v>1.0262949466705322</v>
      </c>
      <c r="G40" s="66">
        <v>-0.5464751124382019</v>
      </c>
      <c r="H40" s="66">
        <v>-0.46004357933998108</v>
      </c>
      <c r="I40" s="66">
        <v>0.17785331606864929</v>
      </c>
      <c r="J40" s="66">
        <v>-0.2588750422000885</v>
      </c>
      <c r="K40" s="58">
        <v>1</v>
      </c>
      <c r="L40" s="65">
        <v>934239973.8125726</v>
      </c>
      <c r="M40" s="66">
        <v>2.5746883725001481</v>
      </c>
      <c r="N40" s="64"/>
      <c r="O40" s="64"/>
      <c r="P40" s="64"/>
      <c r="Q40" s="64">
        <v>61.051909999999999</v>
      </c>
      <c r="R40" s="58">
        <v>11</v>
      </c>
      <c r="S40" s="65">
        <v>299882</v>
      </c>
      <c r="T40" s="64">
        <v>2</v>
      </c>
      <c r="U40" s="64">
        <v>2</v>
      </c>
      <c r="V40" s="64">
        <v>0.60899999999999999</v>
      </c>
      <c r="W40" s="64"/>
      <c r="X40" s="59">
        <v>1.6900000572204601</v>
      </c>
    </row>
    <row r="41" spans="1:46" ht="67.5" thickTop="1" thickBot="1" x14ac:dyDescent="0.4">
      <c r="B41" s="238" t="s">
        <v>76</v>
      </c>
      <c r="C41" s="239"/>
      <c r="D41" s="239"/>
      <c r="E41" s="239"/>
      <c r="F41" s="239"/>
      <c r="G41" s="239"/>
      <c r="H41" s="239"/>
      <c r="I41" s="239"/>
      <c r="J41" s="239"/>
      <c r="K41" s="239"/>
      <c r="L41" s="239"/>
      <c r="M41" s="239"/>
      <c r="N41" s="239"/>
      <c r="O41" s="239"/>
      <c r="P41" s="239"/>
      <c r="Q41" s="239"/>
      <c r="R41" s="239"/>
      <c r="S41" s="239"/>
      <c r="T41" s="239"/>
      <c r="U41" s="239"/>
      <c r="V41" s="239"/>
      <c r="W41" s="239"/>
      <c r="X41" s="240"/>
    </row>
    <row r="42" spans="1:46" ht="59.5" thickTop="1" x14ac:dyDescent="0.35">
      <c r="B42" s="53" t="s">
        <v>47</v>
      </c>
      <c r="C42" s="53">
        <v>185405</v>
      </c>
      <c r="D42" s="59">
        <v>3.03</v>
      </c>
      <c r="E42" s="56">
        <v>-0.72177541255950928</v>
      </c>
      <c r="F42" s="70">
        <v>-0.91817349195480347</v>
      </c>
      <c r="G42" s="189">
        <v>-0.73923009634017944</v>
      </c>
      <c r="H42" s="70">
        <v>-0.92895430326461792</v>
      </c>
      <c r="I42" s="56">
        <v>-0.63630837202072144</v>
      </c>
      <c r="J42" s="70">
        <v>-0.99380964040756226</v>
      </c>
      <c r="K42" s="69">
        <v>4</v>
      </c>
      <c r="L42" s="55">
        <v>302571254131.13513</v>
      </c>
      <c r="M42" s="70">
        <v>4.4589512526022048</v>
      </c>
      <c r="N42" s="67">
        <v>42.1</v>
      </c>
      <c r="O42" s="67">
        <v>67.400000000000006</v>
      </c>
      <c r="P42" s="57">
        <v>36.759299748993371</v>
      </c>
      <c r="Q42" s="57">
        <v>45.048650000000002</v>
      </c>
      <c r="R42" s="69">
        <v>5</v>
      </c>
      <c r="S42" s="55">
        <v>163046161</v>
      </c>
      <c r="T42" s="57">
        <v>5</v>
      </c>
      <c r="U42" s="57">
        <v>5</v>
      </c>
      <c r="V42" s="57">
        <v>0.63200000000000001</v>
      </c>
      <c r="W42" s="57">
        <v>23.7</v>
      </c>
      <c r="X42" s="59">
        <v>4.2199997901916504</v>
      </c>
    </row>
    <row r="43" spans="1:46" ht="59" x14ac:dyDescent="0.35">
      <c r="B43" s="53" t="s">
        <v>48</v>
      </c>
      <c r="C43" s="53">
        <v>953466</v>
      </c>
      <c r="D43" s="59">
        <v>2.39</v>
      </c>
      <c r="E43" s="56">
        <v>0.29398924112319946</v>
      </c>
      <c r="F43" s="56">
        <v>-0.70276838541030884</v>
      </c>
      <c r="G43" s="189">
        <v>0.17155437171459198</v>
      </c>
      <c r="H43" s="56">
        <v>-0.16055570542812347</v>
      </c>
      <c r="I43" s="56">
        <v>-3.075839951634407E-2</v>
      </c>
      <c r="J43" s="56">
        <v>-0.23325395584106445</v>
      </c>
      <c r="K43" s="58">
        <v>4</v>
      </c>
      <c r="L43" s="55">
        <v>2868929415617.0215</v>
      </c>
      <c r="M43" s="56">
        <v>2.9116848103066815</v>
      </c>
      <c r="N43" s="57">
        <v>66.400000000000006</v>
      </c>
      <c r="O43" s="57">
        <v>93.7</v>
      </c>
      <c r="P43" s="57">
        <v>39.550060816875401</v>
      </c>
      <c r="Q43" s="57">
        <v>71.045109999999994</v>
      </c>
      <c r="R43" s="58">
        <v>9</v>
      </c>
      <c r="S43" s="55">
        <v>1366417754</v>
      </c>
      <c r="T43" s="57">
        <v>3</v>
      </c>
      <c r="U43" s="57">
        <v>2</v>
      </c>
      <c r="V43" s="57">
        <v>0.64500000000000002</v>
      </c>
      <c r="W43" s="57">
        <v>25.7</v>
      </c>
      <c r="X43" s="59">
        <v>5.2699999809265101</v>
      </c>
    </row>
    <row r="44" spans="1:46" ht="59.5" thickBot="1" x14ac:dyDescent="0.4">
      <c r="B44" s="53" t="s">
        <v>50</v>
      </c>
      <c r="C44" s="53">
        <v>17742</v>
      </c>
      <c r="D44" s="59">
        <v>3.32</v>
      </c>
      <c r="E44" s="56">
        <v>-0.84335076808929443</v>
      </c>
      <c r="F44" s="56">
        <v>-2.2463357448577881</v>
      </c>
      <c r="G44" s="189">
        <v>-0.67700469493865967</v>
      </c>
      <c r="H44" s="56">
        <v>-0.64447891712188721</v>
      </c>
      <c r="I44" s="56">
        <v>-0.66757869720458984</v>
      </c>
      <c r="J44" s="56">
        <v>-0.84674066305160522</v>
      </c>
      <c r="K44" s="82">
        <v>5</v>
      </c>
      <c r="L44" s="83">
        <v>278221906022.84106</v>
      </c>
      <c r="M44" s="56">
        <v>8.6208028104420862</v>
      </c>
      <c r="N44" s="57">
        <v>51.1</v>
      </c>
      <c r="O44" s="57">
        <v>71.2</v>
      </c>
      <c r="P44" s="57">
        <v>30.438208262810452</v>
      </c>
      <c r="Q44" s="57">
        <v>60.954909999999998</v>
      </c>
      <c r="R44" s="57">
        <v>2</v>
      </c>
      <c r="S44" s="84">
        <v>216565318</v>
      </c>
      <c r="T44" s="57">
        <v>5</v>
      </c>
      <c r="U44" s="57">
        <v>5</v>
      </c>
      <c r="V44" s="57">
        <v>0.55700000000000005</v>
      </c>
      <c r="W44" s="57">
        <v>30.2</v>
      </c>
      <c r="X44" s="59">
        <v>3.9800000190734899</v>
      </c>
      <c r="Z44" s="16"/>
      <c r="AA44" s="16"/>
      <c r="AB44" s="16"/>
      <c r="AC44" s="16"/>
      <c r="AD44" s="16"/>
    </row>
    <row r="45" spans="1:46" ht="67.5" thickTop="1" thickBot="1" x14ac:dyDescent="0.4">
      <c r="B45" s="238" t="s">
        <v>110</v>
      </c>
      <c r="C45" s="239"/>
      <c r="D45" s="239"/>
      <c r="E45" s="239"/>
      <c r="F45" s="239"/>
      <c r="G45" s="239"/>
      <c r="H45" s="239"/>
      <c r="I45" s="239"/>
      <c r="J45" s="239"/>
      <c r="K45" s="239"/>
      <c r="L45" s="239"/>
      <c r="M45" s="239"/>
      <c r="N45" s="239"/>
      <c r="O45" s="239"/>
      <c r="P45" s="239"/>
      <c r="Q45" s="239"/>
      <c r="R45" s="239"/>
      <c r="S45" s="239"/>
      <c r="T45" s="239"/>
      <c r="U45" s="239"/>
      <c r="V45" s="239"/>
      <c r="W45" s="239"/>
      <c r="X45" s="240"/>
    </row>
    <row r="46" spans="1:46" ht="119" thickTop="1" thickBot="1" x14ac:dyDescent="0.4">
      <c r="B46" s="53" t="s">
        <v>53</v>
      </c>
      <c r="C46" s="53">
        <v>46245</v>
      </c>
      <c r="D46" s="59">
        <v>2.2200000000000002</v>
      </c>
      <c r="E46" s="56">
        <v>-1.1220358610153198</v>
      </c>
      <c r="F46" s="56">
        <v>0.70349431037902832</v>
      </c>
      <c r="G46" s="189">
        <v>1.3772208690643311</v>
      </c>
      <c r="H46" s="56">
        <v>0.97932523488998413</v>
      </c>
      <c r="I46" s="56">
        <v>0.84021884202957153</v>
      </c>
      <c r="J46" s="56">
        <v>1.106342077255249</v>
      </c>
      <c r="K46" s="58">
        <v>2</v>
      </c>
      <c r="L46" s="55">
        <v>421142267937.65015</v>
      </c>
      <c r="M46" s="56">
        <v>-1.8999276601297339</v>
      </c>
      <c r="N46" s="57">
        <v>84.1</v>
      </c>
      <c r="O46" s="57">
        <v>70.3</v>
      </c>
      <c r="P46" s="57">
        <v>160.93609288459459</v>
      </c>
      <c r="Q46" s="57">
        <v>80.91489</v>
      </c>
      <c r="R46" s="58">
        <v>6</v>
      </c>
      <c r="S46" s="55">
        <v>9770529</v>
      </c>
      <c r="T46" s="57">
        <v>6</v>
      </c>
      <c r="U46" s="57">
        <v>7</v>
      </c>
      <c r="V46" s="57">
        <v>0.89</v>
      </c>
      <c r="W46" s="57"/>
      <c r="X46" s="59">
        <v>2.2799999713897701</v>
      </c>
      <c r="Z46" s="16"/>
      <c r="AA46" s="16"/>
      <c r="AB46" s="16"/>
      <c r="AC46" s="16"/>
      <c r="AD46" s="16"/>
    </row>
    <row r="47" spans="1:46" ht="67.5" thickTop="1" thickBot="1" x14ac:dyDescent="0.4">
      <c r="B47" s="238" t="s">
        <v>112</v>
      </c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239"/>
      <c r="N47" s="239"/>
      <c r="O47" s="239"/>
      <c r="P47" s="239"/>
      <c r="Q47" s="239"/>
      <c r="R47" s="239"/>
      <c r="S47" s="239"/>
      <c r="T47" s="239"/>
      <c r="U47" s="239"/>
      <c r="V47" s="239"/>
      <c r="W47" s="239"/>
      <c r="X47" s="240"/>
    </row>
    <row r="48" spans="1:46" ht="59.5" thickTop="1" x14ac:dyDescent="0.35">
      <c r="B48" s="53" t="s">
        <v>57</v>
      </c>
      <c r="C48" s="53">
        <v>5625</v>
      </c>
      <c r="D48" s="59">
        <v>2.81</v>
      </c>
      <c r="E48" s="56">
        <v>-0.31345415115356445</v>
      </c>
      <c r="F48" s="56">
        <v>-0.54619091749191284</v>
      </c>
      <c r="G48" s="189">
        <v>-0.67684084177017212</v>
      </c>
      <c r="H48" s="56">
        <v>-0.22499264776706696</v>
      </c>
      <c r="I48" s="56">
        <v>-1.0522887706756592</v>
      </c>
      <c r="J48" s="56">
        <v>-0.89842039346694946</v>
      </c>
      <c r="K48" s="58">
        <v>3</v>
      </c>
      <c r="L48" s="55">
        <v>76710355347.096802</v>
      </c>
      <c r="M48" s="56">
        <v>3.4133372812294169</v>
      </c>
      <c r="N48" s="57">
        <v>37.200000000000003</v>
      </c>
      <c r="O48" s="57">
        <v>51.2</v>
      </c>
      <c r="P48" s="57">
        <v>45.865596541365491</v>
      </c>
      <c r="Q48" s="57">
        <v>62.595619999999997</v>
      </c>
      <c r="R48" s="58">
        <v>9</v>
      </c>
      <c r="S48" s="55">
        <v>16604026</v>
      </c>
      <c r="T48" s="57">
        <v>4</v>
      </c>
      <c r="U48" s="57">
        <v>4</v>
      </c>
      <c r="V48" s="57">
        <v>0.66300000000000003</v>
      </c>
      <c r="W48" s="57">
        <v>26.9</v>
      </c>
      <c r="X48" s="59">
        <v>2.3599998950958301</v>
      </c>
    </row>
    <row r="49" spans="2:30" s="16" customFormat="1" ht="59.5" thickBot="1" x14ac:dyDescent="0.4">
      <c r="B49" s="71" t="s">
        <v>61</v>
      </c>
      <c r="C49" s="71">
        <v>2042</v>
      </c>
      <c r="D49" s="78">
        <v>2.34</v>
      </c>
      <c r="E49" s="76">
        <v>0.28628385066986084</v>
      </c>
      <c r="F49" s="76">
        <v>-0.1417345404624939</v>
      </c>
      <c r="G49" s="192">
        <v>-6.7545659840106964E-2</v>
      </c>
      <c r="H49" s="76">
        <v>0.56390613317489624</v>
      </c>
      <c r="I49" s="76">
        <v>-0.48720264434814453</v>
      </c>
      <c r="J49" s="76">
        <v>-0.44769078493118286</v>
      </c>
      <c r="K49" s="74">
        <v>3</v>
      </c>
      <c r="L49" s="75">
        <v>226848050819.52478</v>
      </c>
      <c r="M49" s="76">
        <v>1.5555305725625885</v>
      </c>
      <c r="N49" s="72">
        <v>42.4</v>
      </c>
      <c r="O49" s="72">
        <v>62.2</v>
      </c>
      <c r="P49" s="72">
        <v>47.12189258447151</v>
      </c>
      <c r="Q49" s="72">
        <v>68.696579999999997</v>
      </c>
      <c r="R49" s="74">
        <v>7</v>
      </c>
      <c r="S49" s="75">
        <v>32510453</v>
      </c>
      <c r="T49" s="72">
        <v>3</v>
      </c>
      <c r="U49" s="72">
        <v>2</v>
      </c>
      <c r="V49" s="72">
        <v>0.77700000000000002</v>
      </c>
      <c r="W49" s="72">
        <v>18.8</v>
      </c>
      <c r="X49" s="78">
        <v>3.0299999713897701</v>
      </c>
    </row>
    <row r="50" spans="2:30" ht="15" thickTop="1" x14ac:dyDescent="0.35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Z50" s="16"/>
      <c r="AA50" s="16"/>
      <c r="AB50" s="16"/>
      <c r="AC50" s="16"/>
      <c r="AD50" s="16"/>
    </row>
    <row r="51" spans="2:30" x14ac:dyDescent="0.35"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Z51" s="16"/>
      <c r="AA51" s="16"/>
      <c r="AB51" s="16"/>
      <c r="AC51" s="16"/>
      <c r="AD51" s="16"/>
    </row>
    <row r="52" spans="2:30" x14ac:dyDescent="0.35"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Z52" s="16"/>
      <c r="AA52" s="16"/>
      <c r="AB52" s="16"/>
      <c r="AC52" s="16"/>
      <c r="AD52" s="16"/>
    </row>
    <row r="53" spans="2:30" x14ac:dyDescent="0.35">
      <c r="B53" s="16"/>
      <c r="C53" s="16"/>
      <c r="D53" s="16"/>
      <c r="E53" s="16"/>
      <c r="F53" s="16"/>
      <c r="G53" s="25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Z53" s="16"/>
      <c r="AA53" s="16"/>
      <c r="AB53" s="16"/>
      <c r="AC53" s="16"/>
      <c r="AD53" s="16"/>
    </row>
    <row r="54" spans="2:30" x14ac:dyDescent="0.35">
      <c r="B54" s="16"/>
      <c r="C54" s="16"/>
      <c r="D54" s="16"/>
      <c r="E54" s="16"/>
      <c r="F54" s="16"/>
      <c r="G54" s="25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Z54" s="16"/>
      <c r="AA54" s="16"/>
      <c r="AB54" s="16"/>
      <c r="AC54" s="16"/>
      <c r="AD54" s="16"/>
    </row>
    <row r="55" spans="2:30" x14ac:dyDescent="0.35">
      <c r="B55" s="16"/>
      <c r="C55" s="16"/>
      <c r="D55" s="16"/>
      <c r="E55" s="16"/>
      <c r="F55" s="16"/>
      <c r="G55" s="25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Z55" s="16"/>
      <c r="AA55" s="16"/>
      <c r="AB55" s="16"/>
      <c r="AC55" s="16"/>
      <c r="AD55" s="16"/>
    </row>
    <row r="56" spans="2:30" x14ac:dyDescent="0.35">
      <c r="B56" s="16"/>
      <c r="C56" s="16"/>
      <c r="D56" s="16"/>
      <c r="E56" s="16"/>
      <c r="F56" s="16"/>
      <c r="G56" s="25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Z56" s="16"/>
      <c r="AA56" s="16"/>
      <c r="AB56" s="16"/>
      <c r="AC56" s="16"/>
      <c r="AD56" s="16"/>
    </row>
    <row r="57" spans="2:30" x14ac:dyDescent="0.35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Z57" s="16"/>
      <c r="AA57" s="16"/>
      <c r="AB57" s="16"/>
      <c r="AC57" s="16"/>
      <c r="AD57" s="16"/>
    </row>
    <row r="58" spans="2:30" x14ac:dyDescent="0.35"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Z58" s="16"/>
      <c r="AA58" s="16"/>
      <c r="AB58" s="16"/>
      <c r="AC58" s="16"/>
      <c r="AD58" s="16"/>
    </row>
    <row r="59" spans="2:30" x14ac:dyDescent="0.35"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Z59" s="16"/>
      <c r="AA59" s="16"/>
      <c r="AB59" s="16"/>
      <c r="AC59" s="16"/>
      <c r="AD59" s="16"/>
    </row>
    <row r="60" spans="2:30" x14ac:dyDescent="0.35"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Z60" s="16"/>
      <c r="AA60" s="16"/>
      <c r="AB60" s="16"/>
      <c r="AC60" s="16"/>
      <c r="AD60" s="16"/>
    </row>
    <row r="61" spans="2:30" x14ac:dyDescent="0.35"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Z61" s="16"/>
      <c r="AA61" s="16"/>
      <c r="AB61" s="16"/>
      <c r="AC61" s="16"/>
      <c r="AD61" s="16"/>
    </row>
    <row r="62" spans="2:30" x14ac:dyDescent="0.35"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Z62" s="16"/>
      <c r="AA62" s="16"/>
      <c r="AB62" s="16"/>
      <c r="AC62" s="16"/>
      <c r="AD62" s="16"/>
    </row>
    <row r="63" spans="2:30" x14ac:dyDescent="0.35"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Z63" s="16"/>
      <c r="AA63" s="16"/>
      <c r="AB63" s="16"/>
      <c r="AC63" s="16"/>
      <c r="AD63" s="16"/>
    </row>
    <row r="64" spans="2:30" x14ac:dyDescent="0.35"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Z64" s="16"/>
      <c r="AA64" s="16"/>
      <c r="AB64" s="16"/>
      <c r="AC64" s="16"/>
      <c r="AD64" s="16"/>
    </row>
    <row r="65" spans="2:30" x14ac:dyDescent="0.35"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Z65" s="16"/>
      <c r="AA65" s="16"/>
      <c r="AB65" s="16"/>
      <c r="AC65" s="16"/>
      <c r="AD65" s="16"/>
    </row>
    <row r="66" spans="2:30" x14ac:dyDescent="0.3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Z66" s="16"/>
      <c r="AA66" s="16"/>
      <c r="AB66" s="16"/>
      <c r="AC66" s="16"/>
      <c r="AD66" s="16"/>
    </row>
    <row r="67" spans="2:30" x14ac:dyDescent="0.3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Z67" s="16"/>
      <c r="AA67" s="16"/>
      <c r="AB67" s="16"/>
      <c r="AC67" s="16"/>
      <c r="AD67" s="16"/>
    </row>
    <row r="68" spans="2:30" x14ac:dyDescent="0.3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Z68" s="16"/>
      <c r="AA68" s="16"/>
      <c r="AB68" s="16"/>
      <c r="AC68" s="16"/>
      <c r="AD68" s="16"/>
    </row>
    <row r="69" spans="2:30" x14ac:dyDescent="0.35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Z69" s="16"/>
      <c r="AA69" s="16"/>
      <c r="AB69" s="16"/>
      <c r="AC69" s="16"/>
      <c r="AD69" s="16"/>
    </row>
    <row r="70" spans="2:30" x14ac:dyDescent="0.35"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Z70" s="16"/>
      <c r="AA70" s="16"/>
      <c r="AB70" s="16"/>
      <c r="AC70" s="16"/>
      <c r="AD70" s="16"/>
    </row>
    <row r="71" spans="2:30" x14ac:dyDescent="0.35"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Z71" s="16"/>
      <c r="AA71" s="16"/>
      <c r="AB71" s="16"/>
      <c r="AC71" s="16"/>
      <c r="AD71" s="16"/>
    </row>
    <row r="72" spans="2:30" x14ac:dyDescent="0.35"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Z72" s="16"/>
      <c r="AA72" s="16"/>
      <c r="AB72" s="16"/>
      <c r="AC72" s="16"/>
      <c r="AD72" s="16"/>
    </row>
    <row r="73" spans="2:30" x14ac:dyDescent="0.35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</row>
    <row r="74" spans="2:30" x14ac:dyDescent="0.35"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</row>
    <row r="75" spans="2:30" x14ac:dyDescent="0.35"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</row>
    <row r="76" spans="2:30" x14ac:dyDescent="0.35"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</row>
    <row r="77" spans="2:30" x14ac:dyDescent="0.35"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</row>
    <row r="78" spans="2:30" x14ac:dyDescent="0.35"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</row>
    <row r="79" spans="2:30" x14ac:dyDescent="0.35"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</row>
  </sheetData>
  <mergeCells count="5">
    <mergeCell ref="B3:X3"/>
    <mergeCell ref="B31:X31"/>
    <mergeCell ref="B41:X41"/>
    <mergeCell ref="B45:X45"/>
    <mergeCell ref="B47:X47"/>
  </mergeCells>
  <conditionalFormatting sqref="G4:G17 B3:D3 B46:C46 G48:G49 B4:C18 G19">
    <cfRule type="cellIs" dxfId="62" priority="6" operator="equal">
      <formula>"80-100"</formula>
    </cfRule>
  </conditionalFormatting>
  <conditionalFormatting sqref="G4:G17 B4:B18 B46:C46 G48:G49 G19">
    <cfRule type="cellIs" dxfId="61" priority="7" operator="equal">
      <formula>"&lt;50"</formula>
    </cfRule>
    <cfRule type="cellIs" dxfId="60" priority="8" operator="equal">
      <formula>"60-69"</formula>
    </cfRule>
    <cfRule type="cellIs" dxfId="59" priority="9" operator="equal">
      <formula>"70-79"</formula>
    </cfRule>
  </conditionalFormatting>
  <conditionalFormatting sqref="B21:C23">
    <cfRule type="cellIs" dxfId="58" priority="41" operator="equal">
      <formula>"80-100"</formula>
    </cfRule>
  </conditionalFormatting>
  <conditionalFormatting sqref="B3:D3 B21:B23">
    <cfRule type="cellIs" dxfId="57" priority="37" operator="equal">
      <formula>"&lt;50"</formula>
    </cfRule>
    <cfRule type="cellIs" dxfId="56" priority="38" operator="equal">
      <formula>"50-59"</formula>
    </cfRule>
    <cfRule type="cellIs" dxfId="55" priority="39" operator="equal">
      <formula>"60-69"</formula>
    </cfRule>
    <cfRule type="cellIs" dxfId="54" priority="40" operator="equal">
      <formula>"70-79"</formula>
    </cfRule>
  </conditionalFormatting>
  <conditionalFormatting sqref="C4:C18">
    <cfRule type="cellIs" dxfId="53" priority="30" operator="equal">
      <formula>"50-59"</formula>
    </cfRule>
    <cfRule type="cellIs" dxfId="52" priority="31" operator="equal">
      <formula>"60-69"</formula>
    </cfRule>
    <cfRule type="cellIs" dxfId="51" priority="32" operator="equal">
      <formula>"70-79"</formula>
    </cfRule>
  </conditionalFormatting>
  <conditionalFormatting sqref="C21:C23">
    <cfRule type="cellIs" dxfId="50" priority="33" operator="equal">
      <formula>"&lt;50"</formula>
    </cfRule>
    <cfRule type="cellIs" dxfId="49" priority="34" operator="equal">
      <formula>"50-59"</formula>
    </cfRule>
    <cfRule type="cellIs" dxfId="48" priority="35" operator="equal">
      <formula>"60-69"</formula>
    </cfRule>
    <cfRule type="cellIs" dxfId="47" priority="36" operator="equal">
      <formula>"70-79"</formula>
    </cfRule>
  </conditionalFormatting>
  <conditionalFormatting sqref="B31:D31">
    <cfRule type="cellIs" dxfId="46" priority="29" operator="equal">
      <formula>"80-100"</formula>
    </cfRule>
  </conditionalFormatting>
  <conditionalFormatting sqref="B31:D31">
    <cfRule type="cellIs" dxfId="45" priority="25" operator="equal">
      <formula>"&lt;50"</formula>
    </cfRule>
    <cfRule type="cellIs" dxfId="44" priority="26" operator="equal">
      <formula>"50-59"</formula>
    </cfRule>
    <cfRule type="cellIs" dxfId="43" priority="27" operator="equal">
      <formula>"60-69"</formula>
    </cfRule>
    <cfRule type="cellIs" dxfId="42" priority="28" operator="equal">
      <formula>"70-79"</formula>
    </cfRule>
  </conditionalFormatting>
  <conditionalFormatting sqref="B45:D45">
    <cfRule type="cellIs" dxfId="41" priority="15" operator="equal">
      <formula>"&lt;50"</formula>
    </cfRule>
    <cfRule type="cellIs" dxfId="40" priority="16" operator="equal">
      <formula>"50-59"</formula>
    </cfRule>
    <cfRule type="cellIs" dxfId="39" priority="17" operator="equal">
      <formula>"60-69"</formula>
    </cfRule>
    <cfRule type="cellIs" dxfId="38" priority="18" operator="equal">
      <formula>"70-79"</formula>
    </cfRule>
  </conditionalFormatting>
  <conditionalFormatting sqref="B41:D41 G42:G43 B44:C44">
    <cfRule type="cellIs" dxfId="37" priority="24" operator="equal">
      <formula>"80-100"</formula>
    </cfRule>
  </conditionalFormatting>
  <conditionalFormatting sqref="B41:D41 G42:G43 B44:C44">
    <cfRule type="cellIs" dxfId="36" priority="20" operator="equal">
      <formula>"&lt;50"</formula>
    </cfRule>
    <cfRule type="cellIs" dxfId="35" priority="21" operator="equal">
      <formula>"50-59"</formula>
    </cfRule>
    <cfRule type="cellIs" dxfId="34" priority="22" operator="equal">
      <formula>"60-69"</formula>
    </cfRule>
    <cfRule type="cellIs" dxfId="33" priority="23" operator="equal">
      <formula>"70-79"</formula>
    </cfRule>
  </conditionalFormatting>
  <conditionalFormatting sqref="B45:D45">
    <cfRule type="cellIs" dxfId="32" priority="19" operator="equal">
      <formula>"80-100"</formula>
    </cfRule>
  </conditionalFormatting>
  <conditionalFormatting sqref="B47:D47">
    <cfRule type="cellIs" dxfId="31" priority="10" operator="equal">
      <formula>"&lt;50"</formula>
    </cfRule>
    <cfRule type="cellIs" dxfId="30" priority="11" operator="equal">
      <formula>"50-59"</formula>
    </cfRule>
    <cfRule type="cellIs" dxfId="29" priority="12" operator="equal">
      <formula>"60-69"</formula>
    </cfRule>
    <cfRule type="cellIs" dxfId="28" priority="13" operator="equal">
      <formula>"70-79"</formula>
    </cfRule>
  </conditionalFormatting>
  <conditionalFormatting sqref="B47:D47">
    <cfRule type="cellIs" dxfId="27" priority="14" operator="equal">
      <formula>"80-100"</formula>
    </cfRule>
  </conditionalFormatting>
  <conditionalFormatting sqref="G18">
    <cfRule type="cellIs" dxfId="26" priority="5" operator="equal">
      <formula>"80-100"</formula>
    </cfRule>
  </conditionalFormatting>
  <conditionalFormatting sqref="G18">
    <cfRule type="cellIs" dxfId="25" priority="1" operator="equal">
      <formula>"&lt;50"</formula>
    </cfRule>
    <cfRule type="cellIs" dxfId="24" priority="2" operator="equal">
      <formula>"50-59"</formula>
    </cfRule>
    <cfRule type="cellIs" dxfId="23" priority="3" operator="equal">
      <formula>"60-69"</formula>
    </cfRule>
    <cfRule type="cellIs" dxfId="22" priority="4" operator="equal">
      <formula>"70-79"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DD008-A203-416B-89FF-2E7C475560E5}">
  <dimension ref="A1:AT66"/>
  <sheetViews>
    <sheetView topLeftCell="B1" zoomScale="25" zoomScaleNormal="25" workbookViewId="0">
      <selection activeCell="N27" sqref="N27"/>
    </sheetView>
  </sheetViews>
  <sheetFormatPr defaultRowHeight="14.5" x14ac:dyDescent="0.35"/>
  <cols>
    <col min="1" max="1" width="8.7265625" style="16"/>
    <col min="2" max="2" width="78.6328125" style="5" customWidth="1"/>
    <col min="3" max="3" width="63.08984375" style="5" customWidth="1"/>
    <col min="4" max="10" width="25.6328125" style="5" customWidth="1"/>
    <col min="11" max="11" width="39.7265625" style="5" customWidth="1"/>
    <col min="12" max="13" width="25.6328125" style="5" customWidth="1"/>
    <col min="14" max="14" width="32.1796875" style="5" customWidth="1"/>
    <col min="15" max="16" width="25.6328125" style="5" customWidth="1"/>
    <col min="17" max="17" width="52.6328125" style="5" customWidth="1"/>
    <col min="18" max="18" width="46.54296875" style="5" customWidth="1"/>
    <col min="19" max="21" width="25.6328125" style="5" customWidth="1"/>
    <col min="22" max="22" width="33.54296875" style="5" customWidth="1"/>
    <col min="23" max="23" width="48.90625" style="5" customWidth="1"/>
    <col min="24" max="24" width="8.7265625" style="16"/>
    <col min="25" max="45" width="8.7265625" style="17"/>
    <col min="46" max="16384" width="8.7265625" style="5"/>
  </cols>
  <sheetData>
    <row r="1" spans="1:46" s="16" customFormat="1" ht="15" thickBot="1" x14ac:dyDescent="0.4"/>
    <row r="2" spans="1:46" s="17" customFormat="1" ht="60" thickTop="1" thickBot="1" x14ac:dyDescent="0.4">
      <c r="A2" s="16"/>
      <c r="B2" s="47" t="s">
        <v>81</v>
      </c>
      <c r="C2" s="48" t="s">
        <v>89</v>
      </c>
      <c r="D2" s="48" t="s">
        <v>90</v>
      </c>
      <c r="E2" s="49" t="s">
        <v>91</v>
      </c>
      <c r="F2" s="50" t="s">
        <v>92</v>
      </c>
      <c r="G2" s="50" t="s">
        <v>93</v>
      </c>
      <c r="H2" s="49" t="s">
        <v>94</v>
      </c>
      <c r="I2" s="49" t="s">
        <v>95</v>
      </c>
      <c r="J2" s="49" t="s">
        <v>97</v>
      </c>
      <c r="K2" s="51" t="s">
        <v>105</v>
      </c>
      <c r="L2" s="49" t="s">
        <v>106</v>
      </c>
      <c r="M2" s="49" t="s">
        <v>99</v>
      </c>
      <c r="N2" s="50" t="s">
        <v>104</v>
      </c>
      <c r="O2" s="49" t="s">
        <v>98</v>
      </c>
      <c r="P2" s="49" t="s">
        <v>100</v>
      </c>
      <c r="Q2" s="49" t="s">
        <v>102</v>
      </c>
      <c r="R2" s="51" t="s">
        <v>107</v>
      </c>
      <c r="S2" s="49" t="s">
        <v>103</v>
      </c>
      <c r="T2" s="49" t="s">
        <v>96</v>
      </c>
      <c r="U2" s="49" t="s">
        <v>101</v>
      </c>
      <c r="V2" s="49" t="s">
        <v>108</v>
      </c>
      <c r="W2" s="52" t="s">
        <v>109</v>
      </c>
      <c r="X2" s="16"/>
      <c r="AT2" s="5"/>
    </row>
    <row r="3" spans="1:46" s="17" customFormat="1" ht="67.5" thickTop="1" thickBot="1" x14ac:dyDescent="0.4">
      <c r="A3" s="16"/>
      <c r="B3" s="241" t="s">
        <v>75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7"/>
      <c r="AT3" s="5"/>
    </row>
    <row r="4" spans="1:46" s="17" customFormat="1" ht="59.5" thickTop="1" x14ac:dyDescent="0.35">
      <c r="A4" s="16"/>
      <c r="B4" s="85" t="s">
        <v>0</v>
      </c>
      <c r="C4" s="53">
        <v>2950</v>
      </c>
      <c r="D4" s="56">
        <v>-0.7772831916809082</v>
      </c>
      <c r="E4" s="56">
        <v>-0.3111005425453186</v>
      </c>
      <c r="F4" s="189">
        <v>-1.1171437501907349</v>
      </c>
      <c r="G4" s="56">
        <v>-0.89387136697769165</v>
      </c>
      <c r="H4" s="56">
        <v>-1.0543431043624878</v>
      </c>
      <c r="I4" s="56">
        <v>-1.0546833276748657</v>
      </c>
      <c r="J4" s="69">
        <v>3</v>
      </c>
      <c r="K4" s="55">
        <v>88815697793.302994</v>
      </c>
      <c r="L4" s="56">
        <v>27.229035371178739</v>
      </c>
      <c r="M4" s="57">
        <v>36.200000000000003</v>
      </c>
      <c r="N4" s="57">
        <v>53.9</v>
      </c>
      <c r="O4" s="57">
        <v>68.85028506346687</v>
      </c>
      <c r="P4" s="57">
        <v>41.288379999999997</v>
      </c>
      <c r="Q4" s="58">
        <v>1</v>
      </c>
      <c r="R4" s="55">
        <v>31825295</v>
      </c>
      <c r="S4" s="57">
        <v>5</v>
      </c>
      <c r="T4" s="57">
        <v>6</v>
      </c>
      <c r="U4" s="57">
        <v>0.58099999999999996</v>
      </c>
      <c r="V4" s="57">
        <v>31.7</v>
      </c>
      <c r="W4" s="59">
        <v>6.9299998283386204</v>
      </c>
      <c r="X4" s="16"/>
    </row>
    <row r="5" spans="1:46" s="17" customFormat="1" ht="59" x14ac:dyDescent="0.35">
      <c r="A5" s="16"/>
      <c r="B5" s="85" t="s">
        <v>1</v>
      </c>
      <c r="C5" s="53">
        <v>29021</v>
      </c>
      <c r="D5" s="56">
        <v>9.2065192759037018E-2</v>
      </c>
      <c r="E5" s="56">
        <v>-0.3478640615940094</v>
      </c>
      <c r="F5" s="189">
        <v>-0.44065171480178833</v>
      </c>
      <c r="G5" s="56">
        <v>-0.37596467137336731</v>
      </c>
      <c r="H5" s="56">
        <v>-0.66412585973739624</v>
      </c>
      <c r="I5" s="56">
        <v>-0.32376387715339661</v>
      </c>
      <c r="J5" s="58">
        <v>2</v>
      </c>
      <c r="K5" s="55">
        <v>14390709094.938551</v>
      </c>
      <c r="L5" s="56">
        <v>-0.31773086620526669</v>
      </c>
      <c r="M5" s="57">
        <v>33</v>
      </c>
      <c r="N5" s="57">
        <v>35.700000000000003</v>
      </c>
      <c r="O5" s="57">
        <v>63.681332314035579</v>
      </c>
      <c r="P5" s="57">
        <v>52.404040000000002</v>
      </c>
      <c r="Q5" s="58">
        <v>6</v>
      </c>
      <c r="R5" s="55">
        <v>11801151</v>
      </c>
      <c r="S5" s="57">
        <v>2</v>
      </c>
      <c r="T5" s="57">
        <v>2</v>
      </c>
      <c r="U5" s="57">
        <v>0.54500000000000004</v>
      </c>
      <c r="V5" s="57">
        <v>36.9</v>
      </c>
      <c r="W5" s="59">
        <v>2.3199999332428001</v>
      </c>
      <c r="X5" s="16"/>
    </row>
    <row r="6" spans="1:46" s="17" customFormat="1" ht="59" x14ac:dyDescent="0.35">
      <c r="A6" s="16"/>
      <c r="B6" s="85" t="s">
        <v>2</v>
      </c>
      <c r="C6" s="53">
        <v>13289</v>
      </c>
      <c r="D6" s="56">
        <v>-0.18009068071842194</v>
      </c>
      <c r="E6" s="56">
        <v>-1.1886175870895386</v>
      </c>
      <c r="F6" s="189">
        <v>-0.75851088762283325</v>
      </c>
      <c r="G6" s="56">
        <v>-0.37649202346801758</v>
      </c>
      <c r="H6" s="56">
        <v>-0.42625910043716431</v>
      </c>
      <c r="I6" s="56">
        <v>-0.18865616619586945</v>
      </c>
      <c r="J6" s="58">
        <v>5</v>
      </c>
      <c r="K6" s="55">
        <v>15990803569.996128</v>
      </c>
      <c r="L6" s="56">
        <v>-0.63260392722355618</v>
      </c>
      <c r="M6" s="57">
        <v>32.6</v>
      </c>
      <c r="N6" s="57">
        <v>38.9</v>
      </c>
      <c r="O6" s="57">
        <v>56.725260290642353</v>
      </c>
      <c r="P6" s="57">
        <v>51.400190000000002</v>
      </c>
      <c r="Q6" s="58">
        <v>6</v>
      </c>
      <c r="R6" s="55">
        <v>20321378</v>
      </c>
      <c r="S6" s="57">
        <v>3</v>
      </c>
      <c r="T6" s="57">
        <v>4</v>
      </c>
      <c r="U6" s="57">
        <v>0.45200000000000001</v>
      </c>
      <c r="V6" s="57">
        <v>29.5</v>
      </c>
      <c r="W6" s="59">
        <v>4.6199998855590803</v>
      </c>
      <c r="X6" s="16"/>
    </row>
    <row r="7" spans="1:46" s="17" customFormat="1" ht="59" x14ac:dyDescent="0.35">
      <c r="A7" s="16"/>
      <c r="B7" s="85" t="s">
        <v>4</v>
      </c>
      <c r="C7" s="53">
        <v>71864</v>
      </c>
      <c r="D7" s="56">
        <v>-1.1946103572845459</v>
      </c>
      <c r="E7" s="56">
        <v>-1.5552833080291748</v>
      </c>
      <c r="F7" s="189">
        <v>-0.81214654445648193</v>
      </c>
      <c r="G7" s="56">
        <v>-0.82700479030609131</v>
      </c>
      <c r="H7" s="56">
        <v>-1.1189085245132446</v>
      </c>
      <c r="I7" s="56">
        <v>-1.2086620330810547</v>
      </c>
      <c r="J7" s="58">
        <v>4</v>
      </c>
      <c r="K7" s="55">
        <v>39007354359.279823</v>
      </c>
      <c r="L7" s="56">
        <v>2.5238810038446644</v>
      </c>
      <c r="M7" s="57">
        <v>29.3</v>
      </c>
      <c r="N7" s="57">
        <v>46.5</v>
      </c>
      <c r="O7" s="57">
        <v>44.867721223838906</v>
      </c>
      <c r="P7" s="57">
        <v>46.099739999999997</v>
      </c>
      <c r="Q7" s="58">
        <v>6</v>
      </c>
      <c r="R7" s="55">
        <v>25876380</v>
      </c>
      <c r="S7" s="57">
        <v>6</v>
      </c>
      <c r="T7" s="57">
        <v>6</v>
      </c>
      <c r="U7" s="57">
        <v>0.56299999999999994</v>
      </c>
      <c r="V7" s="57">
        <v>33.4</v>
      </c>
      <c r="W7" s="59">
        <v>3.3199999332428001</v>
      </c>
      <c r="X7" s="16"/>
    </row>
    <row r="8" spans="1:46" s="17" customFormat="1" ht="118" x14ac:dyDescent="0.35">
      <c r="A8" s="16"/>
      <c r="B8" s="85" t="s">
        <v>5</v>
      </c>
      <c r="C8" s="53">
        <v>48027</v>
      </c>
      <c r="D8" s="56">
        <v>-1.201646089553833</v>
      </c>
      <c r="E8" s="56">
        <v>-2.1829676628112793</v>
      </c>
      <c r="F8" s="189">
        <v>-1.7472009658813477</v>
      </c>
      <c r="G8" s="56">
        <v>-1.3728123903274536</v>
      </c>
      <c r="H8" s="56">
        <v>-1.7283856868743896</v>
      </c>
      <c r="I8" s="56">
        <v>-1.2284399271011353</v>
      </c>
      <c r="J8" s="58">
        <v>5</v>
      </c>
      <c r="K8" s="55">
        <v>2220307368.6959281</v>
      </c>
      <c r="L8" s="56">
        <v>2.4109026642746585</v>
      </c>
      <c r="M8" s="57"/>
      <c r="N8" s="57"/>
      <c r="O8" s="57">
        <v>66.135130443944959</v>
      </c>
      <c r="P8" s="57">
        <v>35.565849999999998</v>
      </c>
      <c r="Q8" s="58">
        <v>6</v>
      </c>
      <c r="R8" s="55">
        <v>4745185</v>
      </c>
      <c r="S8" s="57">
        <v>7</v>
      </c>
      <c r="T8" s="57">
        <v>7</v>
      </c>
      <c r="U8" s="57">
        <v>0.39700000000000002</v>
      </c>
      <c r="V8" s="57">
        <v>41.3</v>
      </c>
      <c r="W8" s="59">
        <v>4.03999996185303</v>
      </c>
      <c r="X8" s="16"/>
    </row>
    <row r="9" spans="1:46" s="17" customFormat="1" ht="59" x14ac:dyDescent="0.35">
      <c r="A9" s="16"/>
      <c r="B9" s="85" t="s">
        <v>7</v>
      </c>
      <c r="C9" s="53">
        <v>35522</v>
      </c>
      <c r="D9" s="56">
        <v>-0.22257386147975922</v>
      </c>
      <c r="E9" s="56">
        <v>-0.96235603094100952</v>
      </c>
      <c r="F9" s="189">
        <v>-0.48258796334266663</v>
      </c>
      <c r="G9" s="56">
        <v>-0.24286311864852905</v>
      </c>
      <c r="H9" s="56">
        <v>-0.56690657138824463</v>
      </c>
      <c r="I9" s="56">
        <v>-0.52507227659225464</v>
      </c>
      <c r="J9" s="58">
        <v>4</v>
      </c>
      <c r="K9" s="55">
        <v>58539424929.724831</v>
      </c>
      <c r="L9" s="56">
        <v>0.20049212686788564</v>
      </c>
      <c r="M9" s="57">
        <v>38.9</v>
      </c>
      <c r="N9" s="57">
        <v>48.4</v>
      </c>
      <c r="O9" s="57">
        <v>46.400914455169151</v>
      </c>
      <c r="P9" s="57">
        <v>60.687959999999997</v>
      </c>
      <c r="Q9" s="58">
        <v>6</v>
      </c>
      <c r="R9" s="55">
        <v>25716544</v>
      </c>
      <c r="S9" s="57">
        <v>4</v>
      </c>
      <c r="T9" s="57">
        <v>4</v>
      </c>
      <c r="U9" s="57">
        <v>0.53800000000000003</v>
      </c>
      <c r="V9" s="57">
        <v>35.299999999999997</v>
      </c>
      <c r="W9" s="59">
        <v>3.1700000762939502</v>
      </c>
      <c r="X9" s="16"/>
    </row>
    <row r="10" spans="1:46" s="17" customFormat="1" ht="59" x14ac:dyDescent="0.35">
      <c r="A10" s="16"/>
      <c r="B10" s="85" t="s">
        <v>9</v>
      </c>
      <c r="C10" s="53">
        <v>717759</v>
      </c>
      <c r="D10" s="56">
        <v>-1.0461251735687256</v>
      </c>
      <c r="E10" s="56">
        <v>-1.2795966863632202</v>
      </c>
      <c r="F10" s="189">
        <v>-0.63457727432250977</v>
      </c>
      <c r="G10" s="56">
        <v>-0.88897091150283813</v>
      </c>
      <c r="H10" s="56">
        <v>-0.47347819805145264</v>
      </c>
      <c r="I10" s="56">
        <v>-0.40646505355834961</v>
      </c>
      <c r="J10" s="58">
        <v>5</v>
      </c>
      <c r="K10" s="55">
        <v>95912590628.141235</v>
      </c>
      <c r="L10" s="56">
        <v>12.860396818593856</v>
      </c>
      <c r="M10" s="57">
        <v>34.9</v>
      </c>
      <c r="N10" s="57">
        <v>55.1</v>
      </c>
      <c r="O10" s="57">
        <v>28.815301007042272</v>
      </c>
      <c r="P10" s="57">
        <v>47.976129999999998</v>
      </c>
      <c r="Q10" s="58">
        <v>3</v>
      </c>
      <c r="R10" s="55">
        <v>112078730</v>
      </c>
      <c r="S10" s="57">
        <v>6</v>
      </c>
      <c r="T10" s="57">
        <v>6</v>
      </c>
      <c r="U10" s="57">
        <v>0.48499999999999999</v>
      </c>
      <c r="V10" s="57">
        <v>27.3</v>
      </c>
      <c r="W10" s="59">
        <v>2.03999996185303</v>
      </c>
      <c r="X10" s="16"/>
    </row>
    <row r="11" spans="1:46" s="17" customFormat="1" ht="59" x14ac:dyDescent="0.35">
      <c r="A11" s="16"/>
      <c r="B11" s="85" t="s">
        <v>11</v>
      </c>
      <c r="C11" s="53">
        <v>17337</v>
      </c>
      <c r="D11" s="56">
        <v>0.58425819873809814</v>
      </c>
      <c r="E11" s="56">
        <v>9.834696352481842E-2</v>
      </c>
      <c r="F11" s="189">
        <v>-0.21010401844978333</v>
      </c>
      <c r="G11" s="56">
        <v>-0.11104956269264221</v>
      </c>
      <c r="H11" s="56">
        <v>4.6889737248420715E-2</v>
      </c>
      <c r="I11" s="56">
        <v>-7.9038634896278381E-2</v>
      </c>
      <c r="J11" s="58">
        <v>2</v>
      </c>
      <c r="K11" s="55">
        <v>66983634223.942963</v>
      </c>
      <c r="L11" s="56">
        <v>9.1887939666176948</v>
      </c>
      <c r="M11" s="57">
        <v>32.700000000000003</v>
      </c>
      <c r="N11" s="57">
        <v>54.2</v>
      </c>
      <c r="O11" s="57">
        <v>71.378190816446022</v>
      </c>
      <c r="P11" s="57">
        <v>59.960169999999998</v>
      </c>
      <c r="Q11" s="58">
        <v>6</v>
      </c>
      <c r="R11" s="55">
        <v>30417856</v>
      </c>
      <c r="S11" s="57">
        <v>2</v>
      </c>
      <c r="T11" s="57">
        <v>1</v>
      </c>
      <c r="U11" s="57">
        <v>0.61099999999999999</v>
      </c>
      <c r="V11" s="57">
        <v>27.8</v>
      </c>
      <c r="W11" s="59">
        <v>4.1199998855590803</v>
      </c>
      <c r="X11" s="16"/>
    </row>
    <row r="12" spans="1:46" s="17" customFormat="1" ht="59" x14ac:dyDescent="0.35">
      <c r="A12" s="16"/>
      <c r="B12" s="85" t="s">
        <v>13</v>
      </c>
      <c r="C12" s="53">
        <v>994511</v>
      </c>
      <c r="D12" s="56">
        <v>-0.29052066802978516</v>
      </c>
      <c r="E12" s="56">
        <v>-1.1236639022827148</v>
      </c>
      <c r="F12" s="189">
        <v>-0.38326886296272278</v>
      </c>
      <c r="G12" s="56">
        <v>-0.27703747153282166</v>
      </c>
      <c r="H12" s="56">
        <v>-0.45431771874427795</v>
      </c>
      <c r="I12" s="56">
        <v>-0.77724623680114746</v>
      </c>
      <c r="J12" s="58">
        <v>3</v>
      </c>
      <c r="K12" s="55">
        <v>95503088538.09198</v>
      </c>
      <c r="L12" s="56">
        <v>3.9610553378582267</v>
      </c>
      <c r="M12" s="57">
        <v>47.2</v>
      </c>
      <c r="N12" s="57">
        <v>52.7</v>
      </c>
      <c r="O12" s="57">
        <v>33.401443067812686</v>
      </c>
      <c r="P12" s="57">
        <v>73.216480000000004</v>
      </c>
      <c r="Q12" s="58">
        <v>11</v>
      </c>
      <c r="R12" s="55">
        <v>52573973</v>
      </c>
      <c r="S12" s="57">
        <v>4</v>
      </c>
      <c r="T12" s="57">
        <v>4</v>
      </c>
      <c r="U12" s="57">
        <v>0.60099999999999998</v>
      </c>
      <c r="V12" s="57">
        <v>26.2</v>
      </c>
      <c r="W12" s="59">
        <v>2.5999999046325701</v>
      </c>
      <c r="X12" s="16"/>
    </row>
    <row r="13" spans="1:46" s="17" customFormat="1" ht="59" x14ac:dyDescent="0.35">
      <c r="A13" s="16"/>
      <c r="B13" s="85" t="s">
        <v>15</v>
      </c>
      <c r="C13" s="53">
        <v>30686</v>
      </c>
      <c r="D13" s="56">
        <v>-0.22059810161590576</v>
      </c>
      <c r="E13" s="56">
        <v>-0.25254756212234497</v>
      </c>
      <c r="F13" s="189">
        <v>-1.142453670501709</v>
      </c>
      <c r="G13" s="56">
        <v>-0.7300456166267395</v>
      </c>
      <c r="H13" s="56">
        <v>-1.0088132619857788</v>
      </c>
      <c r="I13" s="56">
        <v>-1.0093696117401123</v>
      </c>
      <c r="J13" s="58">
        <v>3</v>
      </c>
      <c r="K13" s="55">
        <v>14114631280.677378</v>
      </c>
      <c r="L13" s="56">
        <v>5.4557402884009178</v>
      </c>
      <c r="M13" s="57">
        <v>24.7</v>
      </c>
      <c r="N13" s="57">
        <v>40.1</v>
      </c>
      <c r="O13" s="57">
        <v>59.881711754428267</v>
      </c>
      <c r="P13" s="57">
        <v>47.728650000000002</v>
      </c>
      <c r="Q13" s="58">
        <v>2</v>
      </c>
      <c r="R13" s="55">
        <v>26969307</v>
      </c>
      <c r="S13" s="57">
        <v>4</v>
      </c>
      <c r="T13" s="57">
        <v>3</v>
      </c>
      <c r="U13" s="57">
        <v>0.52800000000000002</v>
      </c>
      <c r="V13" s="57">
        <v>26</v>
      </c>
      <c r="W13" s="59">
        <v>1.66999995708466</v>
      </c>
      <c r="X13" s="16"/>
    </row>
    <row r="14" spans="1:46" s="17" customFormat="1" ht="59" x14ac:dyDescent="0.35">
      <c r="A14" s="16"/>
      <c r="B14" s="85" t="s">
        <v>16</v>
      </c>
      <c r="C14" s="53">
        <v>51703</v>
      </c>
      <c r="D14" s="56">
        <v>-9.4866469502449036E-2</v>
      </c>
      <c r="E14" s="56">
        <v>-0.26725292205810547</v>
      </c>
      <c r="F14" s="189">
        <v>-0.74943667650222778</v>
      </c>
      <c r="G14" s="56">
        <v>-0.70119547843933105</v>
      </c>
      <c r="H14" s="56">
        <v>-0.33112335205078125</v>
      </c>
      <c r="I14" s="56">
        <v>-0.78115266561508179</v>
      </c>
      <c r="J14" s="58">
        <v>2</v>
      </c>
      <c r="K14" s="55">
        <v>7666704427.0091467</v>
      </c>
      <c r="L14" s="56">
        <v>8.1659811512045479</v>
      </c>
      <c r="M14" s="57">
        <v>33.200000000000003</v>
      </c>
      <c r="N14" s="57">
        <v>34.200000000000003</v>
      </c>
      <c r="O14" s="57">
        <v>66.604509582705873</v>
      </c>
      <c r="P14" s="57">
        <v>60.937100000000001</v>
      </c>
      <c r="Q14" s="58">
        <v>11</v>
      </c>
      <c r="R14" s="55">
        <v>18628747</v>
      </c>
      <c r="S14" s="57">
        <v>3</v>
      </c>
      <c r="T14" s="57">
        <v>3</v>
      </c>
      <c r="U14" s="57">
        <v>0.48299999999999998</v>
      </c>
      <c r="V14" s="57">
        <v>28.6</v>
      </c>
      <c r="W14" s="59">
        <v>5.5599999427795401</v>
      </c>
      <c r="X14" s="16"/>
    </row>
    <row r="15" spans="1:46" s="17" customFormat="1" ht="59" x14ac:dyDescent="0.35">
      <c r="A15" s="16"/>
      <c r="B15" s="53" t="s">
        <v>17</v>
      </c>
      <c r="C15" s="53">
        <v>10140</v>
      </c>
      <c r="D15" s="56">
        <v>-0.41409948468208313</v>
      </c>
      <c r="E15" s="56">
        <v>-2.1534361839294434</v>
      </c>
      <c r="F15" s="189">
        <v>-1.0564441680908203</v>
      </c>
      <c r="G15" s="56">
        <v>-0.57318598031997681</v>
      </c>
      <c r="H15" s="56">
        <v>-0.83423358201980591</v>
      </c>
      <c r="I15" s="56">
        <v>-0.69664347171783447</v>
      </c>
      <c r="J15" s="58">
        <v>5</v>
      </c>
      <c r="K15" s="55">
        <v>17279566718.608662</v>
      </c>
      <c r="L15" s="56">
        <v>1.931019917511037</v>
      </c>
      <c r="M15" s="57">
        <v>44.2</v>
      </c>
      <c r="N15" s="57">
        <v>39.9</v>
      </c>
      <c r="O15" s="57">
        <v>57.952113764353022</v>
      </c>
      <c r="P15" s="57">
        <v>52.944719999999997</v>
      </c>
      <c r="Q15" s="58">
        <v>6</v>
      </c>
      <c r="R15" s="55">
        <v>19658031</v>
      </c>
      <c r="S15" s="57">
        <v>4</v>
      </c>
      <c r="T15" s="57">
        <v>4</v>
      </c>
      <c r="U15" s="57">
        <v>0.434</v>
      </c>
      <c r="V15" s="57">
        <v>32.4</v>
      </c>
      <c r="W15" s="59">
        <v>7.2399997711181596</v>
      </c>
      <c r="X15" s="16"/>
    </row>
    <row r="16" spans="1:46" s="17" customFormat="1" ht="59" x14ac:dyDescent="0.35">
      <c r="A16" s="16"/>
      <c r="B16" s="53" t="s">
        <v>18</v>
      </c>
      <c r="C16" s="53">
        <v>6573</v>
      </c>
      <c r="D16" s="56">
        <v>-0.50823467969894409</v>
      </c>
      <c r="E16" s="56">
        <v>-0.74543857574462891</v>
      </c>
      <c r="F16" s="189">
        <v>-0.82328957319259644</v>
      </c>
      <c r="G16" s="56">
        <v>-0.72476434707641602</v>
      </c>
      <c r="H16" s="56">
        <v>-1.0201843976974487</v>
      </c>
      <c r="I16" s="56">
        <v>-0.80101454257965088</v>
      </c>
      <c r="J16" s="58">
        <v>3</v>
      </c>
      <c r="K16" s="55">
        <v>15291448211.603004</v>
      </c>
      <c r="L16" s="56">
        <v>4.4505747488958036</v>
      </c>
      <c r="M16" s="57">
        <v>28.6</v>
      </c>
      <c r="N16" s="57">
        <v>41.1</v>
      </c>
      <c r="O16" s="57">
        <v>116.54715120531311</v>
      </c>
      <c r="P16" s="57">
        <v>54.9955</v>
      </c>
      <c r="Q16" s="58">
        <v>1</v>
      </c>
      <c r="R16" s="55">
        <v>30366036</v>
      </c>
      <c r="S16" s="57">
        <v>4</v>
      </c>
      <c r="T16" s="57">
        <v>4</v>
      </c>
      <c r="U16" s="57">
        <v>0.45600000000000002</v>
      </c>
      <c r="V16" s="57">
        <v>30.7</v>
      </c>
      <c r="W16" s="59">
        <v>3.1900000572204599</v>
      </c>
      <c r="X16" s="16"/>
    </row>
    <row r="17" spans="1:24" s="17" customFormat="1" ht="59" x14ac:dyDescent="0.35">
      <c r="A17" s="16"/>
      <c r="B17" s="53" t="s">
        <v>20</v>
      </c>
      <c r="C17" s="53">
        <v>13811</v>
      </c>
      <c r="D17" s="56">
        <v>-0.5653688907623291</v>
      </c>
      <c r="E17" s="56">
        <v>-1.4030383825302124</v>
      </c>
      <c r="F17" s="189">
        <v>-0.80106168985366821</v>
      </c>
      <c r="G17" s="56">
        <v>-0.66870445013046265</v>
      </c>
      <c r="H17" s="56">
        <v>-0.53293120861053467</v>
      </c>
      <c r="I17" s="56">
        <v>-0.55416625738143921</v>
      </c>
      <c r="J17" s="58">
        <v>4</v>
      </c>
      <c r="K17" s="55">
        <v>12911689659.350994</v>
      </c>
      <c r="L17" s="56">
        <v>0.10711753402929958</v>
      </c>
      <c r="M17" s="57"/>
      <c r="N17" s="57"/>
      <c r="O17" s="57">
        <v>37.793916879460646</v>
      </c>
      <c r="P17" s="57">
        <v>56.759320000000002</v>
      </c>
      <c r="Q17" s="58">
        <v>6</v>
      </c>
      <c r="R17" s="55">
        <v>23310715</v>
      </c>
      <c r="S17" s="57">
        <v>4</v>
      </c>
      <c r="T17" s="57">
        <v>4</v>
      </c>
      <c r="U17" s="57">
        <v>0.39400000000000002</v>
      </c>
      <c r="V17" s="57">
        <v>27.4</v>
      </c>
      <c r="W17" s="59">
        <v>0.46000000834464999</v>
      </c>
      <c r="X17" s="16"/>
    </row>
    <row r="18" spans="1:24" s="17" customFormat="1" ht="59" x14ac:dyDescent="0.35">
      <c r="A18" s="16"/>
      <c r="B18" s="53" t="s">
        <v>21</v>
      </c>
      <c r="C18" s="53">
        <v>166284</v>
      </c>
      <c r="D18" s="56">
        <v>-0.41299602389335632</v>
      </c>
      <c r="E18" s="56">
        <v>-1.934673547744751</v>
      </c>
      <c r="F18" s="189">
        <v>-1.0886335372924805</v>
      </c>
      <c r="G18" s="56">
        <v>-0.8609851598739624</v>
      </c>
      <c r="H18" s="56">
        <v>-0.89798212051391602</v>
      </c>
      <c r="I18" s="56">
        <v>-1.0949479341506958</v>
      </c>
      <c r="J18" s="58">
        <v>5</v>
      </c>
      <c r="K18" s="55">
        <v>448120428858.76923</v>
      </c>
      <c r="L18" s="56">
        <v>10.384779193755136</v>
      </c>
      <c r="M18" s="57">
        <v>31.6</v>
      </c>
      <c r="N18" s="57">
        <v>71.099999999999994</v>
      </c>
      <c r="O18" s="57">
        <v>34.023877831710806</v>
      </c>
      <c r="P18" s="57">
        <v>56.875889999999998</v>
      </c>
      <c r="Q18" s="58">
        <v>9</v>
      </c>
      <c r="R18" s="55">
        <v>200963599</v>
      </c>
      <c r="S18" s="57">
        <v>5</v>
      </c>
      <c r="T18" s="57">
        <v>3</v>
      </c>
      <c r="U18" s="57">
        <v>0.53900000000000003</v>
      </c>
      <c r="V18" s="57">
        <v>35.200000000000003</v>
      </c>
      <c r="W18" s="59">
        <v>8.5299997329711896</v>
      </c>
      <c r="X18" s="16"/>
    </row>
    <row r="19" spans="1:24" s="17" customFormat="1" ht="59" x14ac:dyDescent="0.35">
      <c r="A19" s="16"/>
      <c r="B19" s="53" t="s">
        <v>22</v>
      </c>
      <c r="C19" s="53">
        <v>47984</v>
      </c>
      <c r="D19" s="56">
        <v>-1.079367995262146</v>
      </c>
      <c r="E19" s="56">
        <v>0.11567217856645584</v>
      </c>
      <c r="F19" s="189">
        <v>0.18502268195152283</v>
      </c>
      <c r="G19" s="56">
        <v>7.7384300529956818E-2</v>
      </c>
      <c r="H19" s="56">
        <v>7.6188184320926666E-2</v>
      </c>
      <c r="I19" s="56">
        <v>0.56434601545333862</v>
      </c>
      <c r="J19" s="58">
        <v>2</v>
      </c>
      <c r="K19" s="55">
        <v>10354417725.155495</v>
      </c>
      <c r="L19" s="56">
        <v>2.5616809003420542</v>
      </c>
      <c r="M19" s="57">
        <v>49.1</v>
      </c>
      <c r="N19" s="57">
        <v>35.1</v>
      </c>
      <c r="O19" s="57">
        <v>57.94717872202623</v>
      </c>
      <c r="P19" s="57">
        <v>76.482820000000004</v>
      </c>
      <c r="Q19" s="58">
        <v>11</v>
      </c>
      <c r="R19" s="55">
        <v>12626950</v>
      </c>
      <c r="S19" s="57">
        <v>6</v>
      </c>
      <c r="T19" s="57">
        <v>6</v>
      </c>
      <c r="U19" s="57">
        <v>0.54300000000000004</v>
      </c>
      <c r="V19" s="57">
        <v>28.4</v>
      </c>
      <c r="W19" s="59">
        <v>0.99000000953674305</v>
      </c>
      <c r="X19" s="16"/>
    </row>
    <row r="20" spans="1:24" s="17" customFormat="1" ht="59" x14ac:dyDescent="0.35">
      <c r="A20" s="16"/>
      <c r="B20" s="53" t="s">
        <v>23</v>
      </c>
      <c r="C20" s="53">
        <v>25681</v>
      </c>
      <c r="D20" s="56">
        <v>0.26038539409637451</v>
      </c>
      <c r="E20" s="56">
        <v>5.736391618847847E-2</v>
      </c>
      <c r="F20" s="189">
        <v>-5.7369384914636612E-2</v>
      </c>
      <c r="G20" s="56">
        <v>-0.11223976314067841</v>
      </c>
      <c r="H20" s="56">
        <v>-0.19076031446456909</v>
      </c>
      <c r="I20" s="56">
        <v>4.8484433442354202E-2</v>
      </c>
      <c r="J20" s="58">
        <v>3</v>
      </c>
      <c r="K20" s="55">
        <v>23578084052.014729</v>
      </c>
      <c r="L20" s="56">
        <v>1.6779730526806276</v>
      </c>
      <c r="M20" s="57">
        <v>39.799999999999997</v>
      </c>
      <c r="N20" s="57">
        <v>43</v>
      </c>
      <c r="O20" s="57">
        <v>60.506402456169816</v>
      </c>
      <c r="P20" s="57">
        <v>59.274999999999999</v>
      </c>
      <c r="Q20" s="58">
        <v>6</v>
      </c>
      <c r="R20" s="55">
        <v>16296364</v>
      </c>
      <c r="S20" s="57">
        <v>3</v>
      </c>
      <c r="T20" s="57">
        <v>2</v>
      </c>
      <c r="U20" s="57">
        <v>0.51200000000000001</v>
      </c>
      <c r="V20" s="57">
        <v>31.2</v>
      </c>
      <c r="W20" s="59">
        <v>6.4699997901916504</v>
      </c>
      <c r="X20" s="16"/>
    </row>
    <row r="21" spans="1:24" s="17" customFormat="1" ht="59" x14ac:dyDescent="0.35">
      <c r="A21" s="16"/>
      <c r="B21" s="53" t="s">
        <v>24</v>
      </c>
      <c r="C21" s="53">
        <v>22635</v>
      </c>
      <c r="D21" s="56">
        <v>-9.6366956830024719E-2</v>
      </c>
      <c r="E21" s="56">
        <v>-9.8183274269104004E-2</v>
      </c>
      <c r="F21" s="189">
        <v>-1.126595139503479</v>
      </c>
      <c r="G21" s="56">
        <v>-0.88199365139007568</v>
      </c>
      <c r="H21" s="189">
        <v>-0.76636308431625366</v>
      </c>
      <c r="I21" s="56">
        <v>-0.41136106848716736</v>
      </c>
      <c r="J21" s="58">
        <v>3</v>
      </c>
      <c r="K21" s="55">
        <v>4121733705.2916489</v>
      </c>
      <c r="L21" s="56">
        <v>8.6336753353018594</v>
      </c>
      <c r="M21" s="57"/>
      <c r="N21" s="57"/>
      <c r="O21" s="57">
        <v>53.517805018357066</v>
      </c>
      <c r="P21" s="57">
        <v>47.458309999999997</v>
      </c>
      <c r="Q21" s="58">
        <v>5</v>
      </c>
      <c r="R21" s="55">
        <v>7813215</v>
      </c>
      <c r="S21" s="57">
        <v>3</v>
      </c>
      <c r="T21" s="57">
        <v>3</v>
      </c>
      <c r="U21" s="57">
        <v>0.45200000000000001</v>
      </c>
      <c r="V21" s="57">
        <v>34.5</v>
      </c>
      <c r="W21" s="59">
        <v>4.3600001335143999</v>
      </c>
      <c r="X21" s="16"/>
    </row>
    <row r="22" spans="1:24" s="17" customFormat="1" ht="59" x14ac:dyDescent="0.35">
      <c r="A22" s="16"/>
      <c r="B22" s="53" t="s">
        <v>25</v>
      </c>
      <c r="C22" s="53">
        <v>11616</v>
      </c>
      <c r="D22" s="56">
        <v>-1.8352736234664917</v>
      </c>
      <c r="E22" s="56">
        <v>-2.3832266330718994</v>
      </c>
      <c r="F22" s="189">
        <v>-2.2371490001678467</v>
      </c>
      <c r="G22" s="56">
        <v>-2.203132152557373</v>
      </c>
      <c r="H22" s="56">
        <v>-2.350358247756958</v>
      </c>
      <c r="I22" s="56">
        <v>-1.7099632024765015</v>
      </c>
      <c r="J22" s="58">
        <v>5</v>
      </c>
      <c r="K22" s="55"/>
      <c r="L22" s="56"/>
      <c r="M22" s="57"/>
      <c r="N22" s="57"/>
      <c r="O22" s="57">
        <v>133.98959004586891</v>
      </c>
      <c r="P22" s="57">
        <v>20.039580000000001</v>
      </c>
      <c r="Q22" s="58">
        <v>0</v>
      </c>
      <c r="R22" s="55">
        <v>15442905</v>
      </c>
      <c r="S22" s="57">
        <v>7</v>
      </c>
      <c r="T22" s="57">
        <v>7</v>
      </c>
      <c r="U22" s="57"/>
      <c r="V22" s="57"/>
      <c r="W22" s="59">
        <v>12.789999961853001</v>
      </c>
      <c r="X22" s="16"/>
    </row>
    <row r="23" spans="1:24" s="17" customFormat="1" ht="59" x14ac:dyDescent="0.35">
      <c r="A23" s="16"/>
      <c r="B23" s="53" t="s">
        <v>26</v>
      </c>
      <c r="C23" s="53">
        <v>12201</v>
      </c>
      <c r="D23" s="56">
        <v>0.67038822174072266</v>
      </c>
      <c r="E23" s="56">
        <v>-0.21793085336685181</v>
      </c>
      <c r="F23" s="189">
        <v>0.36738023161888123</v>
      </c>
      <c r="G23" s="56">
        <v>0.15617172420024872</v>
      </c>
      <c r="H23" s="56">
        <v>-7.6407678425312042E-2</v>
      </c>
      <c r="I23" s="56">
        <v>8.492385596036911E-2</v>
      </c>
      <c r="J23" s="58">
        <v>3</v>
      </c>
      <c r="K23" s="55">
        <v>351431649241.43854</v>
      </c>
      <c r="L23" s="56">
        <v>4.0212207054944145</v>
      </c>
      <c r="M23" s="57">
        <v>58.7</v>
      </c>
      <c r="N23" s="57">
        <v>68.599999999999994</v>
      </c>
      <c r="O23" s="57">
        <v>59.204536059384949</v>
      </c>
      <c r="P23" s="57">
        <v>67.018969999999996</v>
      </c>
      <c r="Q23" s="58">
        <v>5</v>
      </c>
      <c r="R23" s="55">
        <v>58558270</v>
      </c>
      <c r="S23" s="57">
        <v>2</v>
      </c>
      <c r="T23" s="57">
        <v>2</v>
      </c>
      <c r="U23" s="57">
        <v>0.70899999999999996</v>
      </c>
      <c r="V23" s="57">
        <v>31.2</v>
      </c>
      <c r="W23" s="59">
        <v>28.469999313354499</v>
      </c>
      <c r="X23" s="16"/>
    </row>
    <row r="24" spans="1:24" ht="59" x14ac:dyDescent="0.35">
      <c r="B24" s="53" t="s">
        <v>27</v>
      </c>
      <c r="C24" s="53">
        <v>176375</v>
      </c>
      <c r="D24" s="56">
        <v>-0.50379097461700439</v>
      </c>
      <c r="E24" s="56">
        <v>-0.36204707622528076</v>
      </c>
      <c r="F24" s="189">
        <v>-0.87905043363571167</v>
      </c>
      <c r="G24" s="56">
        <v>-0.64090621471405029</v>
      </c>
      <c r="H24" s="56">
        <v>-0.57793134450912476</v>
      </c>
      <c r="I24" s="56">
        <v>-0.39087092876434326</v>
      </c>
      <c r="J24" s="58">
        <v>3</v>
      </c>
      <c r="K24" s="55">
        <v>63177068174.548973</v>
      </c>
      <c r="L24" s="56">
        <v>4.6304432242950639</v>
      </c>
      <c r="M24" s="57">
        <v>39.700000000000003</v>
      </c>
      <c r="N24" s="57">
        <v>52.2</v>
      </c>
      <c r="O24" s="57"/>
      <c r="P24" s="57">
        <v>54.463290000000001</v>
      </c>
      <c r="Q24" s="58">
        <v>5</v>
      </c>
      <c r="R24" s="55">
        <v>58005463</v>
      </c>
      <c r="S24" s="57">
        <v>5</v>
      </c>
      <c r="T24" s="57">
        <v>4</v>
      </c>
      <c r="U24" s="57">
        <v>0.52900000000000003</v>
      </c>
      <c r="V24" s="57">
        <v>24.9</v>
      </c>
      <c r="W24" s="59">
        <v>1.96000003814697</v>
      </c>
    </row>
    <row r="25" spans="1:24" ht="59" x14ac:dyDescent="0.35">
      <c r="B25" s="53" t="s">
        <v>28</v>
      </c>
      <c r="C25" s="53">
        <v>23904</v>
      </c>
      <c r="D25" s="56">
        <v>-0.72092771530151367</v>
      </c>
      <c r="E25" s="56">
        <v>-0.8053930401802063</v>
      </c>
      <c r="F25" s="189">
        <v>-0.91733467578887939</v>
      </c>
      <c r="G25" s="56">
        <v>-0.6789817214012146</v>
      </c>
      <c r="H25" s="56">
        <v>-0.58879667520523071</v>
      </c>
      <c r="I25" s="56">
        <v>-0.74971675872802734</v>
      </c>
      <c r="J25" s="58">
        <v>4</v>
      </c>
      <c r="K25" s="55">
        <v>5490272413.3870163</v>
      </c>
      <c r="L25" s="56">
        <v>2.4889006220066818</v>
      </c>
      <c r="M25" s="57"/>
      <c r="N25" s="57"/>
      <c r="O25" s="57">
        <v>71.654604513600589</v>
      </c>
      <c r="P25" s="57">
        <v>62.289340000000003</v>
      </c>
      <c r="Q25" s="58">
        <v>6</v>
      </c>
      <c r="R25" s="55">
        <v>8082366</v>
      </c>
      <c r="S25" s="57">
        <v>4</v>
      </c>
      <c r="T25" s="57">
        <v>5</v>
      </c>
      <c r="U25" s="57">
        <v>0.51500000000000001</v>
      </c>
      <c r="V25" s="57">
        <v>31.7</v>
      </c>
      <c r="W25" s="59">
        <v>3.5999999046325701</v>
      </c>
    </row>
    <row r="26" spans="1:24" ht="59" x14ac:dyDescent="0.35">
      <c r="B26" s="53" t="s">
        <v>29</v>
      </c>
      <c r="C26" s="53">
        <v>219755</v>
      </c>
      <c r="D26" s="56">
        <v>-0.6238396167755127</v>
      </c>
      <c r="E26" s="56">
        <v>-0.64578843116760254</v>
      </c>
      <c r="F26" s="189">
        <v>-0.58520013093948364</v>
      </c>
      <c r="G26" s="56">
        <v>-0.37422439455986023</v>
      </c>
      <c r="H26" s="56">
        <v>-0.31461122632026672</v>
      </c>
      <c r="I26" s="56">
        <v>-1.1656256914138794</v>
      </c>
      <c r="J26" s="58">
        <v>3</v>
      </c>
      <c r="K26" s="55">
        <v>35165157016.912476</v>
      </c>
      <c r="L26" s="56">
        <v>2.1625691776600604</v>
      </c>
      <c r="M26" s="57">
        <v>48.5</v>
      </c>
      <c r="N26" s="57">
        <v>47.4</v>
      </c>
      <c r="O26" s="57">
        <v>39.565887493421208</v>
      </c>
      <c r="P26" s="57">
        <v>59.9818</v>
      </c>
      <c r="Q26" s="58">
        <v>5</v>
      </c>
      <c r="R26" s="55">
        <v>44269594</v>
      </c>
      <c r="S26" s="57">
        <v>5</v>
      </c>
      <c r="T26" s="57">
        <v>6</v>
      </c>
      <c r="U26" s="57">
        <v>0.54400000000000004</v>
      </c>
      <c r="V26" s="57">
        <v>26.7</v>
      </c>
      <c r="W26" s="59">
        <v>1.7200000286102299</v>
      </c>
    </row>
    <row r="27" spans="1:24" ht="59" x14ac:dyDescent="0.35">
      <c r="B27" s="53" t="s">
        <v>30</v>
      </c>
      <c r="C27" s="53">
        <v>118458</v>
      </c>
      <c r="D27" s="56">
        <v>-0.28619879484176636</v>
      </c>
      <c r="E27" s="56">
        <v>-0.10221624374389648</v>
      </c>
      <c r="F27" s="189">
        <v>-0.67521452903747559</v>
      </c>
      <c r="G27" s="56">
        <v>-0.55426913499832153</v>
      </c>
      <c r="H27" s="56">
        <v>-0.46206927299499512</v>
      </c>
      <c r="I27" s="56">
        <v>-0.64034509658813477</v>
      </c>
      <c r="J27" s="58">
        <v>3</v>
      </c>
      <c r="K27" s="55">
        <v>23309773922.758236</v>
      </c>
      <c r="L27" s="56">
        <v>7.6328666053049119</v>
      </c>
      <c r="M27" s="57">
        <v>36.6</v>
      </c>
      <c r="N27" s="57">
        <v>45.4</v>
      </c>
      <c r="O27" s="57">
        <v>68.791042739366745</v>
      </c>
      <c r="P27" s="57">
        <v>66.936480000000003</v>
      </c>
      <c r="Q27" s="58">
        <v>11</v>
      </c>
      <c r="R27" s="55">
        <v>17861030</v>
      </c>
      <c r="S27" s="57">
        <v>4</v>
      </c>
      <c r="T27" s="57">
        <v>4</v>
      </c>
      <c r="U27" s="57">
        <v>0.58399999999999996</v>
      </c>
      <c r="V27" s="57">
        <v>30.6</v>
      </c>
      <c r="W27" s="59">
        <v>11.9099998474121</v>
      </c>
    </row>
    <row r="28" spans="1:24" ht="59.5" thickBot="1" x14ac:dyDescent="0.4">
      <c r="B28" s="86" t="s">
        <v>31</v>
      </c>
      <c r="C28" s="86">
        <v>16210</v>
      </c>
      <c r="D28" s="88">
        <v>-1.1418747901916504</v>
      </c>
      <c r="E28" s="88">
        <v>-0.92017853260040283</v>
      </c>
      <c r="F28" s="190">
        <v>-1.2053371667861938</v>
      </c>
      <c r="G28" s="88">
        <v>-1.4631994962692261</v>
      </c>
      <c r="H28" s="88">
        <v>-1.2570089101791382</v>
      </c>
      <c r="I28" s="88">
        <v>-1.2387955188751221</v>
      </c>
      <c r="J28" s="82">
        <v>4</v>
      </c>
      <c r="K28" s="83">
        <v>21440758800</v>
      </c>
      <c r="L28" s="88">
        <v>-4.0352348712230111</v>
      </c>
      <c r="M28" s="87">
        <v>35.700000000000003</v>
      </c>
      <c r="N28" s="87">
        <v>38.200000000000003</v>
      </c>
      <c r="O28" s="87"/>
      <c r="P28" s="87">
        <v>54.469349999999999</v>
      </c>
      <c r="Q28" s="82">
        <v>6</v>
      </c>
      <c r="R28" s="83">
        <v>14645468</v>
      </c>
      <c r="S28" s="87">
        <v>5</v>
      </c>
      <c r="T28" s="87">
        <v>5</v>
      </c>
      <c r="U28" s="87">
        <v>0.57099999999999995</v>
      </c>
      <c r="V28" s="87">
        <v>22.5</v>
      </c>
      <c r="W28" s="89">
        <v>5.0199999809265101</v>
      </c>
    </row>
    <row r="29" spans="1:24" ht="67.5" thickTop="1" thickBot="1" x14ac:dyDescent="0.4">
      <c r="B29" s="238" t="s">
        <v>111</v>
      </c>
      <c r="C29" s="239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39"/>
      <c r="O29" s="239"/>
      <c r="P29" s="239"/>
      <c r="Q29" s="239"/>
      <c r="R29" s="239"/>
      <c r="S29" s="239"/>
      <c r="T29" s="239"/>
      <c r="U29" s="239"/>
      <c r="V29" s="239"/>
      <c r="W29" s="240"/>
    </row>
    <row r="30" spans="1:24" ht="59.5" thickTop="1" x14ac:dyDescent="0.35">
      <c r="A30" s="26"/>
      <c r="B30" s="58" t="s">
        <v>34</v>
      </c>
      <c r="C30" s="63">
        <v>11207</v>
      </c>
      <c r="D30" s="66">
        <v>-1.6123721599578857</v>
      </c>
      <c r="E30" s="66">
        <v>-0.24038255214691162</v>
      </c>
      <c r="F30" s="66">
        <v>0.5182531476020813</v>
      </c>
      <c r="G30" s="66">
        <v>-0.24461442232131958</v>
      </c>
      <c r="H30" s="66">
        <v>-0.27471861243247986</v>
      </c>
      <c r="I30" s="66">
        <v>-0.32349681854248047</v>
      </c>
      <c r="J30" s="58">
        <v>3</v>
      </c>
      <c r="K30" s="65">
        <v>14279937467430.953</v>
      </c>
      <c r="L30" s="66">
        <v>1.2874520773635822</v>
      </c>
      <c r="M30" s="64">
        <v>68.900000000000006</v>
      </c>
      <c r="N30" s="64">
        <v>100</v>
      </c>
      <c r="O30" s="64">
        <v>35.837413816348793</v>
      </c>
      <c r="P30" s="64">
        <v>77.931299999999993</v>
      </c>
      <c r="Q30" s="58">
        <v>4</v>
      </c>
      <c r="R30" s="65">
        <v>1397715000</v>
      </c>
      <c r="S30" s="64">
        <v>6</v>
      </c>
      <c r="T30" s="64">
        <v>7</v>
      </c>
      <c r="U30" s="64">
        <v>0.76100000000000001</v>
      </c>
      <c r="V30" s="64">
        <v>15.7</v>
      </c>
      <c r="W30" s="59">
        <v>4.5999999046325701</v>
      </c>
    </row>
    <row r="31" spans="1:24" ht="59" x14ac:dyDescent="0.35">
      <c r="A31" s="26"/>
      <c r="B31" s="58" t="s">
        <v>40</v>
      </c>
      <c r="C31" s="63">
        <v>148235</v>
      </c>
      <c r="D31" s="66">
        <v>-0.83777320384979248</v>
      </c>
      <c r="E31" s="66">
        <v>-1.2617672681808472</v>
      </c>
      <c r="F31" s="66">
        <v>-1.1498692035675049</v>
      </c>
      <c r="G31" s="66">
        <v>-0.76039284467697144</v>
      </c>
      <c r="H31" s="66">
        <v>-1.0627838373184204</v>
      </c>
      <c r="I31" s="66">
        <v>-0.62519550323486328</v>
      </c>
      <c r="J31" s="58">
        <v>4</v>
      </c>
      <c r="K31" s="65">
        <v>76085852617.137131</v>
      </c>
      <c r="L31" s="66">
        <v>7.6457198784268314</v>
      </c>
      <c r="M31" s="64"/>
      <c r="N31" s="64"/>
      <c r="O31" s="64"/>
      <c r="P31" s="64">
        <v>46.827750000000002</v>
      </c>
      <c r="Q31" s="58">
        <v>2</v>
      </c>
      <c r="R31" s="65">
        <v>54045420</v>
      </c>
      <c r="S31" s="64">
        <v>5</v>
      </c>
      <c r="T31" s="64">
        <v>5</v>
      </c>
      <c r="U31" s="64">
        <v>0.58299999999999996</v>
      </c>
      <c r="V31" s="64"/>
      <c r="W31" s="59">
        <v>0.5</v>
      </c>
    </row>
    <row r="32" spans="1:24" ht="59" x14ac:dyDescent="0.35">
      <c r="A32" s="26"/>
      <c r="B32" s="58" t="s">
        <v>41</v>
      </c>
      <c r="C32" s="63">
        <v>24399</v>
      </c>
      <c r="D32" s="66">
        <v>7.404211163520813E-2</v>
      </c>
      <c r="E32" s="66">
        <v>-0.8261072039604187</v>
      </c>
      <c r="F32" s="66">
        <v>-0.80867904424667358</v>
      </c>
      <c r="G32" s="66">
        <v>-0.54254639148712158</v>
      </c>
      <c r="H32" s="66">
        <v>-0.80097305774688721</v>
      </c>
      <c r="I32" s="66">
        <v>-0.99163818359375</v>
      </c>
      <c r="J32" s="58">
        <v>3</v>
      </c>
      <c r="K32" s="65">
        <v>24829107011.07011</v>
      </c>
      <c r="L32" s="66">
        <v>2.2658841106789396E-2</v>
      </c>
      <c r="M32" s="64"/>
      <c r="N32" s="64"/>
      <c r="O32" s="64"/>
      <c r="P32" s="64">
        <v>59.773569999999999</v>
      </c>
      <c r="Q32" s="58">
        <v>9</v>
      </c>
      <c r="R32" s="65">
        <v>8776109</v>
      </c>
      <c r="S32" s="64">
        <v>3</v>
      </c>
      <c r="T32" s="64">
        <v>4</v>
      </c>
      <c r="U32" s="64">
        <v>0.55500000000000005</v>
      </c>
      <c r="V32" s="64">
        <v>29.6</v>
      </c>
      <c r="W32" s="59">
        <v>2.3699998855590798</v>
      </c>
    </row>
    <row r="33" spans="1:29" ht="59.5" thickBot="1" x14ac:dyDescent="0.4">
      <c r="A33" s="26"/>
      <c r="B33" s="58" t="s">
        <v>42</v>
      </c>
      <c r="C33" s="63">
        <v>40657</v>
      </c>
      <c r="D33" s="66">
        <v>3.0184244737029076E-2</v>
      </c>
      <c r="E33" s="66">
        <v>-0.88496571779251099</v>
      </c>
      <c r="F33" s="66">
        <v>5.2968170493841171E-2</v>
      </c>
      <c r="G33" s="66">
        <v>9.308159351348877E-3</v>
      </c>
      <c r="H33" s="66">
        <v>-0.47730070352554321</v>
      </c>
      <c r="I33" s="66">
        <v>-0.57334554195404053</v>
      </c>
      <c r="J33" s="58">
        <v>4</v>
      </c>
      <c r="K33" s="65">
        <v>376795508678.85333</v>
      </c>
      <c r="L33" s="66">
        <v>0.76363864723685992</v>
      </c>
      <c r="M33" s="64">
        <v>41.5</v>
      </c>
      <c r="N33" s="64">
        <v>71</v>
      </c>
      <c r="O33" s="64">
        <v>68.606906062436764</v>
      </c>
      <c r="P33" s="64">
        <v>62.829430000000002</v>
      </c>
      <c r="Q33" s="58">
        <v>1</v>
      </c>
      <c r="R33" s="65">
        <v>108116615</v>
      </c>
      <c r="S33" s="64">
        <v>3</v>
      </c>
      <c r="T33" s="64">
        <v>3</v>
      </c>
      <c r="U33" s="64">
        <v>0.71799999999999997</v>
      </c>
      <c r="V33" s="64">
        <v>17.8</v>
      </c>
      <c r="W33" s="59">
        <v>2.2400000095367401</v>
      </c>
    </row>
    <row r="34" spans="1:29" ht="67.5" thickTop="1" thickBot="1" x14ac:dyDescent="0.4">
      <c r="B34" s="238" t="s">
        <v>76</v>
      </c>
      <c r="C34" s="239"/>
      <c r="D34" s="239"/>
      <c r="E34" s="239"/>
      <c r="F34" s="239"/>
      <c r="G34" s="239"/>
      <c r="H34" s="239"/>
      <c r="I34" s="239"/>
      <c r="J34" s="239"/>
      <c r="K34" s="239"/>
      <c r="L34" s="239"/>
      <c r="M34" s="239"/>
      <c r="N34" s="239"/>
      <c r="O34" s="239"/>
      <c r="P34" s="239"/>
      <c r="Q34" s="239"/>
      <c r="R34" s="239"/>
      <c r="S34" s="239"/>
      <c r="T34" s="239"/>
      <c r="U34" s="239"/>
      <c r="V34" s="239"/>
      <c r="W34" s="240"/>
    </row>
    <row r="35" spans="1:29" ht="59.5" thickTop="1" x14ac:dyDescent="0.35">
      <c r="B35" s="53" t="s">
        <v>47</v>
      </c>
      <c r="C35" s="53">
        <v>46575</v>
      </c>
      <c r="D35" s="56">
        <v>-0.72177541255950928</v>
      </c>
      <c r="E35" s="70">
        <v>-0.91817349195480347</v>
      </c>
      <c r="F35" s="189">
        <v>-0.73923009634017944</v>
      </c>
      <c r="G35" s="70">
        <v>-0.92895430326461792</v>
      </c>
      <c r="H35" s="56">
        <v>-0.63630837202072144</v>
      </c>
      <c r="I35" s="70">
        <v>-0.99380964040756226</v>
      </c>
      <c r="J35" s="69">
        <v>4</v>
      </c>
      <c r="K35" s="55">
        <v>302571254131.13513</v>
      </c>
      <c r="L35" s="70">
        <v>4.4589512526022048</v>
      </c>
      <c r="M35" s="67">
        <v>42.1</v>
      </c>
      <c r="N35" s="67">
        <v>67.400000000000006</v>
      </c>
      <c r="O35" s="57">
        <v>36.759299748993371</v>
      </c>
      <c r="P35" s="57">
        <v>45.048650000000002</v>
      </c>
      <c r="Q35" s="69">
        <v>5</v>
      </c>
      <c r="R35" s="55">
        <v>163046161</v>
      </c>
      <c r="S35" s="57">
        <v>5</v>
      </c>
      <c r="T35" s="57">
        <v>5</v>
      </c>
      <c r="U35" s="57">
        <v>0.63200000000000001</v>
      </c>
      <c r="V35" s="57">
        <v>23.7</v>
      </c>
      <c r="W35" s="59">
        <v>4.2199997901916504</v>
      </c>
    </row>
    <row r="36" spans="1:29" ht="59" x14ac:dyDescent="0.35">
      <c r="B36" s="53" t="s">
        <v>48</v>
      </c>
      <c r="C36" s="53">
        <v>781165</v>
      </c>
      <c r="D36" s="56">
        <v>0.29398924112319946</v>
      </c>
      <c r="E36" s="56">
        <v>-0.70276838541030884</v>
      </c>
      <c r="F36" s="189">
        <v>0.17155437171459198</v>
      </c>
      <c r="G36" s="56">
        <v>-0.16055570542812347</v>
      </c>
      <c r="H36" s="56">
        <v>-3.075839951634407E-2</v>
      </c>
      <c r="I36" s="56">
        <v>-0.23325395584106445</v>
      </c>
      <c r="J36" s="58">
        <v>4</v>
      </c>
      <c r="K36" s="55">
        <v>2868929415617.0215</v>
      </c>
      <c r="L36" s="56">
        <v>2.9116848103066815</v>
      </c>
      <c r="M36" s="57">
        <v>66.400000000000006</v>
      </c>
      <c r="N36" s="57">
        <v>93.7</v>
      </c>
      <c r="O36" s="57">
        <v>39.550060816875401</v>
      </c>
      <c r="P36" s="57">
        <v>71.045109999999994</v>
      </c>
      <c r="Q36" s="58">
        <v>9</v>
      </c>
      <c r="R36" s="55">
        <v>1366417754</v>
      </c>
      <c r="S36" s="57">
        <v>3</v>
      </c>
      <c r="T36" s="57">
        <v>2</v>
      </c>
      <c r="U36" s="57">
        <v>0.64500000000000002</v>
      </c>
      <c r="V36" s="57">
        <v>25.7</v>
      </c>
      <c r="W36" s="59">
        <v>5.2699999809265101</v>
      </c>
    </row>
    <row r="37" spans="1:29" ht="59.5" thickBot="1" x14ac:dyDescent="0.4">
      <c r="B37" s="71" t="s">
        <v>50</v>
      </c>
      <c r="C37" s="71">
        <v>10756</v>
      </c>
      <c r="D37" s="76">
        <v>-0.84335076808929443</v>
      </c>
      <c r="E37" s="76">
        <v>-2.2463357448577881</v>
      </c>
      <c r="F37" s="192">
        <v>-0.67700469493865967</v>
      </c>
      <c r="G37" s="76">
        <v>-0.64447891712188721</v>
      </c>
      <c r="H37" s="76">
        <v>-0.66757869720458984</v>
      </c>
      <c r="I37" s="76">
        <v>-0.84674066305160522</v>
      </c>
      <c r="J37" s="74">
        <v>5</v>
      </c>
      <c r="K37" s="75">
        <v>278221906022.84106</v>
      </c>
      <c r="L37" s="76">
        <v>8.6208028104420862</v>
      </c>
      <c r="M37" s="72">
        <v>51.1</v>
      </c>
      <c r="N37" s="72">
        <v>71.2</v>
      </c>
      <c r="O37" s="72">
        <v>30.438208262810452</v>
      </c>
      <c r="P37" s="72">
        <v>60.954909999999998</v>
      </c>
      <c r="Q37" s="72">
        <v>2</v>
      </c>
      <c r="R37" s="77">
        <v>216565318</v>
      </c>
      <c r="S37" s="72">
        <v>5</v>
      </c>
      <c r="T37" s="72">
        <v>5</v>
      </c>
      <c r="U37" s="72">
        <v>0.55700000000000005</v>
      </c>
      <c r="V37" s="72">
        <v>30.2</v>
      </c>
      <c r="W37" s="78">
        <v>3.9800000190734899</v>
      </c>
      <c r="Y37" s="16"/>
      <c r="Z37" s="16"/>
      <c r="AA37" s="16"/>
      <c r="AB37" s="16"/>
      <c r="AC37" s="16"/>
    </row>
    <row r="38" spans="1:29" ht="15" thickTop="1" x14ac:dyDescent="0.35"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Y38" s="16"/>
      <c r="Z38" s="16"/>
      <c r="AA38" s="16"/>
      <c r="AB38" s="16"/>
      <c r="AC38" s="16"/>
    </row>
    <row r="39" spans="1:29" x14ac:dyDescent="0.35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Y39" s="16"/>
      <c r="Z39" s="16"/>
      <c r="AA39" s="16"/>
      <c r="AB39" s="16"/>
      <c r="AC39" s="16"/>
    </row>
    <row r="40" spans="1:29" x14ac:dyDescent="0.35">
      <c r="B40" s="16"/>
      <c r="C40" s="16"/>
      <c r="D40" s="16"/>
      <c r="E40" s="16"/>
      <c r="F40" s="25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Y40" s="16"/>
      <c r="Z40" s="16"/>
      <c r="AA40" s="16"/>
      <c r="AB40" s="16"/>
      <c r="AC40" s="16"/>
    </row>
    <row r="41" spans="1:29" x14ac:dyDescent="0.35">
      <c r="B41" s="16"/>
      <c r="C41" s="16"/>
      <c r="D41" s="16"/>
      <c r="E41" s="16"/>
      <c r="F41" s="25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Y41" s="16"/>
      <c r="Z41" s="16"/>
      <c r="AA41" s="16"/>
      <c r="AB41" s="16"/>
      <c r="AC41" s="16"/>
    </row>
    <row r="42" spans="1:29" x14ac:dyDescent="0.35">
      <c r="B42" s="16"/>
      <c r="C42" s="16"/>
      <c r="D42" s="16"/>
      <c r="E42" s="16"/>
      <c r="F42" s="25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Y42" s="16"/>
      <c r="Z42" s="16"/>
      <c r="AA42" s="16"/>
      <c r="AB42" s="16"/>
      <c r="AC42" s="16"/>
    </row>
    <row r="43" spans="1:29" x14ac:dyDescent="0.35">
      <c r="B43" s="16"/>
      <c r="C43" s="16"/>
      <c r="D43" s="16"/>
      <c r="E43" s="16"/>
      <c r="F43" s="25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Y43" s="16"/>
      <c r="Z43" s="16"/>
      <c r="AA43" s="16"/>
      <c r="AB43" s="16"/>
      <c r="AC43" s="16"/>
    </row>
    <row r="44" spans="1:29" x14ac:dyDescent="0.35"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Y44" s="16"/>
      <c r="Z44" s="16"/>
      <c r="AA44" s="16"/>
      <c r="AB44" s="16"/>
      <c r="AC44" s="16"/>
    </row>
    <row r="45" spans="1:29" x14ac:dyDescent="0.35"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Y45" s="16"/>
      <c r="Z45" s="16"/>
      <c r="AA45" s="16"/>
      <c r="AB45" s="16"/>
      <c r="AC45" s="16"/>
    </row>
    <row r="46" spans="1:29" x14ac:dyDescent="0.35"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Y46" s="16"/>
      <c r="Z46" s="16"/>
      <c r="AA46" s="16"/>
      <c r="AB46" s="16"/>
      <c r="AC46" s="16"/>
    </row>
    <row r="47" spans="1:29" x14ac:dyDescent="0.35"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Y47" s="16"/>
      <c r="Z47" s="16"/>
      <c r="AA47" s="16"/>
      <c r="AB47" s="16"/>
      <c r="AC47" s="16"/>
    </row>
    <row r="48" spans="1:29" x14ac:dyDescent="0.35"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Y48" s="16"/>
      <c r="Z48" s="16"/>
      <c r="AA48" s="16"/>
      <c r="AB48" s="16"/>
      <c r="AC48" s="16"/>
    </row>
    <row r="49" spans="2:29" x14ac:dyDescent="0.35"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Y49" s="16"/>
      <c r="Z49" s="16"/>
      <c r="AA49" s="16"/>
      <c r="AB49" s="16"/>
      <c r="AC49" s="16"/>
    </row>
    <row r="50" spans="2:29" x14ac:dyDescent="0.35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Y50" s="16"/>
      <c r="Z50" s="16"/>
      <c r="AA50" s="16"/>
      <c r="AB50" s="16"/>
      <c r="AC50" s="16"/>
    </row>
    <row r="51" spans="2:29" x14ac:dyDescent="0.35"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Y51" s="16"/>
      <c r="Z51" s="16"/>
      <c r="AA51" s="16"/>
      <c r="AB51" s="16"/>
      <c r="AC51" s="16"/>
    </row>
    <row r="52" spans="2:29" x14ac:dyDescent="0.35"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Y52" s="16"/>
      <c r="Z52" s="16"/>
      <c r="AA52" s="16"/>
      <c r="AB52" s="16"/>
      <c r="AC52" s="16"/>
    </row>
    <row r="53" spans="2:29" x14ac:dyDescent="0.35"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Y53" s="16"/>
      <c r="Z53" s="16"/>
      <c r="AA53" s="16"/>
      <c r="AB53" s="16"/>
      <c r="AC53" s="16"/>
    </row>
    <row r="54" spans="2:29" x14ac:dyDescent="0.35"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Y54" s="16"/>
      <c r="Z54" s="16"/>
      <c r="AA54" s="16"/>
      <c r="AB54" s="16"/>
      <c r="AC54" s="16"/>
    </row>
    <row r="55" spans="2:29" x14ac:dyDescent="0.35"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Y55" s="16"/>
      <c r="Z55" s="16"/>
      <c r="AA55" s="16"/>
      <c r="AB55" s="16"/>
      <c r="AC55" s="16"/>
    </row>
    <row r="56" spans="2:29" x14ac:dyDescent="0.35"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Y56" s="16"/>
      <c r="Z56" s="16"/>
      <c r="AA56" s="16"/>
      <c r="AB56" s="16"/>
      <c r="AC56" s="16"/>
    </row>
    <row r="57" spans="2:29" x14ac:dyDescent="0.35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Y57" s="16"/>
      <c r="Z57" s="16"/>
      <c r="AA57" s="16"/>
      <c r="AB57" s="16"/>
      <c r="AC57" s="16"/>
    </row>
    <row r="58" spans="2:29" x14ac:dyDescent="0.35"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Y58" s="16"/>
      <c r="Z58" s="16"/>
      <c r="AA58" s="16"/>
      <c r="AB58" s="16"/>
      <c r="AC58" s="16"/>
    </row>
    <row r="59" spans="2:29" x14ac:dyDescent="0.35"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Y59" s="16"/>
      <c r="Z59" s="16"/>
      <c r="AA59" s="16"/>
      <c r="AB59" s="16"/>
      <c r="AC59" s="16"/>
    </row>
    <row r="60" spans="2:29" x14ac:dyDescent="0.35"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</row>
    <row r="61" spans="2:29" x14ac:dyDescent="0.35"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</row>
    <row r="62" spans="2:29" x14ac:dyDescent="0.35"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</row>
    <row r="63" spans="2:29" x14ac:dyDescent="0.35"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</row>
    <row r="64" spans="2:29" x14ac:dyDescent="0.35"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</row>
    <row r="65" spans="2:23" x14ac:dyDescent="0.35"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</row>
    <row r="66" spans="2:23" x14ac:dyDescent="0.3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</row>
  </sheetData>
  <mergeCells count="3">
    <mergeCell ref="B3:W3"/>
    <mergeCell ref="B29:W29"/>
    <mergeCell ref="B34:W34"/>
  </mergeCells>
  <conditionalFormatting sqref="B19:C21 B3:C16 F4:F17">
    <cfRule type="cellIs" dxfId="21" priority="22" operator="equal">
      <formula>"80-100"</formula>
    </cfRule>
  </conditionalFormatting>
  <conditionalFormatting sqref="B3:C3 B19:B21 B4:B16 F4:F17">
    <cfRule type="cellIs" dxfId="20" priority="18" operator="equal">
      <formula>"&lt;50"</formula>
    </cfRule>
    <cfRule type="cellIs" dxfId="19" priority="19" operator="equal">
      <formula>"50-59"</formula>
    </cfRule>
    <cfRule type="cellIs" dxfId="18" priority="20" operator="equal">
      <formula>"60-69"</formula>
    </cfRule>
    <cfRule type="cellIs" dxfId="17" priority="21" operator="equal">
      <formula>"70-79"</formula>
    </cfRule>
  </conditionalFormatting>
  <conditionalFormatting sqref="C4:C16">
    <cfRule type="cellIs" dxfId="16" priority="11" operator="equal">
      <formula>"50-59"</formula>
    </cfRule>
    <cfRule type="cellIs" dxfId="15" priority="12" operator="equal">
      <formula>"60-69"</formula>
    </cfRule>
    <cfRule type="cellIs" dxfId="14" priority="13" operator="equal">
      <formula>"70-79"</formula>
    </cfRule>
  </conditionalFormatting>
  <conditionalFormatting sqref="C19:C21">
    <cfRule type="cellIs" dxfId="13" priority="14" operator="equal">
      <formula>"&lt;50"</formula>
    </cfRule>
    <cfRule type="cellIs" dxfId="12" priority="15" operator="equal">
      <formula>"50-59"</formula>
    </cfRule>
    <cfRule type="cellIs" dxfId="11" priority="16" operator="equal">
      <formula>"60-69"</formula>
    </cfRule>
    <cfRule type="cellIs" dxfId="10" priority="17" operator="equal">
      <formula>"70-79"</formula>
    </cfRule>
  </conditionalFormatting>
  <conditionalFormatting sqref="B29:C29">
    <cfRule type="cellIs" dxfId="9" priority="10" operator="equal">
      <formula>"80-100"</formula>
    </cfRule>
  </conditionalFormatting>
  <conditionalFormatting sqref="B29:C29">
    <cfRule type="cellIs" dxfId="8" priority="6" operator="equal">
      <formula>"&lt;50"</formula>
    </cfRule>
    <cfRule type="cellIs" dxfId="7" priority="7" operator="equal">
      <formula>"50-59"</formula>
    </cfRule>
    <cfRule type="cellIs" dxfId="6" priority="8" operator="equal">
      <formula>"60-69"</formula>
    </cfRule>
    <cfRule type="cellIs" dxfId="5" priority="9" operator="equal">
      <formula>"70-79"</formula>
    </cfRule>
  </conditionalFormatting>
  <conditionalFormatting sqref="B34:C34 F35:F36 B37:C37">
    <cfRule type="cellIs" dxfId="4" priority="5" operator="equal">
      <formula>"80-100"</formula>
    </cfRule>
  </conditionalFormatting>
  <conditionalFormatting sqref="B34:C34 F35:F36 B37:C37">
    <cfRule type="cellIs" dxfId="3" priority="1" operator="equal">
      <formula>"&lt;50"</formula>
    </cfRule>
    <cfRule type="cellIs" dxfId="2" priority="2" operator="equal">
      <formula>"50-59"</formula>
    </cfRule>
    <cfRule type="cellIs" dxfId="1" priority="3" operator="equal">
      <formula>"60-69"</formula>
    </cfRule>
    <cfRule type="cellIs" dxfId="0" priority="4" operator="equal">
      <formula>"70-79"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EF7CE-BDB6-434F-9B51-5614F1A48213}">
  <dimension ref="A1:N961"/>
  <sheetViews>
    <sheetView zoomScale="40" zoomScaleNormal="40" workbookViewId="0">
      <selection activeCell="N65" sqref="N65"/>
    </sheetView>
  </sheetViews>
  <sheetFormatPr defaultRowHeight="14.5" x14ac:dyDescent="0.35"/>
  <cols>
    <col min="2" max="2" width="8.7265625" style="10"/>
    <col min="3" max="3" width="25.6328125" style="9" customWidth="1"/>
    <col min="4" max="4" width="25.6328125" style="5" customWidth="1"/>
    <col min="5" max="12" width="25.6328125" customWidth="1"/>
    <col min="13" max="13" width="8.7265625" customWidth="1"/>
    <col min="14" max="19" width="20.6328125" customWidth="1"/>
  </cols>
  <sheetData>
    <row r="1" spans="3:13" s="10" customFormat="1" ht="15" thickBot="1" x14ac:dyDescent="0.4">
      <c r="C1" s="12"/>
      <c r="D1" s="16"/>
    </row>
    <row r="2" spans="3:13" ht="25" customHeight="1" thickTop="1" thickBot="1" x14ac:dyDescent="0.4">
      <c r="C2" s="6" t="s">
        <v>81</v>
      </c>
      <c r="D2" s="1" t="s">
        <v>80</v>
      </c>
      <c r="E2" s="2" t="s">
        <v>82</v>
      </c>
      <c r="F2" s="3" t="s">
        <v>83</v>
      </c>
      <c r="G2" s="1" t="s">
        <v>84</v>
      </c>
      <c r="H2" s="3" t="s">
        <v>85</v>
      </c>
      <c r="I2" s="1" t="s">
        <v>86</v>
      </c>
      <c r="J2" s="3" t="s">
        <v>87</v>
      </c>
      <c r="K2" s="1" t="s">
        <v>88</v>
      </c>
      <c r="L2" s="24" t="s">
        <v>89</v>
      </c>
      <c r="M2" s="10"/>
    </row>
    <row r="3" spans="3:13" ht="25" customHeight="1" thickTop="1" thickBot="1" x14ac:dyDescent="0.4">
      <c r="C3" s="233" t="s">
        <v>75</v>
      </c>
      <c r="D3" s="234"/>
      <c r="E3" s="234"/>
      <c r="F3" s="234"/>
      <c r="G3" s="234"/>
      <c r="H3" s="234"/>
      <c r="I3" s="234"/>
      <c r="J3" s="234"/>
      <c r="K3" s="234"/>
      <c r="L3" s="235"/>
      <c r="M3" s="11"/>
    </row>
    <row r="4" spans="3:13" ht="23" thickTop="1" x14ac:dyDescent="0.35">
      <c r="C4" s="19" t="s">
        <v>0</v>
      </c>
      <c r="D4" s="28"/>
      <c r="E4" s="29"/>
      <c r="F4" s="30"/>
      <c r="G4" s="31">
        <v>272</v>
      </c>
      <c r="H4" s="30"/>
      <c r="I4" s="29"/>
      <c r="J4" s="30"/>
      <c r="K4" s="29"/>
      <c r="L4" s="32">
        <v>2950</v>
      </c>
      <c r="M4" s="12"/>
    </row>
    <row r="5" spans="3:13" ht="22.5" x14ac:dyDescent="0.35">
      <c r="C5" s="20" t="s">
        <v>1</v>
      </c>
      <c r="D5" s="33">
        <v>28076</v>
      </c>
      <c r="E5" s="29">
        <v>172634</v>
      </c>
      <c r="F5" s="30">
        <v>2800</v>
      </c>
      <c r="G5" s="31">
        <v>15949</v>
      </c>
      <c r="H5" s="30">
        <v>10841</v>
      </c>
      <c r="I5" s="29">
        <v>5733</v>
      </c>
      <c r="J5" s="30">
        <v>8755</v>
      </c>
      <c r="K5" s="29">
        <v>24244</v>
      </c>
      <c r="L5" s="34">
        <v>29021</v>
      </c>
      <c r="M5" s="13"/>
    </row>
    <row r="6" spans="3:13" ht="22.5" x14ac:dyDescent="0.35">
      <c r="C6" s="21" t="s">
        <v>2</v>
      </c>
      <c r="D6" s="33"/>
      <c r="E6" s="29">
        <v>19273</v>
      </c>
      <c r="F6" s="30">
        <v>34733</v>
      </c>
      <c r="G6" s="31">
        <v>123945</v>
      </c>
      <c r="H6" s="30">
        <v>46581</v>
      </c>
      <c r="I6" s="29">
        <v>22809</v>
      </c>
      <c r="J6" s="30">
        <v>23725</v>
      </c>
      <c r="K6" s="29">
        <v>38188</v>
      </c>
      <c r="L6" s="34">
        <v>13289</v>
      </c>
      <c r="M6" s="13"/>
    </row>
    <row r="7" spans="3:13" ht="22.5" x14ac:dyDescent="0.35">
      <c r="C7" s="21" t="s">
        <v>3</v>
      </c>
      <c r="D7" s="33"/>
      <c r="E7" s="29"/>
      <c r="F7" s="30"/>
      <c r="G7" s="31"/>
      <c r="H7" s="30"/>
      <c r="I7" s="29"/>
      <c r="J7" s="30"/>
      <c r="K7" s="29"/>
      <c r="L7" s="34"/>
      <c r="M7" s="13"/>
    </row>
    <row r="8" spans="3:13" ht="22.5" x14ac:dyDescent="0.35">
      <c r="C8" s="21" t="s">
        <v>4</v>
      </c>
      <c r="D8" s="33"/>
      <c r="E8" s="29"/>
      <c r="F8" s="30">
        <v>45444</v>
      </c>
      <c r="G8" s="31">
        <v>30886</v>
      </c>
      <c r="H8" s="30">
        <v>1967</v>
      </c>
      <c r="I8" s="29">
        <v>49715</v>
      </c>
      <c r="J8" s="30">
        <v>54649</v>
      </c>
      <c r="K8" s="29">
        <v>79134</v>
      </c>
      <c r="L8" s="34">
        <v>71864</v>
      </c>
      <c r="M8" s="13"/>
    </row>
    <row r="9" spans="3:13" ht="40" x14ac:dyDescent="0.35">
      <c r="C9" s="21" t="s">
        <v>5</v>
      </c>
      <c r="D9" s="33"/>
      <c r="E9" s="29"/>
      <c r="F9" s="30"/>
      <c r="G9" s="31"/>
      <c r="H9" s="30"/>
      <c r="I9" s="31"/>
      <c r="J9" s="30"/>
      <c r="K9" s="29"/>
      <c r="L9" s="34">
        <v>48027</v>
      </c>
      <c r="M9" s="13"/>
    </row>
    <row r="10" spans="3:13" ht="22.5" x14ac:dyDescent="0.35">
      <c r="C10" s="21" t="s">
        <v>6</v>
      </c>
      <c r="D10" s="33"/>
      <c r="E10" s="29"/>
      <c r="F10" s="30"/>
      <c r="G10" s="31"/>
      <c r="H10" s="30"/>
      <c r="I10" s="29"/>
      <c r="J10" s="30">
        <v>9235</v>
      </c>
      <c r="K10" s="31"/>
      <c r="L10" s="34"/>
      <c r="M10" s="13"/>
    </row>
    <row r="11" spans="3:13" ht="22.5" x14ac:dyDescent="0.35">
      <c r="C11" s="21" t="s">
        <v>7</v>
      </c>
      <c r="D11" s="33">
        <v>24388</v>
      </c>
      <c r="E11" s="29">
        <v>20762</v>
      </c>
      <c r="F11" s="30">
        <v>8776</v>
      </c>
      <c r="G11" s="31">
        <v>9533</v>
      </c>
      <c r="H11" s="30">
        <v>15360</v>
      </c>
      <c r="I11" s="29">
        <v>17446</v>
      </c>
      <c r="J11" s="30">
        <v>22921</v>
      </c>
      <c r="K11" s="29">
        <v>27682</v>
      </c>
      <c r="L11" s="34">
        <v>35522</v>
      </c>
      <c r="M11" s="13"/>
    </row>
    <row r="12" spans="3:13" ht="22.5" x14ac:dyDescent="0.35">
      <c r="C12" s="21" t="s">
        <v>8</v>
      </c>
      <c r="D12" s="33"/>
      <c r="E12" s="29">
        <v>73191</v>
      </c>
      <c r="F12" s="30">
        <v>729</v>
      </c>
      <c r="G12" s="31">
        <v>46090</v>
      </c>
      <c r="H12" s="30">
        <v>242271</v>
      </c>
      <c r="I12" s="29">
        <v>11197</v>
      </c>
      <c r="J12" s="30">
        <v>54316</v>
      </c>
      <c r="K12" s="29">
        <v>38147</v>
      </c>
      <c r="L12" s="34"/>
      <c r="M12" s="13"/>
    </row>
    <row r="13" spans="3:13" ht="22.5" x14ac:dyDescent="0.35">
      <c r="C13" s="21" t="s">
        <v>9</v>
      </c>
      <c r="D13" s="33">
        <v>363950</v>
      </c>
      <c r="E13" s="29">
        <v>231097</v>
      </c>
      <c r="F13" s="30">
        <v>265723</v>
      </c>
      <c r="G13" s="31">
        <v>210913</v>
      </c>
      <c r="H13" s="30">
        <v>158634</v>
      </c>
      <c r="I13" s="29">
        <v>147647</v>
      </c>
      <c r="J13" s="30">
        <v>338177</v>
      </c>
      <c r="K13" s="29">
        <v>293778</v>
      </c>
      <c r="L13" s="34">
        <v>717759</v>
      </c>
      <c r="M13" s="13"/>
    </row>
    <row r="14" spans="3:13" ht="22.5" x14ac:dyDescent="0.35">
      <c r="C14" s="21" t="s">
        <v>10</v>
      </c>
      <c r="D14" s="33"/>
      <c r="E14" s="29"/>
      <c r="F14" s="30">
        <v>576</v>
      </c>
      <c r="G14" s="31"/>
      <c r="H14" s="30"/>
      <c r="I14" s="31"/>
      <c r="J14" s="30"/>
      <c r="K14" s="29">
        <v>734</v>
      </c>
      <c r="L14" s="34"/>
      <c r="M14" s="13"/>
    </row>
    <row r="15" spans="3:13" ht="22.5" x14ac:dyDescent="0.35">
      <c r="C15" s="21" t="s">
        <v>11</v>
      </c>
      <c r="D15" s="33">
        <v>15667</v>
      </c>
      <c r="E15" s="29">
        <v>12510</v>
      </c>
      <c r="F15" s="30">
        <v>38496</v>
      </c>
      <c r="G15" s="31">
        <v>25789</v>
      </c>
      <c r="H15" s="30">
        <v>37863</v>
      </c>
      <c r="I15" s="29">
        <v>26160</v>
      </c>
      <c r="J15" s="30">
        <v>13096</v>
      </c>
      <c r="K15" s="29">
        <v>13702</v>
      </c>
      <c r="L15" s="34">
        <v>17337</v>
      </c>
      <c r="M15" s="13"/>
    </row>
    <row r="16" spans="3:13" ht="22.5" x14ac:dyDescent="0.35">
      <c r="C16" s="21" t="s">
        <v>12</v>
      </c>
      <c r="D16" s="33"/>
      <c r="E16" s="29"/>
      <c r="F16" s="30"/>
      <c r="G16" s="31"/>
      <c r="H16" s="30"/>
      <c r="I16" s="31"/>
      <c r="J16" s="30"/>
      <c r="K16" s="29">
        <v>4367</v>
      </c>
      <c r="L16" s="34"/>
      <c r="M16" s="13"/>
    </row>
    <row r="17" spans="3:13" ht="22.5" x14ac:dyDescent="0.35">
      <c r="C17" s="21" t="s">
        <v>13</v>
      </c>
      <c r="D17" s="33">
        <v>472612</v>
      </c>
      <c r="E17" s="29">
        <v>561604</v>
      </c>
      <c r="F17" s="30">
        <v>666881</v>
      </c>
      <c r="G17" s="31">
        <v>413544</v>
      </c>
      <c r="H17" s="30">
        <v>502099</v>
      </c>
      <c r="I17" s="29">
        <v>519154</v>
      </c>
      <c r="J17" s="30">
        <v>749909</v>
      </c>
      <c r="K17" s="29">
        <v>974972</v>
      </c>
      <c r="L17" s="34">
        <v>994511</v>
      </c>
      <c r="M17" s="13"/>
    </row>
    <row r="18" spans="3:13" ht="22.5" x14ac:dyDescent="0.35">
      <c r="C18" s="100" t="s">
        <v>14</v>
      </c>
      <c r="D18" s="101"/>
      <c r="E18" s="102">
        <v>5668</v>
      </c>
      <c r="F18" s="103">
        <v>8421</v>
      </c>
      <c r="G18" s="94">
        <v>15251</v>
      </c>
      <c r="H18" s="103">
        <f>(G18+((2-1)*((J18-G18)/(4-1))))</f>
        <v>13384</v>
      </c>
      <c r="I18" s="102">
        <f>AVERAGE(H18,J18)</f>
        <v>11517</v>
      </c>
      <c r="J18" s="103">
        <v>9650</v>
      </c>
      <c r="K18" s="102">
        <v>1225</v>
      </c>
      <c r="L18" s="104"/>
      <c r="M18" s="13"/>
    </row>
    <row r="19" spans="3:13" ht="22.5" x14ac:dyDescent="0.35">
      <c r="C19" s="100" t="s">
        <v>15</v>
      </c>
      <c r="D19" s="101"/>
      <c r="E19" s="102"/>
      <c r="F19" s="103">
        <v>20845</v>
      </c>
      <c r="G19" s="94">
        <v>41700</v>
      </c>
      <c r="H19" s="103">
        <v>43950</v>
      </c>
      <c r="I19" s="102">
        <v>27355</v>
      </c>
      <c r="J19" s="103">
        <v>23998</v>
      </c>
      <c r="K19" s="102">
        <v>11013</v>
      </c>
      <c r="L19" s="104">
        <v>30686</v>
      </c>
      <c r="M19" s="13"/>
    </row>
    <row r="20" spans="3:13" ht="22.5" x14ac:dyDescent="0.35">
      <c r="C20" s="100" t="s">
        <v>16</v>
      </c>
      <c r="D20" s="101">
        <v>26365</v>
      </c>
      <c r="E20" s="102">
        <v>16987</v>
      </c>
      <c r="F20" s="103">
        <v>20844</v>
      </c>
      <c r="G20" s="94">
        <v>17598</v>
      </c>
      <c r="H20" s="103">
        <v>125640</v>
      </c>
      <c r="I20" s="102">
        <v>22772</v>
      </c>
      <c r="J20" s="103">
        <v>33783</v>
      </c>
      <c r="K20" s="102">
        <v>8903</v>
      </c>
      <c r="L20" s="104">
        <v>51703</v>
      </c>
      <c r="M20" s="13"/>
    </row>
    <row r="21" spans="3:13" ht="22.5" x14ac:dyDescent="0.35">
      <c r="C21" s="100" t="s">
        <v>17</v>
      </c>
      <c r="D21" s="101">
        <v>22162</v>
      </c>
      <c r="E21" s="102">
        <v>10417</v>
      </c>
      <c r="F21" s="103">
        <v>31184</v>
      </c>
      <c r="G21" s="94">
        <v>30591</v>
      </c>
      <c r="H21" s="103">
        <v>42620</v>
      </c>
      <c r="I21" s="102">
        <v>16448</v>
      </c>
      <c r="J21" s="103">
        <v>20802</v>
      </c>
      <c r="K21" s="102">
        <v>35423</v>
      </c>
      <c r="L21" s="104">
        <v>10140</v>
      </c>
      <c r="M21" s="13"/>
    </row>
    <row r="22" spans="3:13" ht="22.5" x14ac:dyDescent="0.35">
      <c r="C22" s="100" t="s">
        <v>18</v>
      </c>
      <c r="D22" s="101"/>
      <c r="E22" s="102">
        <v>6048</v>
      </c>
      <c r="F22" s="103">
        <v>8137</v>
      </c>
      <c r="G22" s="94">
        <v>2655</v>
      </c>
      <c r="H22" s="103">
        <v>10523</v>
      </c>
      <c r="I22" s="105">
        <f>(H22+((2-1)*((L22-H22)/(5-1))))</f>
        <v>9535.5</v>
      </c>
      <c r="J22" s="103">
        <f>(I22+((2-1)*((L22-I22)/(4-1))))</f>
        <v>8548</v>
      </c>
      <c r="K22" s="106">
        <f>AVERAGE(J22,L22)</f>
        <v>7560.5</v>
      </c>
      <c r="L22" s="104">
        <v>6573</v>
      </c>
      <c r="M22" s="13"/>
    </row>
    <row r="23" spans="3:13" ht="22.5" x14ac:dyDescent="0.35">
      <c r="C23" s="100" t="s">
        <v>19</v>
      </c>
      <c r="D23" s="101"/>
      <c r="E23" s="102"/>
      <c r="F23" s="103">
        <v>2390</v>
      </c>
      <c r="G23" s="94">
        <v>1798</v>
      </c>
      <c r="H23" s="103">
        <v>4372</v>
      </c>
      <c r="I23" s="102">
        <v>4218</v>
      </c>
      <c r="J23" s="103">
        <v>2567</v>
      </c>
      <c r="K23" s="94"/>
      <c r="L23" s="104"/>
      <c r="M23" s="13"/>
    </row>
    <row r="24" spans="3:13" ht="22.5" x14ac:dyDescent="0.35">
      <c r="C24" s="100" t="s">
        <v>20</v>
      </c>
      <c r="D24" s="101"/>
      <c r="E24" s="102"/>
      <c r="F24" s="103"/>
      <c r="G24" s="94">
        <v>2480</v>
      </c>
      <c r="H24" s="103">
        <v>1160</v>
      </c>
      <c r="I24" s="102">
        <v>3955</v>
      </c>
      <c r="J24" s="107">
        <f>AVERAGE(I24,K24)</f>
        <v>3594.5</v>
      </c>
      <c r="K24" s="102">
        <v>3234</v>
      </c>
      <c r="L24" s="104">
        <v>13811</v>
      </c>
      <c r="M24" s="13"/>
    </row>
    <row r="25" spans="3:13" ht="22.5" x14ac:dyDescent="0.35">
      <c r="C25" s="100" t="s">
        <v>21</v>
      </c>
      <c r="D25" s="101">
        <v>74437</v>
      </c>
      <c r="E25" s="102">
        <v>128837</v>
      </c>
      <c r="F25" s="103">
        <v>149414</v>
      </c>
      <c r="G25" s="94">
        <v>107999</v>
      </c>
      <c r="H25" s="103">
        <v>107576</v>
      </c>
      <c r="I25" s="102">
        <v>153112</v>
      </c>
      <c r="J25" s="103">
        <v>133801</v>
      </c>
      <c r="K25" s="102">
        <v>135410</v>
      </c>
      <c r="L25" s="104">
        <v>166284</v>
      </c>
      <c r="M25" s="13"/>
    </row>
    <row r="26" spans="3:13" ht="22.5" x14ac:dyDescent="0.35">
      <c r="C26" s="100" t="s">
        <v>22</v>
      </c>
      <c r="D26" s="101">
        <v>84724</v>
      </c>
      <c r="E26" s="102">
        <v>129779</v>
      </c>
      <c r="F26" s="103">
        <v>89161</v>
      </c>
      <c r="G26" s="94">
        <v>190781</v>
      </c>
      <c r="H26" s="103">
        <v>80529</v>
      </c>
      <c r="I26" s="102">
        <v>47741</v>
      </c>
      <c r="J26" s="103">
        <v>98723</v>
      </c>
      <c r="K26" s="102">
        <v>65030</v>
      </c>
      <c r="L26" s="104">
        <v>47984</v>
      </c>
      <c r="M26" s="13"/>
    </row>
    <row r="27" spans="3:13" ht="22.5" x14ac:dyDescent="0.35">
      <c r="C27" s="100" t="s">
        <v>23</v>
      </c>
      <c r="D27" s="101">
        <v>19780</v>
      </c>
      <c r="E27" s="102">
        <v>13806</v>
      </c>
      <c r="F27" s="103">
        <v>33776</v>
      </c>
      <c r="G27" s="94">
        <v>67503</v>
      </c>
      <c r="H27" s="103">
        <v>17883</v>
      </c>
      <c r="I27" s="102">
        <v>31335</v>
      </c>
      <c r="J27" s="103">
        <v>18104</v>
      </c>
      <c r="K27" s="102">
        <v>29572</v>
      </c>
      <c r="L27" s="104">
        <v>25681</v>
      </c>
      <c r="M27" s="13"/>
    </row>
    <row r="28" spans="3:13" ht="22.5" x14ac:dyDescent="0.35">
      <c r="C28" s="100" t="s">
        <v>24</v>
      </c>
      <c r="D28" s="101">
        <v>16277</v>
      </c>
      <c r="E28" s="102">
        <v>2551</v>
      </c>
      <c r="F28" s="103">
        <v>21689</v>
      </c>
      <c r="G28" s="94">
        <v>14397</v>
      </c>
      <c r="H28" s="103">
        <v>19074</v>
      </c>
      <c r="I28" s="105">
        <f>(H28+((2-1)*((K28-H28)/(4-1))))</f>
        <v>17989.666666666668</v>
      </c>
      <c r="J28" s="107">
        <f>AVERAGE(I28,K28)</f>
        <v>16905.333333333336</v>
      </c>
      <c r="K28" s="102">
        <v>15821</v>
      </c>
      <c r="L28" s="104">
        <v>22635</v>
      </c>
      <c r="M28" s="13"/>
    </row>
    <row r="29" spans="3:13" ht="22.5" x14ac:dyDescent="0.35">
      <c r="C29" s="100" t="s">
        <v>25</v>
      </c>
      <c r="D29" s="101"/>
      <c r="E29" s="102"/>
      <c r="F29" s="103">
        <v>11740</v>
      </c>
      <c r="G29" s="94">
        <f>AVERAGE(F29,H29)</f>
        <v>12856</v>
      </c>
      <c r="H29" s="103">
        <v>13972</v>
      </c>
      <c r="I29" s="105">
        <f>(H29+((2-1)*((K29-H29)/(4-1))))</f>
        <v>22049.333333333332</v>
      </c>
      <c r="J29" s="107">
        <f>AVERAGE(I29,K29)</f>
        <v>30126.666666666664</v>
      </c>
      <c r="K29" s="102">
        <v>38204</v>
      </c>
      <c r="L29" s="104">
        <v>11616</v>
      </c>
      <c r="M29" s="13"/>
    </row>
    <row r="30" spans="3:13" ht="22.5" x14ac:dyDescent="0.35">
      <c r="C30" s="100" t="s">
        <v>26</v>
      </c>
      <c r="D30" s="101">
        <v>50339</v>
      </c>
      <c r="E30" s="102">
        <v>8108</v>
      </c>
      <c r="F30" s="103">
        <v>1681</v>
      </c>
      <c r="G30" s="94">
        <v>34866</v>
      </c>
      <c r="H30" s="103">
        <v>18589</v>
      </c>
      <c r="I30" s="102">
        <v>13848</v>
      </c>
      <c r="J30" s="103">
        <v>30039</v>
      </c>
      <c r="K30" s="102">
        <v>20672</v>
      </c>
      <c r="L30" s="104">
        <v>12201</v>
      </c>
      <c r="M30" s="13"/>
    </row>
    <row r="31" spans="3:13" ht="22.5" x14ac:dyDescent="0.35">
      <c r="C31" s="100" t="s">
        <v>27</v>
      </c>
      <c r="D31" s="101">
        <v>473009</v>
      </c>
      <c r="E31" s="102">
        <v>187694</v>
      </c>
      <c r="F31" s="103">
        <v>185073</v>
      </c>
      <c r="G31" s="94">
        <v>69143</v>
      </c>
      <c r="H31" s="103">
        <v>103299</v>
      </c>
      <c r="I31" s="102">
        <v>103695</v>
      </c>
      <c r="J31" s="103">
        <v>102038</v>
      </c>
      <c r="K31" s="102">
        <v>87552</v>
      </c>
      <c r="L31" s="104">
        <v>176375</v>
      </c>
      <c r="M31" s="13"/>
    </row>
    <row r="32" spans="3:13" ht="22.5" x14ac:dyDescent="0.35">
      <c r="C32" s="100" t="s">
        <v>28</v>
      </c>
      <c r="D32" s="101"/>
      <c r="E32" s="102"/>
      <c r="F32" s="103">
        <v>296</v>
      </c>
      <c r="G32" s="94">
        <v>2668</v>
      </c>
      <c r="H32" s="103">
        <v>1920</v>
      </c>
      <c r="I32" s="102">
        <v>4505</v>
      </c>
      <c r="J32" s="103">
        <v>7727</v>
      </c>
      <c r="K32" s="102">
        <v>26809</v>
      </c>
      <c r="L32" s="104">
        <v>23904</v>
      </c>
      <c r="M32" s="13"/>
    </row>
    <row r="33" spans="3:13" ht="22.5" x14ac:dyDescent="0.35">
      <c r="C33" s="100" t="s">
        <v>29</v>
      </c>
      <c r="D33" s="101">
        <v>148686</v>
      </c>
      <c r="E33" s="102">
        <v>190725</v>
      </c>
      <c r="F33" s="103">
        <v>192695</v>
      </c>
      <c r="G33" s="94">
        <v>240151</v>
      </c>
      <c r="H33" s="103">
        <v>224074</v>
      </c>
      <c r="I33" s="102">
        <v>173556</v>
      </c>
      <c r="J33" s="103">
        <v>193600</v>
      </c>
      <c r="K33" s="102">
        <v>179530</v>
      </c>
      <c r="L33" s="104">
        <v>219755</v>
      </c>
      <c r="M33" s="13"/>
    </row>
    <row r="34" spans="3:13" ht="22.5" x14ac:dyDescent="0.35">
      <c r="C34" s="100" t="s">
        <v>30</v>
      </c>
      <c r="D34" s="101">
        <v>77836</v>
      </c>
      <c r="E34" s="102">
        <v>40510</v>
      </c>
      <c r="F34" s="103">
        <v>15268</v>
      </c>
      <c r="G34" s="94">
        <v>16483</v>
      </c>
      <c r="H34" s="103">
        <v>21268</v>
      </c>
      <c r="I34" s="102">
        <v>37978</v>
      </c>
      <c r="J34" s="103">
        <v>88000</v>
      </c>
      <c r="K34" s="102">
        <v>70260</v>
      </c>
      <c r="L34" s="104">
        <v>118458</v>
      </c>
      <c r="M34" s="10"/>
    </row>
    <row r="35" spans="3:13" ht="23" thickBot="1" x14ac:dyDescent="0.4">
      <c r="C35" s="108" t="s">
        <v>31</v>
      </c>
      <c r="D35" s="109">
        <v>49199</v>
      </c>
      <c r="E35" s="110">
        <v>24087</v>
      </c>
      <c r="F35" s="111">
        <f>AVERAGE(E35,G35)</f>
        <v>13918</v>
      </c>
      <c r="G35" s="112">
        <v>3749</v>
      </c>
      <c r="H35" s="111">
        <v>8398</v>
      </c>
      <c r="I35" s="110">
        <v>21583</v>
      </c>
      <c r="J35" s="111">
        <v>14168</v>
      </c>
      <c r="K35" s="113">
        <f>AVERAGE(J35,L35)</f>
        <v>15189</v>
      </c>
      <c r="L35" s="114">
        <v>16210</v>
      </c>
      <c r="M35" s="10"/>
    </row>
    <row r="36" spans="3:13" ht="25" customHeight="1" thickTop="1" thickBot="1" x14ac:dyDescent="0.4">
      <c r="C36" s="230" t="s">
        <v>111</v>
      </c>
      <c r="D36" s="231"/>
      <c r="E36" s="231"/>
      <c r="F36" s="231"/>
      <c r="G36" s="231"/>
      <c r="H36" s="231"/>
      <c r="I36" s="231"/>
      <c r="J36" s="231"/>
      <c r="K36" s="231"/>
      <c r="L36" s="232"/>
      <c r="M36" s="14"/>
    </row>
    <row r="37" spans="3:13" ht="23" thickTop="1" x14ac:dyDescent="0.35">
      <c r="C37" s="100" t="s">
        <v>32</v>
      </c>
      <c r="D37" s="116"/>
      <c r="E37" s="102"/>
      <c r="F37" s="116">
        <v>3037</v>
      </c>
      <c r="G37" s="105">
        <f>AVERAGE(F37,H37)</f>
        <v>5030.5</v>
      </c>
      <c r="H37" s="103">
        <v>7024</v>
      </c>
      <c r="I37" s="102"/>
      <c r="J37" s="116"/>
      <c r="K37" s="102">
        <v>1188</v>
      </c>
      <c r="L37" s="117"/>
      <c r="M37" s="15"/>
    </row>
    <row r="38" spans="3:13" ht="22.5" x14ac:dyDescent="0.35">
      <c r="C38" s="100" t="s">
        <v>33</v>
      </c>
      <c r="D38" s="116"/>
      <c r="E38" s="102">
        <v>8903</v>
      </c>
      <c r="F38" s="103">
        <v>2645</v>
      </c>
      <c r="G38" s="94"/>
      <c r="H38" s="103"/>
      <c r="I38" s="102"/>
      <c r="J38" s="103">
        <v>438</v>
      </c>
      <c r="K38" s="94"/>
      <c r="L38" s="104"/>
      <c r="M38" s="15"/>
    </row>
    <row r="39" spans="3:13" ht="22.5" x14ac:dyDescent="0.35">
      <c r="C39" s="100" t="s">
        <v>34</v>
      </c>
      <c r="D39" s="116"/>
      <c r="E39" s="102"/>
      <c r="F39" s="103"/>
      <c r="G39" s="94">
        <v>19177</v>
      </c>
      <c r="H39" s="103">
        <v>9829</v>
      </c>
      <c r="I39" s="102">
        <v>7552</v>
      </c>
      <c r="J39" s="107">
        <f>AVERAGE(I39,K39)</f>
        <v>4142.5</v>
      </c>
      <c r="K39" s="102">
        <v>733</v>
      </c>
      <c r="L39" s="104">
        <v>11207</v>
      </c>
      <c r="M39" s="15"/>
    </row>
    <row r="40" spans="3:13" ht="22.5" x14ac:dyDescent="0.35">
      <c r="C40" s="100" t="s">
        <v>35</v>
      </c>
      <c r="D40" s="116"/>
      <c r="E40" s="102"/>
      <c r="F40" s="103"/>
      <c r="G40" s="94">
        <v>13054</v>
      </c>
      <c r="H40" s="103">
        <v>5100</v>
      </c>
      <c r="I40" s="102">
        <f>AVERAGE(H40,J40)</f>
        <v>13621</v>
      </c>
      <c r="J40" s="103">
        <v>22142</v>
      </c>
      <c r="K40" s="94"/>
      <c r="L40" s="104"/>
      <c r="M40" s="15"/>
    </row>
    <row r="41" spans="3:13" ht="22.5" x14ac:dyDescent="0.35">
      <c r="C41" s="100" t="s">
        <v>36</v>
      </c>
      <c r="D41" s="116"/>
      <c r="E41" s="102"/>
      <c r="F41" s="103">
        <v>1146</v>
      </c>
      <c r="G41" s="94">
        <f>AVERAGE(F41,H41)</f>
        <v>1585</v>
      </c>
      <c r="H41" s="103">
        <v>2024</v>
      </c>
      <c r="I41" s="102">
        <v>5024</v>
      </c>
      <c r="J41" s="103">
        <f>AVERAGE(I41,K41)</f>
        <v>6346</v>
      </c>
      <c r="K41" s="102">
        <v>7668</v>
      </c>
      <c r="L41" s="104"/>
      <c r="M41" s="15"/>
    </row>
    <row r="42" spans="3:13" ht="22.5" x14ac:dyDescent="0.35">
      <c r="C42" s="100" t="s">
        <v>37</v>
      </c>
      <c r="D42" s="116">
        <v>2296</v>
      </c>
      <c r="E42" s="102">
        <v>8798</v>
      </c>
      <c r="F42" s="103">
        <v>28576</v>
      </c>
      <c r="G42" s="94">
        <f t="shared" ref="G42:G43" si="0">AVERAGE(F42,H42)</f>
        <v>64613</v>
      </c>
      <c r="H42" s="103">
        <v>100650</v>
      </c>
      <c r="I42" s="102">
        <v>26289</v>
      </c>
      <c r="J42" s="103"/>
      <c r="K42" s="94"/>
      <c r="L42" s="104"/>
      <c r="M42" s="15"/>
    </row>
    <row r="43" spans="3:13" ht="22.5" x14ac:dyDescent="0.35">
      <c r="C43" s="100" t="s">
        <v>38</v>
      </c>
      <c r="D43" s="116"/>
      <c r="E43" s="102"/>
      <c r="F43" s="103">
        <v>291</v>
      </c>
      <c r="G43" s="94">
        <f t="shared" si="0"/>
        <v>1350</v>
      </c>
      <c r="H43" s="103">
        <v>2409</v>
      </c>
      <c r="I43" s="102">
        <v>1667</v>
      </c>
      <c r="J43" s="103"/>
      <c r="K43" s="94"/>
      <c r="L43" s="104"/>
      <c r="M43" s="15"/>
    </row>
    <row r="44" spans="3:13" ht="22.5" x14ac:dyDescent="0.35">
      <c r="C44" s="100" t="s">
        <v>39</v>
      </c>
      <c r="D44" s="116"/>
      <c r="E44" s="102"/>
      <c r="F44" s="103"/>
      <c r="G44" s="94"/>
      <c r="H44" s="103"/>
      <c r="I44" s="102"/>
      <c r="J44" s="116"/>
      <c r="K44" s="102">
        <v>500</v>
      </c>
      <c r="L44" s="104"/>
      <c r="M44" s="15"/>
    </row>
    <row r="45" spans="3:13" ht="22.5" x14ac:dyDescent="0.35">
      <c r="C45" s="100" t="s">
        <v>40</v>
      </c>
      <c r="D45" s="116">
        <v>12474</v>
      </c>
      <c r="E45" s="102">
        <v>2432</v>
      </c>
      <c r="F45" s="103">
        <v>21623</v>
      </c>
      <c r="G45" s="94">
        <f>AVERAGE(F45,H45)</f>
        <v>12983</v>
      </c>
      <c r="H45" s="103">
        <v>4343</v>
      </c>
      <c r="I45" s="102">
        <v>71746</v>
      </c>
      <c r="J45" s="103">
        <v>27196</v>
      </c>
      <c r="K45" s="102">
        <v>59474</v>
      </c>
      <c r="L45" s="104">
        <v>148235</v>
      </c>
      <c r="M45" s="15"/>
    </row>
    <row r="46" spans="3:13" ht="22.5" x14ac:dyDescent="0.35">
      <c r="C46" s="100" t="s">
        <v>41</v>
      </c>
      <c r="D46" s="116">
        <v>39652</v>
      </c>
      <c r="E46" s="102">
        <v>25277</v>
      </c>
      <c r="F46" s="103">
        <v>20287</v>
      </c>
      <c r="G46" s="105">
        <f>AVERAGE(F46,H46)</f>
        <v>18348.5</v>
      </c>
      <c r="H46" s="103">
        <v>16410</v>
      </c>
      <c r="I46" s="102">
        <v>36908</v>
      </c>
      <c r="J46" s="103">
        <v>30249</v>
      </c>
      <c r="K46" s="102">
        <v>37298</v>
      </c>
      <c r="L46" s="104">
        <v>24399</v>
      </c>
      <c r="M46" s="10"/>
    </row>
    <row r="47" spans="3:13" ht="22.5" x14ac:dyDescent="0.35">
      <c r="C47" s="100" t="s">
        <v>42</v>
      </c>
      <c r="D47" s="116"/>
      <c r="E47" s="102"/>
      <c r="F47" s="103">
        <v>4679</v>
      </c>
      <c r="G47" s="94">
        <v>55197</v>
      </c>
      <c r="H47" s="103">
        <v>6163</v>
      </c>
      <c r="I47" s="102">
        <v>24855</v>
      </c>
      <c r="J47" s="103">
        <v>38891</v>
      </c>
      <c r="K47" s="102">
        <v>11087</v>
      </c>
      <c r="L47" s="104">
        <v>40657</v>
      </c>
      <c r="M47" s="10"/>
    </row>
    <row r="48" spans="3:13" ht="22.5" x14ac:dyDescent="0.35">
      <c r="C48" s="100" t="s">
        <v>43</v>
      </c>
      <c r="D48" s="116"/>
      <c r="E48" s="102"/>
      <c r="F48" s="103"/>
      <c r="G48" s="94">
        <v>3118</v>
      </c>
      <c r="H48" s="103"/>
      <c r="I48" s="102"/>
      <c r="J48" s="116"/>
      <c r="K48" s="94"/>
      <c r="L48" s="104"/>
      <c r="M48" s="10"/>
    </row>
    <row r="49" spans="3:13" ht="22.5" x14ac:dyDescent="0.35">
      <c r="C49" s="100" t="s">
        <v>44</v>
      </c>
      <c r="D49" s="116"/>
      <c r="E49" s="102"/>
      <c r="F49" s="103"/>
      <c r="G49" s="102"/>
      <c r="H49" s="103"/>
      <c r="I49" s="102">
        <v>645</v>
      </c>
      <c r="J49" s="103"/>
      <c r="K49" s="94"/>
      <c r="L49" s="104"/>
      <c r="M49" s="10"/>
    </row>
    <row r="50" spans="3:13" ht="22.5" x14ac:dyDescent="0.35">
      <c r="C50" s="100" t="s">
        <v>45</v>
      </c>
      <c r="D50" s="116"/>
      <c r="E50" s="102"/>
      <c r="F50" s="103">
        <v>530</v>
      </c>
      <c r="G50" s="106">
        <f>(F50+((2-1)*((I50-F50)/(4-1))))</f>
        <v>1244.3333333333335</v>
      </c>
      <c r="H50" s="107">
        <f>AVERAGE(G50,I50)</f>
        <v>1958.6666666666667</v>
      </c>
      <c r="I50" s="102">
        <v>2673</v>
      </c>
      <c r="J50" s="103">
        <v>2709</v>
      </c>
      <c r="K50" s="102">
        <v>506</v>
      </c>
      <c r="L50" s="104"/>
      <c r="M50" s="10"/>
    </row>
    <row r="51" spans="3:13" ht="23" thickBot="1" x14ac:dyDescent="0.4">
      <c r="C51" s="100" t="s">
        <v>46</v>
      </c>
      <c r="D51" s="116"/>
      <c r="E51" s="102"/>
      <c r="F51" s="103">
        <v>6104</v>
      </c>
      <c r="G51" s="94">
        <v>7983</v>
      </c>
      <c r="H51" s="103">
        <v>7840</v>
      </c>
      <c r="I51" s="102">
        <v>9729</v>
      </c>
      <c r="J51" s="103">
        <v>38962</v>
      </c>
      <c r="K51" s="113">
        <v>9350</v>
      </c>
      <c r="L51" s="114"/>
      <c r="M51" s="10"/>
    </row>
    <row r="52" spans="3:13" ht="25" customHeight="1" thickTop="1" thickBot="1" x14ac:dyDescent="0.4">
      <c r="C52" s="230" t="s">
        <v>76</v>
      </c>
      <c r="D52" s="231"/>
      <c r="E52" s="231"/>
      <c r="F52" s="231"/>
      <c r="G52" s="231"/>
      <c r="H52" s="231"/>
      <c r="I52" s="231"/>
      <c r="J52" s="231"/>
      <c r="K52" s="231"/>
      <c r="L52" s="232"/>
      <c r="M52" s="14"/>
    </row>
    <row r="53" spans="3:13" ht="23" thickTop="1" x14ac:dyDescent="0.35">
      <c r="C53" s="21" t="s">
        <v>47</v>
      </c>
      <c r="D53" s="36">
        <v>3345</v>
      </c>
      <c r="E53" s="95">
        <v>7576</v>
      </c>
      <c r="F53" s="107">
        <f>AVERAGE(E53,G53)</f>
        <v>14641.5</v>
      </c>
      <c r="G53" s="94">
        <v>21707</v>
      </c>
      <c r="H53" s="103">
        <v>119050</v>
      </c>
      <c r="I53" s="102">
        <f>AVERAGE(H53,J53)</f>
        <v>85426</v>
      </c>
      <c r="J53" s="103">
        <v>51802</v>
      </c>
      <c r="K53" s="95">
        <v>185405</v>
      </c>
      <c r="L53" s="115">
        <v>46575</v>
      </c>
      <c r="M53" s="15"/>
    </row>
    <row r="54" spans="3:13" ht="22.5" x14ac:dyDescent="0.35">
      <c r="C54" s="21" t="s">
        <v>48</v>
      </c>
      <c r="D54" s="37">
        <v>1455269</v>
      </c>
      <c r="E54" s="95">
        <v>1717774</v>
      </c>
      <c r="F54" s="103">
        <v>1378130</v>
      </c>
      <c r="G54" s="94">
        <v>1087282</v>
      </c>
      <c r="H54" s="103">
        <v>1255174</v>
      </c>
      <c r="I54" s="106">
        <f>AVERAGE(H54,J54)</f>
        <v>1219588.5</v>
      </c>
      <c r="J54" s="103">
        <v>1184003</v>
      </c>
      <c r="K54" s="95">
        <v>953466</v>
      </c>
      <c r="L54" s="97">
        <v>781165</v>
      </c>
      <c r="M54" s="15"/>
    </row>
    <row r="55" spans="3:13" ht="22.5" x14ac:dyDescent="0.35">
      <c r="C55" s="21" t="s">
        <v>49</v>
      </c>
      <c r="D55" s="37">
        <v>12822</v>
      </c>
      <c r="E55" s="95">
        <v>9749</v>
      </c>
      <c r="F55" s="103">
        <v>26413</v>
      </c>
      <c r="G55" s="94">
        <v>5890</v>
      </c>
      <c r="H55" s="107">
        <f>(G55+((2-1)*((J55-G55)/(4-1))))</f>
        <v>4066.666666666667</v>
      </c>
      <c r="I55" s="106">
        <f>AVERAGE(H55,J55)</f>
        <v>2243.3333333333335</v>
      </c>
      <c r="J55" s="103">
        <v>420</v>
      </c>
      <c r="K55" s="31"/>
      <c r="L55" s="97"/>
      <c r="M55" s="15"/>
    </row>
    <row r="56" spans="3:13" ht="23" thickBot="1" x14ac:dyDescent="0.4">
      <c r="C56" s="21" t="s">
        <v>50</v>
      </c>
      <c r="D56" s="38">
        <v>15588</v>
      </c>
      <c r="E56" s="95">
        <v>20740</v>
      </c>
      <c r="F56" s="103">
        <v>4937</v>
      </c>
      <c r="G56" s="94">
        <v>38433</v>
      </c>
      <c r="H56" s="103">
        <v>6733</v>
      </c>
      <c r="I56" s="102">
        <f>AVERAGE(H56,J56)</f>
        <v>13044</v>
      </c>
      <c r="J56" s="103">
        <v>19355</v>
      </c>
      <c r="K56" s="95">
        <v>17742</v>
      </c>
      <c r="L56" s="99">
        <v>10756</v>
      </c>
      <c r="M56" s="15"/>
    </row>
    <row r="57" spans="3:13" ht="25" customHeight="1" thickTop="1" thickBot="1" x14ac:dyDescent="0.4">
      <c r="C57" s="230" t="s">
        <v>110</v>
      </c>
      <c r="D57" s="231"/>
      <c r="E57" s="231"/>
      <c r="F57" s="231"/>
      <c r="G57" s="231"/>
      <c r="H57" s="231"/>
      <c r="I57" s="231"/>
      <c r="J57" s="231"/>
      <c r="K57" s="231"/>
      <c r="L57" s="232"/>
      <c r="M57" s="15"/>
    </row>
    <row r="58" spans="3:13" ht="23" thickTop="1" x14ac:dyDescent="0.35">
      <c r="C58" s="21" t="s">
        <v>51</v>
      </c>
      <c r="D58" s="36"/>
      <c r="E58" s="95"/>
      <c r="F58" s="96"/>
      <c r="G58" s="94">
        <v>27016</v>
      </c>
      <c r="H58" s="103"/>
      <c r="I58" s="102"/>
      <c r="J58" s="118"/>
      <c r="K58" s="31"/>
      <c r="L58" s="39"/>
      <c r="M58" s="15"/>
    </row>
    <row r="59" spans="3:13" ht="22.5" x14ac:dyDescent="0.35">
      <c r="C59" s="21" t="s">
        <v>52</v>
      </c>
      <c r="D59" s="37"/>
      <c r="E59" s="95"/>
      <c r="F59" s="96"/>
      <c r="G59" s="94">
        <v>1710</v>
      </c>
      <c r="H59" s="103">
        <f>(G59+((2-1)*((J59-G59)/(4-1))))</f>
        <v>1590</v>
      </c>
      <c r="I59" s="102">
        <f>AVERAGE(H59,J59)</f>
        <v>1470</v>
      </c>
      <c r="J59" s="103">
        <v>1350</v>
      </c>
      <c r="K59" s="95"/>
      <c r="L59" s="97"/>
      <c r="M59" s="15"/>
    </row>
    <row r="60" spans="3:13" ht="40" x14ac:dyDescent="0.35">
      <c r="C60" s="21" t="s">
        <v>53</v>
      </c>
      <c r="D60" s="37"/>
      <c r="E60" s="95"/>
      <c r="F60" s="96">
        <v>46897</v>
      </c>
      <c r="G60" s="94">
        <v>8686</v>
      </c>
      <c r="H60" s="103">
        <v>40162</v>
      </c>
      <c r="I60" s="102">
        <v>32941</v>
      </c>
      <c r="J60" s="103">
        <f>AVERAGE(I60,K60)</f>
        <v>39593</v>
      </c>
      <c r="K60" s="95">
        <v>46245</v>
      </c>
      <c r="L60" s="97"/>
      <c r="M60" s="15"/>
    </row>
    <row r="61" spans="3:13" ht="23" thickBot="1" x14ac:dyDescent="0.4">
      <c r="C61" s="21" t="s">
        <v>54</v>
      </c>
      <c r="D61" s="38"/>
      <c r="E61" s="95"/>
      <c r="F61" s="96"/>
      <c r="G61" s="95"/>
      <c r="H61" s="96"/>
      <c r="I61" s="95"/>
      <c r="J61" s="98">
        <v>83846</v>
      </c>
      <c r="K61" s="95"/>
      <c r="L61" s="99"/>
      <c r="M61" s="14"/>
    </row>
    <row r="62" spans="3:13" ht="25" customHeight="1" thickTop="1" thickBot="1" x14ac:dyDescent="0.4">
      <c r="C62" s="230" t="s">
        <v>77</v>
      </c>
      <c r="D62" s="231"/>
      <c r="E62" s="231"/>
      <c r="F62" s="231"/>
      <c r="G62" s="231"/>
      <c r="H62" s="231"/>
      <c r="I62" s="231"/>
      <c r="J62" s="231"/>
      <c r="K62" s="231"/>
      <c r="L62" s="232"/>
      <c r="M62" s="15"/>
    </row>
    <row r="63" spans="3:13" ht="23" thickTop="1" x14ac:dyDescent="0.35">
      <c r="C63" s="23" t="s">
        <v>55</v>
      </c>
      <c r="D63" s="37"/>
      <c r="E63" s="95"/>
      <c r="F63" s="103"/>
      <c r="G63" s="94">
        <v>5300</v>
      </c>
      <c r="H63" s="103">
        <v>2357</v>
      </c>
      <c r="I63" s="102"/>
      <c r="J63" s="116"/>
      <c r="K63" s="31"/>
      <c r="L63" s="39"/>
      <c r="M63" s="15"/>
    </row>
    <row r="64" spans="3:13" ht="22.5" x14ac:dyDescent="0.35">
      <c r="C64" s="21" t="s">
        <v>56</v>
      </c>
      <c r="D64" s="37"/>
      <c r="E64" s="95"/>
      <c r="F64" s="103">
        <v>1403</v>
      </c>
      <c r="G64" s="94">
        <f>AVERAGE(F64,H64)</f>
        <v>841</v>
      </c>
      <c r="H64" s="103">
        <v>279</v>
      </c>
      <c r="I64" s="102"/>
      <c r="J64" s="116"/>
      <c r="K64" s="40"/>
      <c r="L64" s="41"/>
      <c r="M64" s="14"/>
    </row>
    <row r="65" spans="3:13" ht="22.5" x14ac:dyDescent="0.35">
      <c r="C65" s="21" t="s">
        <v>57</v>
      </c>
      <c r="D65" s="37"/>
      <c r="E65" s="95"/>
      <c r="F65" s="103"/>
      <c r="G65" s="94"/>
      <c r="H65" s="103">
        <v>644</v>
      </c>
      <c r="I65" s="106">
        <f>(H65+((2-1)*((K65-H65)/(4-1))))</f>
        <v>2304.333333333333</v>
      </c>
      <c r="J65" s="107">
        <f>AVERAGE(I65,K65)</f>
        <v>3964.6666666666665</v>
      </c>
      <c r="K65" s="95">
        <v>5625</v>
      </c>
      <c r="L65" s="97"/>
      <c r="M65" s="15"/>
    </row>
    <row r="66" spans="3:13" ht="22.5" x14ac:dyDescent="0.35">
      <c r="C66" s="21" t="s">
        <v>58</v>
      </c>
      <c r="D66" s="37"/>
      <c r="E66" s="95"/>
      <c r="F66" s="103">
        <v>9189</v>
      </c>
      <c r="G66" s="94">
        <v>9200</v>
      </c>
      <c r="H66" s="103">
        <v>2740</v>
      </c>
      <c r="I66" s="102">
        <v>8760</v>
      </c>
      <c r="J66" s="103"/>
      <c r="K66" s="40"/>
      <c r="L66" s="41"/>
      <c r="M66" s="14"/>
    </row>
    <row r="67" spans="3:13" ht="22.5" x14ac:dyDescent="0.35">
      <c r="C67" s="21" t="s">
        <v>59</v>
      </c>
      <c r="D67" s="37"/>
      <c r="E67" s="95"/>
      <c r="F67" s="103">
        <v>7423</v>
      </c>
      <c r="G67" s="102"/>
      <c r="H67" s="116"/>
      <c r="I67" s="102"/>
      <c r="J67" s="116"/>
      <c r="K67" s="31"/>
      <c r="L67" s="42"/>
      <c r="M67" s="15"/>
    </row>
    <row r="68" spans="3:13" ht="22.5" x14ac:dyDescent="0.35">
      <c r="C68" s="21" t="s">
        <v>60</v>
      </c>
      <c r="D68" s="37"/>
      <c r="E68" s="95"/>
      <c r="F68" s="103">
        <v>1042</v>
      </c>
      <c r="G68" s="94">
        <v>2250</v>
      </c>
      <c r="H68" s="116"/>
      <c r="I68" s="102"/>
      <c r="J68" s="116"/>
      <c r="K68" s="31"/>
      <c r="L68" s="42"/>
      <c r="M68" s="10"/>
    </row>
    <row r="69" spans="3:13" ht="22.5" x14ac:dyDescent="0.35">
      <c r="C69" s="21" t="s">
        <v>61</v>
      </c>
      <c r="D69" s="37"/>
      <c r="E69" s="95"/>
      <c r="F69" s="103">
        <v>2742</v>
      </c>
      <c r="G69" s="94">
        <v>2221</v>
      </c>
      <c r="H69" s="126">
        <f>AVERAGE(G69,I69)</f>
        <v>2660.5</v>
      </c>
      <c r="I69" s="102">
        <v>3100</v>
      </c>
      <c r="J69" s="103">
        <f>AVERAGE(I69,K69)</f>
        <v>2571</v>
      </c>
      <c r="K69" s="95">
        <v>2042</v>
      </c>
      <c r="L69" s="97"/>
      <c r="M69" s="10"/>
    </row>
    <row r="70" spans="3:13" ht="23" thickBot="1" x14ac:dyDescent="0.4">
      <c r="C70" s="22" t="s">
        <v>62</v>
      </c>
      <c r="D70" s="38"/>
      <c r="E70" s="95"/>
      <c r="F70" s="103">
        <v>0</v>
      </c>
      <c r="G70" s="106">
        <f>(F70+((2-1)*((I70-F70)/(4-1))))</f>
        <v>1420.6666666666667</v>
      </c>
      <c r="H70" s="126">
        <f>AVERAGE(G70,I70)</f>
        <v>2841.3333333333335</v>
      </c>
      <c r="I70" s="102">
        <v>4262</v>
      </c>
      <c r="J70" s="103"/>
      <c r="K70" s="95"/>
      <c r="L70" s="99"/>
      <c r="M70" s="10"/>
    </row>
    <row r="71" spans="3:13" ht="25" customHeight="1" thickTop="1" thickBot="1" x14ac:dyDescent="0.4">
      <c r="C71" s="230" t="s">
        <v>78</v>
      </c>
      <c r="D71" s="231"/>
      <c r="E71" s="231"/>
      <c r="F71" s="231"/>
      <c r="G71" s="231"/>
      <c r="H71" s="231"/>
      <c r="I71" s="231"/>
      <c r="J71" s="231"/>
      <c r="K71" s="231"/>
      <c r="L71" s="232"/>
      <c r="M71" s="10"/>
    </row>
    <row r="72" spans="3:13" ht="23" thickTop="1" x14ac:dyDescent="0.35">
      <c r="C72" s="23" t="s">
        <v>63</v>
      </c>
      <c r="D72" s="36"/>
      <c r="E72" s="29"/>
      <c r="F72" s="30"/>
      <c r="G72" s="31">
        <v>375</v>
      </c>
      <c r="H72" s="30"/>
      <c r="I72" s="29"/>
      <c r="J72" s="43"/>
      <c r="K72" s="31"/>
      <c r="L72" s="39"/>
      <c r="M72" s="10"/>
    </row>
    <row r="73" spans="3:13" ht="23" thickBot="1" x14ac:dyDescent="0.4">
      <c r="C73" s="22" t="s">
        <v>64</v>
      </c>
      <c r="D73" s="38"/>
      <c r="E73" s="29"/>
      <c r="F73" s="30">
        <v>13827</v>
      </c>
      <c r="G73" s="31">
        <v>9898</v>
      </c>
      <c r="H73" s="30">
        <v>36033</v>
      </c>
      <c r="I73" s="29"/>
      <c r="J73" s="37"/>
      <c r="K73" s="29"/>
      <c r="L73" s="35"/>
      <c r="M73" s="10"/>
    </row>
    <row r="74" spans="3:13" ht="25" customHeight="1" thickTop="1" thickBot="1" x14ac:dyDescent="0.4">
      <c r="C74" s="230" t="s">
        <v>79</v>
      </c>
      <c r="D74" s="231"/>
      <c r="E74" s="231"/>
      <c r="F74" s="231"/>
      <c r="G74" s="231"/>
      <c r="H74" s="231"/>
      <c r="I74" s="231"/>
      <c r="J74" s="231"/>
      <c r="K74" s="231"/>
      <c r="L74" s="232"/>
      <c r="M74" s="10"/>
    </row>
    <row r="75" spans="3:13" ht="23" thickTop="1" x14ac:dyDescent="0.35">
      <c r="C75" s="119" t="s">
        <v>65</v>
      </c>
      <c r="D75" s="118"/>
      <c r="E75" s="102"/>
      <c r="F75" s="103"/>
      <c r="G75" s="94"/>
      <c r="H75" s="103">
        <v>7666</v>
      </c>
      <c r="I75" s="102"/>
      <c r="J75" s="116"/>
      <c r="K75" s="102"/>
      <c r="L75" s="117"/>
      <c r="M75" s="10"/>
    </row>
    <row r="76" spans="3:13" ht="22.5" x14ac:dyDescent="0.35">
      <c r="C76" s="100" t="s">
        <v>66</v>
      </c>
      <c r="D76" s="116"/>
      <c r="E76" s="102"/>
      <c r="F76" s="103"/>
      <c r="G76" s="94">
        <v>4665</v>
      </c>
      <c r="H76" s="103">
        <v>4792</v>
      </c>
      <c r="I76" s="102"/>
      <c r="J76" s="116"/>
      <c r="K76" s="102"/>
      <c r="L76" s="104"/>
      <c r="M76" s="10"/>
    </row>
    <row r="77" spans="3:13" ht="22.5" x14ac:dyDescent="0.35">
      <c r="C77" s="100" t="s">
        <v>67</v>
      </c>
      <c r="D77" s="116"/>
      <c r="E77" s="102"/>
      <c r="F77" s="103">
        <v>8928</v>
      </c>
      <c r="G77" s="94">
        <v>1076</v>
      </c>
      <c r="H77" s="103">
        <v>11046</v>
      </c>
      <c r="I77" s="102"/>
      <c r="J77" s="116"/>
      <c r="K77" s="102"/>
      <c r="L77" s="104"/>
      <c r="M77" s="10"/>
    </row>
    <row r="78" spans="3:13" ht="22.5" x14ac:dyDescent="0.35">
      <c r="C78" s="100" t="s">
        <v>68</v>
      </c>
      <c r="D78" s="116"/>
      <c r="E78" s="102"/>
      <c r="F78" s="103">
        <v>31577</v>
      </c>
      <c r="G78" s="94">
        <v>11224</v>
      </c>
      <c r="H78" s="103">
        <v>36098</v>
      </c>
      <c r="I78" s="102"/>
      <c r="J78" s="116"/>
      <c r="K78" s="102"/>
      <c r="L78" s="104"/>
      <c r="M78" s="10"/>
    </row>
    <row r="79" spans="3:13" ht="22.5" x14ac:dyDescent="0.35">
      <c r="C79" s="100" t="s">
        <v>69</v>
      </c>
      <c r="D79" s="116"/>
      <c r="E79" s="102"/>
      <c r="F79" s="103">
        <v>6023</v>
      </c>
      <c r="G79" s="105">
        <f>AVERAGE(F79,H79)</f>
        <v>8766.5</v>
      </c>
      <c r="H79" s="103">
        <v>11510</v>
      </c>
      <c r="I79" s="102"/>
      <c r="J79" s="116"/>
      <c r="K79" s="102"/>
      <c r="L79" s="104"/>
      <c r="M79" s="10"/>
    </row>
    <row r="80" spans="3:13" ht="22.5" x14ac:dyDescent="0.35">
      <c r="C80" s="100" t="s">
        <v>70</v>
      </c>
      <c r="D80" s="116"/>
      <c r="E80" s="102"/>
      <c r="F80" s="103"/>
      <c r="G80" s="94"/>
      <c r="H80" s="103">
        <v>437</v>
      </c>
      <c r="I80" s="102"/>
      <c r="J80" s="116"/>
      <c r="K80" s="102"/>
      <c r="L80" s="104"/>
      <c r="M80" s="10"/>
    </row>
    <row r="81" spans="1:14" ht="22.5" x14ac:dyDescent="0.35">
      <c r="C81" s="100" t="s">
        <v>71</v>
      </c>
      <c r="D81" s="116"/>
      <c r="E81" s="102"/>
      <c r="F81" s="103">
        <v>3670</v>
      </c>
      <c r="G81" s="94">
        <v>7141</v>
      </c>
      <c r="H81" s="103">
        <v>1612</v>
      </c>
      <c r="I81" s="102"/>
      <c r="J81" s="116"/>
      <c r="K81" s="102"/>
      <c r="L81" s="104"/>
      <c r="M81" s="10"/>
    </row>
    <row r="82" spans="1:14" ht="22.5" x14ac:dyDescent="0.35">
      <c r="C82" s="100" t="s">
        <v>72</v>
      </c>
      <c r="D82" s="116"/>
      <c r="E82" s="102"/>
      <c r="F82" s="103"/>
      <c r="G82" s="94"/>
      <c r="H82" s="103">
        <v>4699</v>
      </c>
      <c r="I82" s="102"/>
      <c r="J82" s="103"/>
      <c r="K82" s="102"/>
      <c r="L82" s="104"/>
      <c r="M82" s="10"/>
    </row>
    <row r="83" spans="1:14" ht="22.5" x14ac:dyDescent="0.35">
      <c r="C83" s="100" t="s">
        <v>73</v>
      </c>
      <c r="D83" s="116"/>
      <c r="E83" s="102"/>
      <c r="F83" s="103"/>
      <c r="G83" s="94"/>
      <c r="H83" s="103">
        <v>62</v>
      </c>
      <c r="I83" s="102"/>
      <c r="J83" s="103"/>
      <c r="K83" s="102"/>
      <c r="L83" s="104"/>
      <c r="M83" s="10"/>
    </row>
    <row r="84" spans="1:14" ht="23" thickBot="1" x14ac:dyDescent="0.4">
      <c r="C84" s="120" t="s">
        <v>74</v>
      </c>
      <c r="D84" s="121"/>
      <c r="E84" s="122"/>
      <c r="F84" s="123">
        <v>6692</v>
      </c>
      <c r="G84" s="124">
        <v>2952</v>
      </c>
      <c r="H84" s="123">
        <v>9091</v>
      </c>
      <c r="I84" s="122"/>
      <c r="J84" s="123"/>
      <c r="K84" s="122"/>
      <c r="L84" s="125"/>
      <c r="M84" s="10"/>
    </row>
    <row r="85" spans="1:14" ht="15" customHeight="1" thickTop="1" x14ac:dyDescent="0.35">
      <c r="A85" s="10"/>
      <c r="C85" s="12"/>
      <c r="D85" s="16"/>
      <c r="E85" s="16"/>
      <c r="F85" s="16"/>
      <c r="G85" s="16"/>
      <c r="H85" s="16"/>
      <c r="I85" s="16"/>
      <c r="J85" s="16"/>
      <c r="K85" s="16"/>
      <c r="L85" s="16"/>
      <c r="M85" s="10"/>
      <c r="N85" s="10"/>
    </row>
    <row r="86" spans="1:14" ht="15" customHeight="1" x14ac:dyDescent="0.35">
      <c r="A86" s="10"/>
      <c r="C86" s="12"/>
      <c r="D86" s="16"/>
      <c r="E86" s="16"/>
      <c r="F86" s="16"/>
      <c r="G86" s="16"/>
      <c r="H86" s="16"/>
      <c r="I86" s="16"/>
      <c r="J86" s="16"/>
      <c r="K86" s="16"/>
      <c r="L86" s="16"/>
      <c r="M86" s="10"/>
      <c r="N86" s="10"/>
    </row>
    <row r="87" spans="1:14" ht="15" customHeight="1" x14ac:dyDescent="0.35">
      <c r="A87" s="10"/>
      <c r="C87" s="12"/>
      <c r="D87" s="16"/>
      <c r="E87" s="16"/>
      <c r="F87" s="16"/>
      <c r="G87" s="16"/>
      <c r="H87" s="16"/>
      <c r="I87" s="16"/>
      <c r="J87" s="16"/>
      <c r="K87" s="16"/>
      <c r="L87" s="16"/>
      <c r="M87" s="10"/>
      <c r="N87" s="10"/>
    </row>
    <row r="88" spans="1:14" ht="15" customHeight="1" x14ac:dyDescent="0.35">
      <c r="A88" s="10"/>
      <c r="C88" s="12"/>
      <c r="D88" s="16"/>
      <c r="E88" s="16"/>
      <c r="F88" s="16"/>
      <c r="G88" s="16"/>
      <c r="H88" s="16"/>
      <c r="I88" s="16"/>
      <c r="J88" s="16"/>
      <c r="K88" s="16"/>
      <c r="L88" s="16"/>
      <c r="M88" s="10"/>
      <c r="N88" s="10"/>
    </row>
    <row r="89" spans="1:14" ht="15" customHeight="1" x14ac:dyDescent="0.35">
      <c r="C89" s="4"/>
      <c r="E89" s="5"/>
      <c r="F89" s="5"/>
      <c r="G89" s="5"/>
      <c r="H89" s="5"/>
      <c r="I89" s="5"/>
      <c r="J89" s="5"/>
      <c r="K89" s="5"/>
      <c r="L89" s="5"/>
      <c r="M89" s="10"/>
    </row>
    <row r="90" spans="1:14" ht="15" customHeight="1" x14ac:dyDescent="0.35">
      <c r="C90" s="4"/>
      <c r="E90" s="5"/>
      <c r="F90" s="5"/>
      <c r="G90" s="5"/>
      <c r="H90" s="5"/>
      <c r="I90" s="5"/>
      <c r="J90" s="5"/>
      <c r="K90" s="5"/>
      <c r="L90" s="5"/>
      <c r="M90" s="10"/>
    </row>
    <row r="91" spans="1:14" ht="15" customHeight="1" x14ac:dyDescent="0.35">
      <c r="C91" s="4"/>
      <c r="E91" s="5"/>
      <c r="F91" s="5"/>
      <c r="G91" s="5"/>
      <c r="H91" s="5"/>
      <c r="I91" s="5"/>
      <c r="J91" s="5"/>
      <c r="K91" s="5"/>
      <c r="L91" s="5"/>
      <c r="M91" s="10"/>
    </row>
    <row r="92" spans="1:14" ht="15" customHeight="1" x14ac:dyDescent="0.35">
      <c r="C92" s="4"/>
      <c r="E92" s="5"/>
      <c r="F92" s="5"/>
      <c r="G92" s="5"/>
      <c r="H92" s="5"/>
      <c r="I92" s="5"/>
      <c r="J92" s="5"/>
      <c r="K92" s="5"/>
      <c r="L92" s="5"/>
      <c r="M92" s="10"/>
    </row>
    <row r="93" spans="1:14" ht="15" customHeight="1" x14ac:dyDescent="0.35">
      <c r="C93" s="4"/>
      <c r="E93" s="5"/>
      <c r="F93" s="5"/>
      <c r="G93" s="5"/>
      <c r="H93" s="5"/>
      <c r="I93" s="5"/>
      <c r="J93" s="5"/>
      <c r="K93" s="5"/>
      <c r="L93" s="5"/>
      <c r="M93" s="10"/>
    </row>
    <row r="94" spans="1:14" ht="15" customHeight="1" x14ac:dyDescent="0.35">
      <c r="C94" s="7"/>
      <c r="D94" s="8"/>
      <c r="E94" s="5"/>
      <c r="F94" s="5"/>
      <c r="G94" s="5"/>
      <c r="H94" s="5"/>
      <c r="I94" s="5"/>
      <c r="J94" s="5"/>
      <c r="K94" s="5"/>
      <c r="L94" s="5"/>
      <c r="M94" s="10"/>
    </row>
    <row r="95" spans="1:14" ht="15" customHeight="1" x14ac:dyDescent="0.35">
      <c r="C95" s="4"/>
      <c r="E95" s="5"/>
      <c r="F95" s="5"/>
      <c r="G95" s="5"/>
      <c r="H95" s="5"/>
      <c r="I95" s="5"/>
      <c r="J95" s="5"/>
      <c r="K95" s="5"/>
      <c r="L95" s="5"/>
      <c r="M95" s="10"/>
    </row>
    <row r="96" spans="1:14" ht="15" customHeight="1" x14ac:dyDescent="0.35">
      <c r="C96" s="4"/>
      <c r="E96" s="5"/>
      <c r="F96" s="5"/>
      <c r="G96" s="5"/>
      <c r="H96" s="5"/>
      <c r="I96" s="5"/>
      <c r="J96" s="5"/>
      <c r="K96" s="5"/>
      <c r="L96" s="5"/>
      <c r="M96" s="10"/>
    </row>
    <row r="97" spans="3:13" ht="15" customHeight="1" x14ac:dyDescent="0.35">
      <c r="C97" s="4"/>
      <c r="E97" s="5"/>
      <c r="F97" s="5"/>
      <c r="G97" s="5"/>
      <c r="H97" s="5"/>
      <c r="I97" s="5"/>
      <c r="J97" s="5"/>
      <c r="K97" s="5"/>
      <c r="L97" s="5"/>
      <c r="M97" s="10"/>
    </row>
    <row r="98" spans="3:13" ht="15" customHeight="1" x14ac:dyDescent="0.35">
      <c r="C98" s="4"/>
      <c r="E98" s="5"/>
      <c r="F98" s="5"/>
      <c r="G98" s="5"/>
      <c r="H98" s="5"/>
      <c r="I98" s="5"/>
      <c r="J98" s="5"/>
      <c r="K98" s="5"/>
      <c r="L98" s="5"/>
      <c r="M98" s="10"/>
    </row>
    <row r="99" spans="3:13" ht="15" customHeight="1" x14ac:dyDescent="0.35">
      <c r="C99" s="4"/>
      <c r="E99" s="5"/>
      <c r="F99" s="5"/>
      <c r="G99" s="5"/>
      <c r="H99" s="5"/>
      <c r="I99" s="5"/>
      <c r="J99" s="5"/>
      <c r="K99" s="5"/>
      <c r="L99" s="5"/>
      <c r="M99" s="10"/>
    </row>
    <row r="100" spans="3:13" ht="15" customHeight="1" x14ac:dyDescent="0.35">
      <c r="C100" s="4"/>
      <c r="E100" s="5"/>
      <c r="F100" s="5"/>
      <c r="G100" s="5"/>
      <c r="H100" s="5"/>
      <c r="I100" s="5"/>
      <c r="J100" s="5"/>
      <c r="K100" s="5"/>
      <c r="L100" s="5"/>
      <c r="M100" s="10"/>
    </row>
    <row r="101" spans="3:13" ht="15" customHeight="1" x14ac:dyDescent="0.35">
      <c r="C101" s="4"/>
      <c r="E101" s="5"/>
      <c r="F101" s="5"/>
      <c r="G101" s="5"/>
      <c r="H101" s="5"/>
      <c r="I101" s="5"/>
      <c r="J101" s="5"/>
      <c r="K101" s="5"/>
      <c r="L101" s="5"/>
    </row>
    <row r="102" spans="3:13" ht="15" customHeight="1" x14ac:dyDescent="0.35">
      <c r="C102" s="4"/>
      <c r="E102" s="5"/>
      <c r="F102" s="5"/>
      <c r="G102" s="5"/>
      <c r="H102" s="5"/>
      <c r="I102" s="5"/>
      <c r="J102" s="5"/>
      <c r="K102" s="5"/>
      <c r="L102" s="5"/>
    </row>
    <row r="103" spans="3:13" ht="15" customHeight="1" x14ac:dyDescent="0.35">
      <c r="C103" s="4"/>
      <c r="E103" s="5"/>
      <c r="F103" s="5"/>
      <c r="G103" s="5"/>
      <c r="H103" s="5"/>
      <c r="I103" s="5"/>
      <c r="J103" s="5"/>
      <c r="K103" s="5"/>
      <c r="L103" s="5"/>
    </row>
    <row r="104" spans="3:13" ht="15" customHeight="1" x14ac:dyDescent="0.35">
      <c r="C104" s="4"/>
      <c r="E104" s="5"/>
      <c r="F104" s="5"/>
      <c r="G104" s="5"/>
      <c r="H104" s="5"/>
      <c r="I104" s="5"/>
      <c r="J104" s="5"/>
      <c r="K104" s="5"/>
      <c r="L104" s="5"/>
    </row>
    <row r="105" spans="3:13" ht="15" customHeight="1" x14ac:dyDescent="0.35">
      <c r="C105" s="4"/>
      <c r="E105" s="5"/>
      <c r="F105" s="5"/>
      <c r="G105" s="5"/>
      <c r="H105" s="5"/>
      <c r="I105" s="5"/>
      <c r="J105" s="5"/>
      <c r="K105" s="5"/>
      <c r="L105" s="5"/>
    </row>
    <row r="106" spans="3:13" ht="15" customHeight="1" x14ac:dyDescent="0.35">
      <c r="C106" s="4"/>
      <c r="E106" s="5"/>
      <c r="F106" s="5"/>
      <c r="G106" s="5"/>
      <c r="H106" s="5"/>
      <c r="I106" s="5"/>
      <c r="J106" s="5"/>
      <c r="K106" s="5"/>
      <c r="L106" s="5"/>
    </row>
    <row r="107" spans="3:13" ht="15" customHeight="1" x14ac:dyDescent="0.35">
      <c r="C107" s="4"/>
      <c r="E107" s="5"/>
      <c r="F107" s="5"/>
      <c r="G107" s="5"/>
      <c r="H107" s="5"/>
      <c r="I107" s="5"/>
      <c r="J107" s="5"/>
      <c r="K107" s="5"/>
      <c r="L107" s="5"/>
    </row>
    <row r="108" spans="3:13" ht="15" customHeight="1" x14ac:dyDescent="0.35">
      <c r="C108" s="4"/>
      <c r="E108" s="5"/>
      <c r="F108" s="5"/>
      <c r="G108" s="5"/>
      <c r="H108" s="5"/>
      <c r="I108" s="5"/>
      <c r="J108" s="5"/>
      <c r="K108" s="5"/>
      <c r="L108" s="5"/>
    </row>
    <row r="109" spans="3:13" ht="15" customHeight="1" x14ac:dyDescent="0.35">
      <c r="C109" s="4"/>
      <c r="E109" s="5"/>
      <c r="F109" s="5"/>
      <c r="G109" s="5"/>
      <c r="H109" s="5"/>
      <c r="I109" s="5"/>
      <c r="J109" s="5"/>
      <c r="K109" s="5"/>
      <c r="L109" s="5"/>
    </row>
    <row r="110" spans="3:13" ht="15" customHeight="1" x14ac:dyDescent="0.35">
      <c r="C110" s="4"/>
      <c r="E110" s="5"/>
      <c r="F110" s="5"/>
      <c r="G110" s="5"/>
      <c r="H110" s="5"/>
      <c r="I110" s="5"/>
      <c r="J110" s="5"/>
      <c r="K110" s="5"/>
      <c r="L110" s="5"/>
    </row>
    <row r="111" spans="3:13" ht="15" customHeight="1" x14ac:dyDescent="0.35">
      <c r="C111" s="4"/>
      <c r="E111" s="5"/>
      <c r="F111" s="5"/>
      <c r="G111" s="5"/>
      <c r="H111" s="5"/>
      <c r="I111" s="5"/>
      <c r="J111" s="5"/>
      <c r="K111" s="5"/>
      <c r="L111" s="5"/>
    </row>
    <row r="112" spans="3:13" ht="15" customHeight="1" x14ac:dyDescent="0.35">
      <c r="C112" s="4"/>
      <c r="E112" s="5"/>
      <c r="F112" s="5"/>
      <c r="G112" s="5"/>
      <c r="H112" s="5"/>
      <c r="I112" s="5"/>
      <c r="J112" s="5"/>
      <c r="K112" s="5"/>
      <c r="L112" s="5"/>
    </row>
    <row r="113" spans="3:12" ht="15" customHeight="1" x14ac:dyDescent="0.35">
      <c r="C113" s="4"/>
      <c r="E113" s="5"/>
      <c r="F113" s="5"/>
      <c r="G113" s="5"/>
      <c r="H113" s="5"/>
      <c r="I113" s="5"/>
      <c r="J113" s="5"/>
      <c r="K113" s="5"/>
      <c r="L113" s="5"/>
    </row>
    <row r="114" spans="3:12" ht="15" customHeight="1" x14ac:dyDescent="0.35">
      <c r="C114" s="4"/>
      <c r="E114" s="5"/>
      <c r="F114" s="5"/>
      <c r="G114" s="5"/>
      <c r="H114" s="5"/>
      <c r="I114" s="5"/>
      <c r="J114" s="5"/>
      <c r="K114" s="5"/>
      <c r="L114" s="5"/>
    </row>
    <row r="115" spans="3:12" ht="15" customHeight="1" x14ac:dyDescent="0.35">
      <c r="C115" s="4"/>
      <c r="E115" s="5"/>
      <c r="F115" s="5"/>
      <c r="G115" s="5"/>
      <c r="H115" s="5"/>
      <c r="I115" s="5"/>
      <c r="J115" s="5"/>
      <c r="K115" s="5"/>
      <c r="L115" s="5"/>
    </row>
    <row r="116" spans="3:12" ht="15" customHeight="1" x14ac:dyDescent="0.35">
      <c r="C116" s="4"/>
      <c r="E116" s="5"/>
      <c r="F116" s="5"/>
      <c r="G116" s="5"/>
      <c r="H116" s="5"/>
      <c r="I116" s="5"/>
      <c r="J116" s="5"/>
      <c r="K116" s="5"/>
      <c r="L116" s="5"/>
    </row>
    <row r="117" spans="3:12" ht="15" customHeight="1" x14ac:dyDescent="0.35">
      <c r="C117" s="4"/>
      <c r="E117" s="5"/>
      <c r="F117" s="5"/>
      <c r="G117" s="5"/>
      <c r="H117" s="5"/>
      <c r="I117" s="5"/>
      <c r="J117" s="5"/>
      <c r="K117" s="5"/>
      <c r="L117" s="5"/>
    </row>
    <row r="118" spans="3:12" ht="15" customHeight="1" x14ac:dyDescent="0.35">
      <c r="C118" s="4"/>
      <c r="E118" s="5"/>
      <c r="F118" s="5"/>
      <c r="G118" s="5"/>
      <c r="H118" s="5"/>
      <c r="I118" s="5"/>
      <c r="J118" s="5"/>
      <c r="K118" s="5"/>
      <c r="L118" s="5"/>
    </row>
    <row r="119" spans="3:12" ht="15" customHeight="1" x14ac:dyDescent="0.35">
      <c r="C119" s="4"/>
      <c r="E119" s="5"/>
      <c r="F119" s="5"/>
      <c r="G119" s="5"/>
      <c r="H119" s="5"/>
      <c r="I119" s="5"/>
      <c r="J119" s="5"/>
      <c r="K119" s="5"/>
      <c r="L119" s="5"/>
    </row>
    <row r="120" spans="3:12" ht="15" customHeight="1" x14ac:dyDescent="0.35">
      <c r="C120" s="4"/>
      <c r="E120" s="5"/>
      <c r="F120" s="5"/>
      <c r="G120" s="5"/>
      <c r="H120" s="5"/>
      <c r="I120" s="5"/>
      <c r="J120" s="5"/>
      <c r="K120" s="5"/>
      <c r="L120" s="5"/>
    </row>
    <row r="121" spans="3:12" ht="15" customHeight="1" x14ac:dyDescent="0.35">
      <c r="C121" s="4"/>
      <c r="E121" s="5"/>
      <c r="F121" s="5"/>
      <c r="G121" s="5"/>
      <c r="H121" s="5"/>
      <c r="I121" s="5"/>
      <c r="J121" s="5"/>
      <c r="K121" s="5"/>
      <c r="L121" s="5"/>
    </row>
    <row r="122" spans="3:12" ht="15" customHeight="1" x14ac:dyDescent="0.35">
      <c r="C122" s="4"/>
      <c r="E122" s="5"/>
      <c r="F122" s="5"/>
      <c r="G122" s="5"/>
      <c r="H122" s="5"/>
      <c r="I122" s="5"/>
      <c r="J122" s="5"/>
      <c r="K122" s="5"/>
      <c r="L122" s="5"/>
    </row>
    <row r="123" spans="3:12" ht="15" customHeight="1" x14ac:dyDescent="0.35">
      <c r="C123" s="4"/>
      <c r="E123" s="5"/>
      <c r="F123" s="5"/>
      <c r="G123" s="5"/>
      <c r="H123" s="5"/>
      <c r="I123" s="5"/>
      <c r="J123" s="5"/>
      <c r="K123" s="5"/>
      <c r="L123" s="5"/>
    </row>
    <row r="124" spans="3:12" ht="15" customHeight="1" x14ac:dyDescent="0.35">
      <c r="C124" s="4"/>
      <c r="E124" s="5"/>
      <c r="F124" s="5"/>
      <c r="G124" s="5"/>
      <c r="H124" s="5"/>
      <c r="I124" s="5"/>
      <c r="J124" s="5"/>
      <c r="K124" s="5"/>
      <c r="L124" s="5"/>
    </row>
    <row r="125" spans="3:12" ht="15" customHeight="1" x14ac:dyDescent="0.35">
      <c r="C125" s="4"/>
      <c r="E125" s="5"/>
      <c r="F125" s="5"/>
      <c r="G125" s="5"/>
      <c r="H125" s="5"/>
      <c r="I125" s="5"/>
      <c r="J125" s="5"/>
      <c r="K125" s="5"/>
      <c r="L125" s="5"/>
    </row>
    <row r="126" spans="3:12" ht="15" customHeight="1" x14ac:dyDescent="0.35">
      <c r="C126" s="4"/>
      <c r="E126" s="5"/>
      <c r="F126" s="5"/>
      <c r="G126" s="5"/>
      <c r="H126" s="5"/>
      <c r="I126" s="5"/>
      <c r="J126" s="5"/>
      <c r="K126" s="5"/>
      <c r="L126" s="5"/>
    </row>
    <row r="127" spans="3:12" ht="15" customHeight="1" x14ac:dyDescent="0.35">
      <c r="C127" s="4"/>
      <c r="E127" s="5"/>
      <c r="F127" s="5"/>
      <c r="G127" s="5"/>
      <c r="H127" s="5"/>
      <c r="I127" s="5"/>
      <c r="J127" s="5"/>
      <c r="K127" s="5"/>
      <c r="L127" s="5"/>
    </row>
    <row r="128" spans="3:12" ht="15" customHeight="1" x14ac:dyDescent="0.35">
      <c r="C128" s="4"/>
      <c r="E128" s="5"/>
      <c r="F128" s="5"/>
      <c r="G128" s="5"/>
      <c r="H128" s="5"/>
      <c r="I128" s="5"/>
      <c r="J128" s="5"/>
      <c r="K128" s="5"/>
      <c r="L128" s="5"/>
    </row>
    <row r="129" spans="3:12" ht="15" customHeight="1" x14ac:dyDescent="0.35">
      <c r="C129" s="4"/>
      <c r="E129" s="5"/>
      <c r="F129" s="5"/>
      <c r="G129" s="5"/>
      <c r="H129" s="5"/>
      <c r="I129" s="5"/>
      <c r="J129" s="5"/>
      <c r="K129" s="5"/>
      <c r="L129" s="5"/>
    </row>
    <row r="130" spans="3:12" ht="15" customHeight="1" x14ac:dyDescent="0.35">
      <c r="C130" s="4"/>
      <c r="E130" s="5"/>
      <c r="F130" s="5"/>
      <c r="G130" s="5"/>
      <c r="H130" s="5"/>
      <c r="I130" s="5"/>
      <c r="J130" s="5"/>
      <c r="K130" s="5"/>
      <c r="L130" s="5"/>
    </row>
    <row r="131" spans="3:12" ht="15" customHeight="1" x14ac:dyDescent="0.35">
      <c r="C131" s="4"/>
      <c r="E131" s="5"/>
      <c r="F131" s="5"/>
      <c r="G131" s="5"/>
      <c r="H131" s="5"/>
      <c r="I131" s="5"/>
      <c r="J131" s="5"/>
      <c r="K131" s="5"/>
      <c r="L131" s="5"/>
    </row>
    <row r="132" spans="3:12" ht="15" customHeight="1" x14ac:dyDescent="0.35">
      <c r="C132" s="4"/>
      <c r="E132" s="5"/>
      <c r="F132" s="5"/>
      <c r="G132" s="5"/>
      <c r="H132" s="5"/>
      <c r="I132" s="5"/>
      <c r="J132" s="5"/>
      <c r="K132" s="5"/>
      <c r="L132" s="5"/>
    </row>
    <row r="133" spans="3:12" ht="15" customHeight="1" x14ac:dyDescent="0.35">
      <c r="C133" s="4"/>
      <c r="E133" s="5"/>
      <c r="F133" s="5"/>
      <c r="G133" s="5"/>
      <c r="H133" s="5"/>
      <c r="I133" s="5"/>
      <c r="J133" s="5"/>
      <c r="K133" s="5"/>
      <c r="L133" s="5"/>
    </row>
    <row r="134" spans="3:12" ht="15" customHeight="1" x14ac:dyDescent="0.35">
      <c r="C134" s="4"/>
      <c r="E134" s="5"/>
      <c r="F134" s="5"/>
      <c r="G134" s="5"/>
      <c r="H134" s="5"/>
      <c r="I134" s="5"/>
      <c r="J134" s="5"/>
      <c r="K134" s="5"/>
      <c r="L134" s="5"/>
    </row>
    <row r="135" spans="3:12" ht="15" customHeight="1" x14ac:dyDescent="0.35">
      <c r="C135" s="4"/>
      <c r="E135" s="5"/>
      <c r="F135" s="5"/>
      <c r="G135" s="5"/>
      <c r="H135" s="5"/>
      <c r="I135" s="5"/>
      <c r="J135" s="5"/>
      <c r="K135" s="5"/>
      <c r="L135" s="5"/>
    </row>
    <row r="136" spans="3:12" ht="15" customHeight="1" x14ac:dyDescent="0.35">
      <c r="C136" s="4"/>
      <c r="E136" s="5"/>
      <c r="F136" s="5"/>
      <c r="G136" s="5"/>
      <c r="H136" s="5"/>
      <c r="I136" s="5"/>
      <c r="J136" s="5"/>
      <c r="K136" s="5"/>
      <c r="L136" s="5"/>
    </row>
    <row r="137" spans="3:12" ht="15" customHeight="1" x14ac:dyDescent="0.35">
      <c r="C137" s="4"/>
      <c r="E137" s="5"/>
      <c r="F137" s="5"/>
      <c r="G137" s="5"/>
      <c r="H137" s="5"/>
      <c r="I137" s="5"/>
      <c r="J137" s="5"/>
      <c r="K137" s="5"/>
      <c r="L137" s="5"/>
    </row>
    <row r="138" spans="3:12" ht="15" customHeight="1" x14ac:dyDescent="0.35">
      <c r="C138" s="4"/>
      <c r="E138" s="5"/>
      <c r="F138" s="5"/>
      <c r="G138" s="5"/>
      <c r="H138" s="5"/>
      <c r="I138" s="5"/>
      <c r="J138" s="5"/>
      <c r="K138" s="5"/>
      <c r="L138" s="5"/>
    </row>
    <row r="139" spans="3:12" ht="15" customHeight="1" x14ac:dyDescent="0.35">
      <c r="C139" s="4"/>
      <c r="E139" s="5"/>
      <c r="F139" s="5"/>
      <c r="G139" s="5"/>
      <c r="H139" s="5"/>
      <c r="I139" s="5"/>
      <c r="J139" s="5"/>
      <c r="K139" s="5"/>
      <c r="L139" s="5"/>
    </row>
    <row r="140" spans="3:12" ht="15" customHeight="1" x14ac:dyDescent="0.35">
      <c r="C140" s="4"/>
      <c r="E140" s="5"/>
      <c r="F140" s="5"/>
      <c r="G140" s="5"/>
      <c r="H140" s="5"/>
      <c r="I140" s="5"/>
      <c r="J140" s="5"/>
      <c r="K140" s="5"/>
      <c r="L140" s="5"/>
    </row>
    <row r="141" spans="3:12" ht="15" customHeight="1" x14ac:dyDescent="0.35">
      <c r="C141" s="4"/>
      <c r="E141" s="5"/>
      <c r="F141" s="5"/>
      <c r="G141" s="5"/>
      <c r="H141" s="5"/>
      <c r="I141" s="5"/>
      <c r="J141" s="5"/>
      <c r="K141" s="5"/>
      <c r="L141" s="5"/>
    </row>
    <row r="142" spans="3:12" ht="15" customHeight="1" x14ac:dyDescent="0.35">
      <c r="C142" s="4"/>
      <c r="E142" s="5"/>
      <c r="F142" s="5"/>
      <c r="G142" s="5"/>
      <c r="H142" s="5"/>
      <c r="I142" s="5"/>
      <c r="J142" s="5"/>
      <c r="K142" s="5"/>
      <c r="L142" s="5"/>
    </row>
    <row r="143" spans="3:12" ht="15" customHeight="1" x14ac:dyDescent="0.35">
      <c r="C143" s="4"/>
      <c r="E143" s="5"/>
      <c r="F143" s="5"/>
      <c r="G143" s="5"/>
      <c r="H143" s="5"/>
      <c r="I143" s="5"/>
      <c r="J143" s="5"/>
      <c r="K143" s="5"/>
      <c r="L143" s="5"/>
    </row>
    <row r="144" spans="3:12" ht="15" customHeight="1" x14ac:dyDescent="0.35">
      <c r="C144" s="4"/>
      <c r="E144" s="5"/>
      <c r="F144" s="5"/>
      <c r="G144" s="5"/>
      <c r="H144" s="5"/>
      <c r="I144" s="5"/>
      <c r="J144" s="5"/>
      <c r="K144" s="5"/>
      <c r="L144" s="5"/>
    </row>
    <row r="145" spans="3:12" ht="15" customHeight="1" x14ac:dyDescent="0.35">
      <c r="C145" s="4"/>
      <c r="E145" s="5"/>
      <c r="F145" s="5"/>
      <c r="G145" s="5"/>
      <c r="H145" s="5"/>
      <c r="I145" s="5"/>
      <c r="J145" s="5"/>
      <c r="K145" s="5"/>
      <c r="L145" s="5"/>
    </row>
    <row r="146" spans="3:12" ht="15" customHeight="1" x14ac:dyDescent="0.35">
      <c r="C146" s="4"/>
      <c r="E146" s="5"/>
      <c r="F146" s="5"/>
      <c r="G146" s="5"/>
      <c r="H146" s="5"/>
      <c r="I146" s="5"/>
      <c r="J146" s="5"/>
      <c r="K146" s="5"/>
      <c r="L146" s="5"/>
    </row>
    <row r="147" spans="3:12" ht="15" customHeight="1" x14ac:dyDescent="0.35">
      <c r="C147" s="4"/>
      <c r="E147" s="5"/>
      <c r="F147" s="5"/>
      <c r="G147" s="5"/>
      <c r="H147" s="5"/>
      <c r="I147" s="5"/>
      <c r="J147" s="5"/>
      <c r="K147" s="5"/>
      <c r="L147" s="5"/>
    </row>
    <row r="148" spans="3:12" ht="15" customHeight="1" x14ac:dyDescent="0.35">
      <c r="C148" s="4"/>
      <c r="E148" s="5"/>
      <c r="F148" s="5"/>
      <c r="G148" s="5"/>
      <c r="H148" s="5"/>
      <c r="I148" s="5"/>
      <c r="J148" s="5"/>
      <c r="K148" s="5"/>
      <c r="L148" s="5"/>
    </row>
    <row r="149" spans="3:12" ht="15" customHeight="1" x14ac:dyDescent="0.35">
      <c r="C149" s="4"/>
      <c r="E149" s="5"/>
      <c r="F149" s="5"/>
      <c r="G149" s="5"/>
      <c r="H149" s="5"/>
      <c r="I149" s="5"/>
      <c r="J149" s="5"/>
      <c r="K149" s="5"/>
      <c r="L149" s="5"/>
    </row>
    <row r="150" spans="3:12" ht="15" customHeight="1" x14ac:dyDescent="0.35">
      <c r="C150" s="4"/>
      <c r="E150" s="5"/>
      <c r="F150" s="5"/>
      <c r="G150" s="5"/>
      <c r="H150" s="5"/>
      <c r="I150" s="5"/>
      <c r="J150" s="5"/>
      <c r="K150" s="5"/>
      <c r="L150" s="5"/>
    </row>
    <row r="151" spans="3:12" ht="15" customHeight="1" x14ac:dyDescent="0.35">
      <c r="C151" s="4"/>
      <c r="E151" s="5"/>
      <c r="F151" s="5"/>
      <c r="G151" s="5"/>
      <c r="H151" s="5"/>
      <c r="I151" s="5"/>
      <c r="J151" s="5"/>
      <c r="K151" s="5"/>
      <c r="L151" s="5"/>
    </row>
    <row r="152" spans="3:12" ht="15" customHeight="1" x14ac:dyDescent="0.35">
      <c r="C152" s="4"/>
      <c r="E152" s="5"/>
      <c r="F152" s="5"/>
      <c r="G152" s="5"/>
      <c r="H152" s="5"/>
      <c r="I152" s="5"/>
      <c r="J152" s="5"/>
      <c r="K152" s="5"/>
      <c r="L152" s="5"/>
    </row>
    <row r="153" spans="3:12" ht="15" customHeight="1" x14ac:dyDescent="0.35">
      <c r="C153" s="4"/>
      <c r="E153" s="5"/>
      <c r="F153" s="5"/>
      <c r="G153" s="5"/>
      <c r="H153" s="5"/>
      <c r="I153" s="5"/>
      <c r="J153" s="5"/>
      <c r="K153" s="5"/>
      <c r="L153" s="5"/>
    </row>
    <row r="154" spans="3:12" ht="15" customHeight="1" x14ac:dyDescent="0.35">
      <c r="C154" s="4"/>
      <c r="E154" s="5"/>
      <c r="F154" s="5"/>
      <c r="G154" s="5"/>
      <c r="H154" s="5"/>
      <c r="I154" s="5"/>
      <c r="J154" s="5"/>
      <c r="K154" s="5"/>
      <c r="L154" s="5"/>
    </row>
    <row r="155" spans="3:12" ht="15" customHeight="1" x14ac:dyDescent="0.35">
      <c r="C155" s="4"/>
      <c r="E155" s="5"/>
      <c r="F155" s="5"/>
      <c r="G155" s="5"/>
      <c r="H155" s="5"/>
      <c r="I155" s="5"/>
      <c r="J155" s="5"/>
      <c r="K155" s="5"/>
      <c r="L155" s="5"/>
    </row>
    <row r="156" spans="3:12" ht="15" customHeight="1" x14ac:dyDescent="0.35">
      <c r="C156" s="4"/>
      <c r="E156" s="5"/>
      <c r="F156" s="5"/>
      <c r="G156" s="5"/>
      <c r="H156" s="5"/>
      <c r="I156" s="5"/>
      <c r="J156" s="5"/>
      <c r="K156" s="5"/>
      <c r="L156" s="5"/>
    </row>
    <row r="157" spans="3:12" ht="15" customHeight="1" x14ac:dyDescent="0.35">
      <c r="C157" s="4"/>
    </row>
    <row r="158" spans="3:12" ht="15" customHeight="1" x14ac:dyDescent="0.35">
      <c r="C158" s="4"/>
    </row>
    <row r="159" spans="3:12" ht="15" customHeight="1" x14ac:dyDescent="0.35">
      <c r="C159" s="4"/>
    </row>
    <row r="160" spans="3:12" ht="15" customHeight="1" x14ac:dyDescent="0.35">
      <c r="C160" s="4"/>
    </row>
    <row r="161" spans="3:3" ht="15" customHeight="1" x14ac:dyDescent="0.35">
      <c r="C161" s="4"/>
    </row>
    <row r="162" spans="3:3" ht="15" customHeight="1" x14ac:dyDescent="0.35">
      <c r="C162" s="4"/>
    </row>
    <row r="163" spans="3:3" ht="15" customHeight="1" x14ac:dyDescent="0.35">
      <c r="C163" s="4"/>
    </row>
    <row r="164" spans="3:3" ht="15" customHeight="1" x14ac:dyDescent="0.35">
      <c r="C164" s="4"/>
    </row>
    <row r="165" spans="3:3" ht="15" customHeight="1" x14ac:dyDescent="0.35">
      <c r="C165" s="4"/>
    </row>
    <row r="166" spans="3:3" x14ac:dyDescent="0.35">
      <c r="C166" s="4"/>
    </row>
    <row r="167" spans="3:3" x14ac:dyDescent="0.35">
      <c r="C167" s="4"/>
    </row>
    <row r="168" spans="3:3" x14ac:dyDescent="0.35">
      <c r="C168" s="4"/>
    </row>
    <row r="169" spans="3:3" x14ac:dyDescent="0.35">
      <c r="C169" s="4"/>
    </row>
    <row r="170" spans="3:3" x14ac:dyDescent="0.35">
      <c r="C170" s="4"/>
    </row>
    <row r="171" spans="3:3" x14ac:dyDescent="0.35">
      <c r="C171" s="4"/>
    </row>
    <row r="172" spans="3:3" x14ac:dyDescent="0.35">
      <c r="C172" s="4"/>
    </row>
    <row r="173" spans="3:3" x14ac:dyDescent="0.35">
      <c r="C173" s="4"/>
    </row>
    <row r="174" spans="3:3" x14ac:dyDescent="0.35">
      <c r="C174" s="4"/>
    </row>
    <row r="175" spans="3:3" x14ac:dyDescent="0.35">
      <c r="C175" s="4"/>
    </row>
    <row r="176" spans="3:3" x14ac:dyDescent="0.35">
      <c r="C176" s="4"/>
    </row>
    <row r="177" spans="3:3" x14ac:dyDescent="0.35">
      <c r="C177" s="4"/>
    </row>
    <row r="178" spans="3:3" x14ac:dyDescent="0.35">
      <c r="C178" s="4"/>
    </row>
    <row r="179" spans="3:3" x14ac:dyDescent="0.35">
      <c r="C179" s="4"/>
    </row>
    <row r="180" spans="3:3" x14ac:dyDescent="0.35">
      <c r="C180" s="4"/>
    </row>
    <row r="181" spans="3:3" x14ac:dyDescent="0.35">
      <c r="C181" s="4"/>
    </row>
    <row r="182" spans="3:3" x14ac:dyDescent="0.35">
      <c r="C182" s="4"/>
    </row>
    <row r="183" spans="3:3" x14ac:dyDescent="0.35">
      <c r="C183" s="4"/>
    </row>
    <row r="184" spans="3:3" x14ac:dyDescent="0.35">
      <c r="C184" s="4"/>
    </row>
    <row r="185" spans="3:3" x14ac:dyDescent="0.35">
      <c r="C185" s="4"/>
    </row>
    <row r="186" spans="3:3" x14ac:dyDescent="0.35">
      <c r="C186" s="4"/>
    </row>
    <row r="187" spans="3:3" x14ac:dyDescent="0.35">
      <c r="C187" s="4"/>
    </row>
    <row r="188" spans="3:3" x14ac:dyDescent="0.35">
      <c r="C188" s="4"/>
    </row>
    <row r="189" spans="3:3" x14ac:dyDescent="0.35">
      <c r="C189" s="4"/>
    </row>
    <row r="190" spans="3:3" x14ac:dyDescent="0.35">
      <c r="C190" s="4"/>
    </row>
    <row r="191" spans="3:3" x14ac:dyDescent="0.35">
      <c r="C191" s="4"/>
    </row>
    <row r="192" spans="3:3" x14ac:dyDescent="0.35">
      <c r="C192" s="4"/>
    </row>
    <row r="193" spans="3:3" x14ac:dyDescent="0.35">
      <c r="C193" s="4"/>
    </row>
    <row r="194" spans="3:3" x14ac:dyDescent="0.35">
      <c r="C194" s="4"/>
    </row>
    <row r="195" spans="3:3" x14ac:dyDescent="0.35">
      <c r="C195" s="4"/>
    </row>
    <row r="196" spans="3:3" x14ac:dyDescent="0.35">
      <c r="C196" s="4"/>
    </row>
    <row r="197" spans="3:3" x14ac:dyDescent="0.35">
      <c r="C197" s="4"/>
    </row>
    <row r="198" spans="3:3" x14ac:dyDescent="0.35">
      <c r="C198" s="4"/>
    </row>
    <row r="199" spans="3:3" x14ac:dyDescent="0.35">
      <c r="C199" s="4"/>
    </row>
    <row r="200" spans="3:3" x14ac:dyDescent="0.35">
      <c r="C200" s="4"/>
    </row>
    <row r="201" spans="3:3" x14ac:dyDescent="0.35">
      <c r="C201" s="4"/>
    </row>
    <row r="202" spans="3:3" x14ac:dyDescent="0.35">
      <c r="C202" s="4"/>
    </row>
    <row r="203" spans="3:3" x14ac:dyDescent="0.35">
      <c r="C203" s="4"/>
    </row>
    <row r="204" spans="3:3" x14ac:dyDescent="0.35">
      <c r="C204" s="4"/>
    </row>
    <row r="205" spans="3:3" x14ac:dyDescent="0.35">
      <c r="C205" s="4"/>
    </row>
    <row r="206" spans="3:3" x14ac:dyDescent="0.35">
      <c r="C206" s="4"/>
    </row>
    <row r="207" spans="3:3" x14ac:dyDescent="0.35">
      <c r="C207" s="4"/>
    </row>
    <row r="208" spans="3:3" x14ac:dyDescent="0.35">
      <c r="C208" s="4"/>
    </row>
    <row r="209" spans="3:3" x14ac:dyDescent="0.35">
      <c r="C209" s="4"/>
    </row>
    <row r="210" spans="3:3" x14ac:dyDescent="0.35">
      <c r="C210" s="4"/>
    </row>
    <row r="211" spans="3:3" x14ac:dyDescent="0.35">
      <c r="C211" s="4"/>
    </row>
    <row r="212" spans="3:3" x14ac:dyDescent="0.35">
      <c r="C212" s="4"/>
    </row>
    <row r="213" spans="3:3" x14ac:dyDescent="0.35">
      <c r="C213" s="4"/>
    </row>
    <row r="214" spans="3:3" x14ac:dyDescent="0.35">
      <c r="C214" s="4"/>
    </row>
    <row r="215" spans="3:3" x14ac:dyDescent="0.35">
      <c r="C215" s="4"/>
    </row>
    <row r="216" spans="3:3" x14ac:dyDescent="0.35">
      <c r="C216" s="4"/>
    </row>
    <row r="217" spans="3:3" x14ac:dyDescent="0.35">
      <c r="C217" s="4"/>
    </row>
    <row r="218" spans="3:3" x14ac:dyDescent="0.35">
      <c r="C218" s="4"/>
    </row>
    <row r="219" spans="3:3" x14ac:dyDescent="0.35">
      <c r="C219" s="4"/>
    </row>
    <row r="220" spans="3:3" x14ac:dyDescent="0.35">
      <c r="C220" s="4"/>
    </row>
    <row r="221" spans="3:3" x14ac:dyDescent="0.35">
      <c r="C221" s="4"/>
    </row>
    <row r="222" spans="3:3" x14ac:dyDescent="0.35">
      <c r="C222" s="4"/>
    </row>
    <row r="223" spans="3:3" x14ac:dyDescent="0.35">
      <c r="C223" s="4"/>
    </row>
    <row r="224" spans="3:3" x14ac:dyDescent="0.35">
      <c r="C224" s="4"/>
    </row>
    <row r="225" spans="3:3" x14ac:dyDescent="0.35">
      <c r="C225" s="4"/>
    </row>
    <row r="226" spans="3:3" x14ac:dyDescent="0.35">
      <c r="C226" s="4"/>
    </row>
    <row r="227" spans="3:3" x14ac:dyDescent="0.35">
      <c r="C227" s="4"/>
    </row>
    <row r="228" spans="3:3" x14ac:dyDescent="0.35">
      <c r="C228" s="4"/>
    </row>
    <row r="229" spans="3:3" x14ac:dyDescent="0.35">
      <c r="C229" s="4"/>
    </row>
    <row r="230" spans="3:3" x14ac:dyDescent="0.35">
      <c r="C230" s="4"/>
    </row>
    <row r="231" spans="3:3" x14ac:dyDescent="0.35">
      <c r="C231" s="4"/>
    </row>
    <row r="232" spans="3:3" x14ac:dyDescent="0.35">
      <c r="C232" s="4"/>
    </row>
    <row r="233" spans="3:3" x14ac:dyDescent="0.35">
      <c r="C233" s="4"/>
    </row>
    <row r="234" spans="3:3" x14ac:dyDescent="0.35">
      <c r="C234" s="4"/>
    </row>
    <row r="235" spans="3:3" x14ac:dyDescent="0.35">
      <c r="C235" s="4"/>
    </row>
    <row r="236" spans="3:3" x14ac:dyDescent="0.35">
      <c r="C236" s="4"/>
    </row>
    <row r="237" spans="3:3" x14ac:dyDescent="0.35">
      <c r="C237" s="4"/>
    </row>
    <row r="238" spans="3:3" x14ac:dyDescent="0.35">
      <c r="C238" s="4"/>
    </row>
    <row r="239" spans="3:3" x14ac:dyDescent="0.35">
      <c r="C239" s="4"/>
    </row>
    <row r="240" spans="3:3" x14ac:dyDescent="0.35">
      <c r="C240" s="4"/>
    </row>
    <row r="241" spans="3:3" x14ac:dyDescent="0.35">
      <c r="C241" s="4"/>
    </row>
    <row r="242" spans="3:3" x14ac:dyDescent="0.35">
      <c r="C242" s="4"/>
    </row>
    <row r="243" spans="3:3" x14ac:dyDescent="0.35">
      <c r="C243" s="4"/>
    </row>
    <row r="244" spans="3:3" x14ac:dyDescent="0.35">
      <c r="C244" s="4"/>
    </row>
    <row r="245" spans="3:3" x14ac:dyDescent="0.35">
      <c r="C245" s="4"/>
    </row>
    <row r="246" spans="3:3" x14ac:dyDescent="0.35">
      <c r="C246" s="4"/>
    </row>
    <row r="247" spans="3:3" x14ac:dyDescent="0.35">
      <c r="C247" s="4"/>
    </row>
    <row r="248" spans="3:3" x14ac:dyDescent="0.35">
      <c r="C248" s="4"/>
    </row>
    <row r="249" spans="3:3" x14ac:dyDescent="0.35">
      <c r="C249" s="4"/>
    </row>
    <row r="250" spans="3:3" x14ac:dyDescent="0.35">
      <c r="C250" s="4"/>
    </row>
    <row r="251" spans="3:3" x14ac:dyDescent="0.35">
      <c r="C251" s="4"/>
    </row>
    <row r="252" spans="3:3" x14ac:dyDescent="0.35">
      <c r="C252" s="4"/>
    </row>
    <row r="253" spans="3:3" x14ac:dyDescent="0.35">
      <c r="C253" s="4"/>
    </row>
    <row r="254" spans="3:3" x14ac:dyDescent="0.35">
      <c r="C254" s="4"/>
    </row>
    <row r="255" spans="3:3" x14ac:dyDescent="0.35">
      <c r="C255" s="4"/>
    </row>
    <row r="256" spans="3:3" x14ac:dyDescent="0.35">
      <c r="C256" s="4"/>
    </row>
    <row r="257" spans="3:3" x14ac:dyDescent="0.35">
      <c r="C257" s="4"/>
    </row>
    <row r="258" spans="3:3" x14ac:dyDescent="0.35">
      <c r="C258" s="4"/>
    </row>
    <row r="259" spans="3:3" x14ac:dyDescent="0.35">
      <c r="C259" s="4"/>
    </row>
    <row r="260" spans="3:3" x14ac:dyDescent="0.35">
      <c r="C260" s="4"/>
    </row>
    <row r="261" spans="3:3" x14ac:dyDescent="0.35">
      <c r="C261" s="4"/>
    </row>
    <row r="262" spans="3:3" x14ac:dyDescent="0.35">
      <c r="C262" s="4"/>
    </row>
    <row r="263" spans="3:3" x14ac:dyDescent="0.35">
      <c r="C263" s="4"/>
    </row>
    <row r="264" spans="3:3" x14ac:dyDescent="0.35">
      <c r="C264" s="4"/>
    </row>
    <row r="265" spans="3:3" x14ac:dyDescent="0.35">
      <c r="C265" s="4"/>
    </row>
    <row r="266" spans="3:3" x14ac:dyDescent="0.35">
      <c r="C266" s="4"/>
    </row>
    <row r="267" spans="3:3" x14ac:dyDescent="0.35">
      <c r="C267" s="4"/>
    </row>
    <row r="268" spans="3:3" x14ac:dyDescent="0.35">
      <c r="C268" s="4"/>
    </row>
    <row r="269" spans="3:3" x14ac:dyDescent="0.35">
      <c r="C269" s="4"/>
    </row>
    <row r="270" spans="3:3" x14ac:dyDescent="0.35">
      <c r="C270" s="4"/>
    </row>
    <row r="271" spans="3:3" x14ac:dyDescent="0.35">
      <c r="C271" s="4"/>
    </row>
    <row r="272" spans="3:3" x14ac:dyDescent="0.35">
      <c r="C272" s="4"/>
    </row>
    <row r="273" spans="3:3" x14ac:dyDescent="0.35">
      <c r="C273" s="4"/>
    </row>
    <row r="274" spans="3:3" x14ac:dyDescent="0.35">
      <c r="C274" s="4"/>
    </row>
    <row r="275" spans="3:3" x14ac:dyDescent="0.35">
      <c r="C275" s="4"/>
    </row>
    <row r="276" spans="3:3" x14ac:dyDescent="0.35">
      <c r="C276" s="4"/>
    </row>
    <row r="277" spans="3:3" x14ac:dyDescent="0.35">
      <c r="C277" s="4"/>
    </row>
    <row r="278" spans="3:3" x14ac:dyDescent="0.35">
      <c r="C278" s="4"/>
    </row>
    <row r="279" spans="3:3" x14ac:dyDescent="0.35">
      <c r="C279" s="4"/>
    </row>
    <row r="280" spans="3:3" x14ac:dyDescent="0.35">
      <c r="C280" s="4"/>
    </row>
    <row r="281" spans="3:3" x14ac:dyDescent="0.35">
      <c r="C281" s="4"/>
    </row>
    <row r="282" spans="3:3" x14ac:dyDescent="0.35">
      <c r="C282" s="4"/>
    </row>
    <row r="283" spans="3:3" x14ac:dyDescent="0.35">
      <c r="C283" s="4"/>
    </row>
    <row r="284" spans="3:3" x14ac:dyDescent="0.35">
      <c r="C284" s="4"/>
    </row>
    <row r="285" spans="3:3" x14ac:dyDescent="0.35">
      <c r="C285" s="4"/>
    </row>
    <row r="286" spans="3:3" x14ac:dyDescent="0.35">
      <c r="C286" s="4"/>
    </row>
    <row r="287" spans="3:3" x14ac:dyDescent="0.35">
      <c r="C287" s="4"/>
    </row>
    <row r="288" spans="3:3" x14ac:dyDescent="0.35">
      <c r="C288" s="4"/>
    </row>
    <row r="289" spans="3:3" x14ac:dyDescent="0.35">
      <c r="C289" s="4"/>
    </row>
    <row r="290" spans="3:3" x14ac:dyDescent="0.35">
      <c r="C290" s="4"/>
    </row>
    <row r="291" spans="3:3" x14ac:dyDescent="0.35">
      <c r="C291" s="4"/>
    </row>
    <row r="292" spans="3:3" x14ac:dyDescent="0.35">
      <c r="C292" s="4"/>
    </row>
    <row r="293" spans="3:3" x14ac:dyDescent="0.35">
      <c r="C293" s="4"/>
    </row>
    <row r="294" spans="3:3" x14ac:dyDescent="0.35">
      <c r="C294" s="4"/>
    </row>
    <row r="295" spans="3:3" x14ac:dyDescent="0.35">
      <c r="C295" s="4"/>
    </row>
    <row r="296" spans="3:3" x14ac:dyDescent="0.35">
      <c r="C296" s="4"/>
    </row>
    <row r="297" spans="3:3" x14ac:dyDescent="0.35">
      <c r="C297" s="4"/>
    </row>
    <row r="298" spans="3:3" x14ac:dyDescent="0.35">
      <c r="C298" s="4"/>
    </row>
    <row r="299" spans="3:3" x14ac:dyDescent="0.35">
      <c r="C299" s="4"/>
    </row>
    <row r="300" spans="3:3" x14ac:dyDescent="0.35">
      <c r="C300" s="4"/>
    </row>
    <row r="301" spans="3:3" x14ac:dyDescent="0.35">
      <c r="C301" s="4"/>
    </row>
    <row r="302" spans="3:3" x14ac:dyDescent="0.35">
      <c r="C302" s="4"/>
    </row>
    <row r="303" spans="3:3" x14ac:dyDescent="0.35">
      <c r="C303" s="4"/>
    </row>
    <row r="304" spans="3:3" x14ac:dyDescent="0.35">
      <c r="C304" s="4"/>
    </row>
    <row r="305" spans="3:3" x14ac:dyDescent="0.35">
      <c r="C305" s="4"/>
    </row>
    <row r="306" spans="3:3" x14ac:dyDescent="0.35">
      <c r="C306" s="4"/>
    </row>
    <row r="307" spans="3:3" x14ac:dyDescent="0.35">
      <c r="C307" s="4"/>
    </row>
    <row r="308" spans="3:3" x14ac:dyDescent="0.35">
      <c r="C308" s="4"/>
    </row>
    <row r="309" spans="3:3" x14ac:dyDescent="0.35">
      <c r="C309" s="4"/>
    </row>
    <row r="310" spans="3:3" x14ac:dyDescent="0.35">
      <c r="C310" s="4"/>
    </row>
    <row r="311" spans="3:3" x14ac:dyDescent="0.35">
      <c r="C311" s="4"/>
    </row>
    <row r="312" spans="3:3" x14ac:dyDescent="0.35">
      <c r="C312" s="4"/>
    </row>
    <row r="313" spans="3:3" x14ac:dyDescent="0.35">
      <c r="C313" s="4"/>
    </row>
    <row r="314" spans="3:3" x14ac:dyDescent="0.35">
      <c r="C314" s="4"/>
    </row>
    <row r="315" spans="3:3" x14ac:dyDescent="0.35">
      <c r="C315" s="4"/>
    </row>
    <row r="316" spans="3:3" x14ac:dyDescent="0.35">
      <c r="C316" s="4"/>
    </row>
    <row r="317" spans="3:3" x14ac:dyDescent="0.35">
      <c r="C317" s="4"/>
    </row>
    <row r="318" spans="3:3" x14ac:dyDescent="0.35">
      <c r="C318" s="4"/>
    </row>
    <row r="319" spans="3:3" x14ac:dyDescent="0.35">
      <c r="C319" s="4"/>
    </row>
    <row r="320" spans="3:3" x14ac:dyDescent="0.35">
      <c r="C320" s="4"/>
    </row>
    <row r="321" spans="3:3" x14ac:dyDescent="0.35">
      <c r="C321" s="4"/>
    </row>
    <row r="322" spans="3:3" x14ac:dyDescent="0.35">
      <c r="C322" s="4"/>
    </row>
    <row r="323" spans="3:3" x14ac:dyDescent="0.35">
      <c r="C323" s="4"/>
    </row>
    <row r="324" spans="3:3" x14ac:dyDescent="0.35">
      <c r="C324" s="4"/>
    </row>
    <row r="325" spans="3:3" x14ac:dyDescent="0.35">
      <c r="C325" s="4"/>
    </row>
    <row r="326" spans="3:3" x14ac:dyDescent="0.35">
      <c r="C326" s="4"/>
    </row>
    <row r="327" spans="3:3" x14ac:dyDescent="0.35">
      <c r="C327" s="4"/>
    </row>
    <row r="328" spans="3:3" x14ac:dyDescent="0.35">
      <c r="C328" s="4"/>
    </row>
    <row r="329" spans="3:3" x14ac:dyDescent="0.35">
      <c r="C329" s="4"/>
    </row>
    <row r="330" spans="3:3" x14ac:dyDescent="0.35">
      <c r="C330" s="4"/>
    </row>
    <row r="331" spans="3:3" x14ac:dyDescent="0.35">
      <c r="C331" s="4"/>
    </row>
    <row r="332" spans="3:3" x14ac:dyDescent="0.35">
      <c r="C332" s="4"/>
    </row>
    <row r="333" spans="3:3" x14ac:dyDescent="0.35">
      <c r="C333" s="4"/>
    </row>
    <row r="334" spans="3:3" x14ac:dyDescent="0.35">
      <c r="C334" s="4"/>
    </row>
    <row r="335" spans="3:3" x14ac:dyDescent="0.35">
      <c r="C335" s="4"/>
    </row>
    <row r="336" spans="3:3" x14ac:dyDescent="0.35">
      <c r="C336" s="4"/>
    </row>
    <row r="337" spans="3:3" x14ac:dyDescent="0.35">
      <c r="C337" s="4"/>
    </row>
    <row r="338" spans="3:3" x14ac:dyDescent="0.35">
      <c r="C338" s="4"/>
    </row>
    <row r="339" spans="3:3" x14ac:dyDescent="0.35">
      <c r="C339" s="4"/>
    </row>
    <row r="340" spans="3:3" x14ac:dyDescent="0.35">
      <c r="C340" s="4"/>
    </row>
    <row r="341" spans="3:3" x14ac:dyDescent="0.35">
      <c r="C341" s="4"/>
    </row>
    <row r="342" spans="3:3" x14ac:dyDescent="0.35">
      <c r="C342" s="4"/>
    </row>
    <row r="343" spans="3:3" x14ac:dyDescent="0.35">
      <c r="C343" s="4"/>
    </row>
    <row r="344" spans="3:3" x14ac:dyDescent="0.35">
      <c r="C344" s="4"/>
    </row>
    <row r="345" spans="3:3" x14ac:dyDescent="0.35">
      <c r="C345" s="4"/>
    </row>
    <row r="346" spans="3:3" x14ac:dyDescent="0.35">
      <c r="C346" s="4"/>
    </row>
    <row r="347" spans="3:3" x14ac:dyDescent="0.35">
      <c r="C347" s="4"/>
    </row>
    <row r="348" spans="3:3" x14ac:dyDescent="0.35">
      <c r="C348" s="4"/>
    </row>
    <row r="349" spans="3:3" x14ac:dyDescent="0.35">
      <c r="C349" s="4"/>
    </row>
    <row r="350" spans="3:3" x14ac:dyDescent="0.35">
      <c r="C350" s="4"/>
    </row>
    <row r="351" spans="3:3" x14ac:dyDescent="0.35">
      <c r="C351" s="4"/>
    </row>
    <row r="352" spans="3:3" x14ac:dyDescent="0.35">
      <c r="C352" s="4"/>
    </row>
    <row r="353" spans="3:3" x14ac:dyDescent="0.35">
      <c r="C353" s="4"/>
    </row>
    <row r="354" spans="3:3" x14ac:dyDescent="0.35">
      <c r="C354" s="4"/>
    </row>
    <row r="355" spans="3:3" x14ac:dyDescent="0.35">
      <c r="C355" s="4"/>
    </row>
    <row r="356" spans="3:3" x14ac:dyDescent="0.35">
      <c r="C356" s="4"/>
    </row>
    <row r="357" spans="3:3" x14ac:dyDescent="0.35">
      <c r="C357" s="4"/>
    </row>
    <row r="358" spans="3:3" x14ac:dyDescent="0.35">
      <c r="C358" s="4"/>
    </row>
    <row r="359" spans="3:3" x14ac:dyDescent="0.35">
      <c r="C359" s="4"/>
    </row>
    <row r="360" spans="3:3" x14ac:dyDescent="0.35">
      <c r="C360" s="4"/>
    </row>
    <row r="361" spans="3:3" x14ac:dyDescent="0.35">
      <c r="C361" s="4"/>
    </row>
    <row r="362" spans="3:3" x14ac:dyDescent="0.35">
      <c r="C362" s="4"/>
    </row>
    <row r="363" spans="3:3" x14ac:dyDescent="0.35">
      <c r="C363" s="4"/>
    </row>
    <row r="364" spans="3:3" x14ac:dyDescent="0.35">
      <c r="C364" s="4"/>
    </row>
    <row r="365" spans="3:3" x14ac:dyDescent="0.35">
      <c r="C365" s="4"/>
    </row>
    <row r="366" spans="3:3" x14ac:dyDescent="0.35">
      <c r="C366" s="4"/>
    </row>
    <row r="367" spans="3:3" x14ac:dyDescent="0.35">
      <c r="C367" s="4"/>
    </row>
    <row r="368" spans="3:3" x14ac:dyDescent="0.35">
      <c r="C368" s="4"/>
    </row>
    <row r="369" spans="3:3" x14ac:dyDescent="0.35">
      <c r="C369" s="4"/>
    </row>
    <row r="370" spans="3:3" x14ac:dyDescent="0.35">
      <c r="C370" s="4"/>
    </row>
    <row r="371" spans="3:3" x14ac:dyDescent="0.35">
      <c r="C371" s="4"/>
    </row>
    <row r="372" spans="3:3" x14ac:dyDescent="0.35">
      <c r="C372" s="4"/>
    </row>
    <row r="373" spans="3:3" x14ac:dyDescent="0.35">
      <c r="C373" s="4"/>
    </row>
    <row r="374" spans="3:3" x14ac:dyDescent="0.35">
      <c r="C374" s="4"/>
    </row>
    <row r="375" spans="3:3" x14ac:dyDescent="0.35">
      <c r="C375" s="4"/>
    </row>
    <row r="376" spans="3:3" x14ac:dyDescent="0.35">
      <c r="C376" s="4"/>
    </row>
    <row r="377" spans="3:3" x14ac:dyDescent="0.35">
      <c r="C377" s="4"/>
    </row>
    <row r="378" spans="3:3" x14ac:dyDescent="0.35">
      <c r="C378" s="4"/>
    </row>
    <row r="379" spans="3:3" x14ac:dyDescent="0.35">
      <c r="C379" s="4"/>
    </row>
    <row r="380" spans="3:3" x14ac:dyDescent="0.35">
      <c r="C380" s="4"/>
    </row>
    <row r="381" spans="3:3" x14ac:dyDescent="0.35">
      <c r="C381" s="4"/>
    </row>
    <row r="382" spans="3:3" x14ac:dyDescent="0.35">
      <c r="C382" s="4"/>
    </row>
    <row r="383" spans="3:3" x14ac:dyDescent="0.35">
      <c r="C383" s="4"/>
    </row>
    <row r="384" spans="3:3" x14ac:dyDescent="0.35">
      <c r="C384" s="4"/>
    </row>
    <row r="385" spans="3:3" x14ac:dyDescent="0.35">
      <c r="C385" s="4"/>
    </row>
    <row r="386" spans="3:3" x14ac:dyDescent="0.35">
      <c r="C386" s="4"/>
    </row>
    <row r="387" spans="3:3" x14ac:dyDescent="0.35">
      <c r="C387" s="4"/>
    </row>
    <row r="388" spans="3:3" x14ac:dyDescent="0.35">
      <c r="C388" s="4"/>
    </row>
    <row r="389" spans="3:3" x14ac:dyDescent="0.35">
      <c r="C389" s="4"/>
    </row>
    <row r="390" spans="3:3" x14ac:dyDescent="0.35">
      <c r="C390" s="4"/>
    </row>
    <row r="391" spans="3:3" x14ac:dyDescent="0.35">
      <c r="C391" s="4"/>
    </row>
    <row r="392" spans="3:3" x14ac:dyDescent="0.35">
      <c r="C392" s="4"/>
    </row>
    <row r="393" spans="3:3" x14ac:dyDescent="0.35">
      <c r="C393" s="4"/>
    </row>
    <row r="394" spans="3:3" x14ac:dyDescent="0.35">
      <c r="C394" s="4"/>
    </row>
    <row r="395" spans="3:3" x14ac:dyDescent="0.35">
      <c r="C395" s="4"/>
    </row>
    <row r="396" spans="3:3" x14ac:dyDescent="0.35">
      <c r="C396" s="4"/>
    </row>
    <row r="397" spans="3:3" x14ac:dyDescent="0.35">
      <c r="C397" s="4"/>
    </row>
    <row r="398" spans="3:3" x14ac:dyDescent="0.35">
      <c r="C398" s="4"/>
    </row>
    <row r="399" spans="3:3" x14ac:dyDescent="0.35">
      <c r="C399" s="4"/>
    </row>
    <row r="400" spans="3:3" x14ac:dyDescent="0.35">
      <c r="C400" s="4"/>
    </row>
    <row r="401" spans="3:3" x14ac:dyDescent="0.35">
      <c r="C401" s="4"/>
    </row>
    <row r="402" spans="3:3" x14ac:dyDescent="0.35">
      <c r="C402" s="4"/>
    </row>
    <row r="403" spans="3:3" x14ac:dyDescent="0.35">
      <c r="C403" s="4"/>
    </row>
    <row r="404" spans="3:3" x14ac:dyDescent="0.35">
      <c r="C404" s="4"/>
    </row>
    <row r="405" spans="3:3" x14ac:dyDescent="0.35">
      <c r="C405" s="4"/>
    </row>
    <row r="406" spans="3:3" x14ac:dyDescent="0.35">
      <c r="C406" s="4"/>
    </row>
    <row r="407" spans="3:3" x14ac:dyDescent="0.35">
      <c r="C407" s="4"/>
    </row>
    <row r="408" spans="3:3" x14ac:dyDescent="0.35">
      <c r="C408" s="4"/>
    </row>
    <row r="409" spans="3:3" x14ac:dyDescent="0.35">
      <c r="C409" s="4"/>
    </row>
    <row r="410" spans="3:3" x14ac:dyDescent="0.35">
      <c r="C410" s="4"/>
    </row>
    <row r="411" spans="3:3" x14ac:dyDescent="0.35">
      <c r="C411" s="4"/>
    </row>
    <row r="412" spans="3:3" x14ac:dyDescent="0.35">
      <c r="C412" s="4"/>
    </row>
    <row r="413" spans="3:3" x14ac:dyDescent="0.35">
      <c r="C413" s="4"/>
    </row>
    <row r="414" spans="3:3" x14ac:dyDescent="0.35">
      <c r="C414" s="4"/>
    </row>
    <row r="415" spans="3:3" x14ac:dyDescent="0.35">
      <c r="C415" s="4"/>
    </row>
    <row r="416" spans="3:3" x14ac:dyDescent="0.35">
      <c r="C416" s="4"/>
    </row>
    <row r="417" spans="3:3" x14ac:dyDescent="0.35">
      <c r="C417" s="4"/>
    </row>
    <row r="418" spans="3:3" x14ac:dyDescent="0.35">
      <c r="C418" s="4"/>
    </row>
    <row r="419" spans="3:3" x14ac:dyDescent="0.35">
      <c r="C419" s="4"/>
    </row>
    <row r="420" spans="3:3" x14ac:dyDescent="0.35">
      <c r="C420" s="4"/>
    </row>
    <row r="421" spans="3:3" x14ac:dyDescent="0.35">
      <c r="C421" s="4"/>
    </row>
    <row r="422" spans="3:3" x14ac:dyDescent="0.35">
      <c r="C422" s="4"/>
    </row>
    <row r="423" spans="3:3" x14ac:dyDescent="0.35">
      <c r="C423" s="4"/>
    </row>
    <row r="424" spans="3:3" x14ac:dyDescent="0.35">
      <c r="C424" s="4"/>
    </row>
    <row r="425" spans="3:3" x14ac:dyDescent="0.35">
      <c r="C425" s="4"/>
    </row>
    <row r="426" spans="3:3" x14ac:dyDescent="0.35">
      <c r="C426" s="4"/>
    </row>
    <row r="427" spans="3:3" x14ac:dyDescent="0.35">
      <c r="C427" s="4"/>
    </row>
    <row r="428" spans="3:3" x14ac:dyDescent="0.35">
      <c r="C428" s="4"/>
    </row>
    <row r="429" spans="3:3" x14ac:dyDescent="0.35">
      <c r="C429" s="4"/>
    </row>
    <row r="430" spans="3:3" x14ac:dyDescent="0.35">
      <c r="C430" s="4"/>
    </row>
    <row r="431" spans="3:3" x14ac:dyDescent="0.35">
      <c r="C431" s="4"/>
    </row>
    <row r="432" spans="3:3" x14ac:dyDescent="0.35">
      <c r="C432" s="4"/>
    </row>
    <row r="433" spans="3:3" x14ac:dyDescent="0.35">
      <c r="C433" s="4"/>
    </row>
    <row r="434" spans="3:3" x14ac:dyDescent="0.35">
      <c r="C434" s="4"/>
    </row>
    <row r="435" spans="3:3" x14ac:dyDescent="0.35">
      <c r="C435" s="4"/>
    </row>
    <row r="436" spans="3:3" x14ac:dyDescent="0.35">
      <c r="C436" s="4"/>
    </row>
    <row r="437" spans="3:3" x14ac:dyDescent="0.35">
      <c r="C437" s="4"/>
    </row>
    <row r="438" spans="3:3" x14ac:dyDescent="0.35">
      <c r="C438" s="4"/>
    </row>
    <row r="439" spans="3:3" x14ac:dyDescent="0.35">
      <c r="C439" s="4"/>
    </row>
    <row r="440" spans="3:3" x14ac:dyDescent="0.35">
      <c r="C440" s="4"/>
    </row>
    <row r="441" spans="3:3" x14ac:dyDescent="0.35">
      <c r="C441" s="4"/>
    </row>
    <row r="442" spans="3:3" x14ac:dyDescent="0.35">
      <c r="C442" s="4"/>
    </row>
    <row r="443" spans="3:3" x14ac:dyDescent="0.35">
      <c r="C443" s="4"/>
    </row>
    <row r="444" spans="3:3" x14ac:dyDescent="0.35">
      <c r="C444" s="4"/>
    </row>
    <row r="445" spans="3:3" x14ac:dyDescent="0.35">
      <c r="C445" s="4"/>
    </row>
    <row r="446" spans="3:3" x14ac:dyDescent="0.35">
      <c r="C446" s="4"/>
    </row>
    <row r="447" spans="3:3" x14ac:dyDescent="0.35">
      <c r="C447" s="4"/>
    </row>
    <row r="448" spans="3:3" x14ac:dyDescent="0.35">
      <c r="C448" s="4"/>
    </row>
    <row r="449" spans="3:3" x14ac:dyDescent="0.35">
      <c r="C449" s="4"/>
    </row>
    <row r="450" spans="3:3" x14ac:dyDescent="0.35">
      <c r="C450" s="4"/>
    </row>
    <row r="451" spans="3:3" x14ac:dyDescent="0.35">
      <c r="C451" s="4"/>
    </row>
    <row r="452" spans="3:3" x14ac:dyDescent="0.35">
      <c r="C452" s="4"/>
    </row>
    <row r="453" spans="3:3" x14ac:dyDescent="0.35">
      <c r="C453" s="4"/>
    </row>
    <row r="454" spans="3:3" x14ac:dyDescent="0.35">
      <c r="C454" s="4"/>
    </row>
    <row r="455" spans="3:3" x14ac:dyDescent="0.35">
      <c r="C455" s="4"/>
    </row>
    <row r="456" spans="3:3" x14ac:dyDescent="0.35">
      <c r="C456" s="4"/>
    </row>
    <row r="457" spans="3:3" x14ac:dyDescent="0.35">
      <c r="C457" s="4"/>
    </row>
    <row r="458" spans="3:3" x14ac:dyDescent="0.35">
      <c r="C458" s="4"/>
    </row>
    <row r="459" spans="3:3" x14ac:dyDescent="0.35">
      <c r="C459" s="4"/>
    </row>
    <row r="460" spans="3:3" x14ac:dyDescent="0.35">
      <c r="C460" s="4"/>
    </row>
    <row r="461" spans="3:3" x14ac:dyDescent="0.35">
      <c r="C461" s="4"/>
    </row>
    <row r="462" spans="3:3" x14ac:dyDescent="0.35">
      <c r="C462" s="4"/>
    </row>
    <row r="463" spans="3:3" x14ac:dyDescent="0.35">
      <c r="C463" s="4"/>
    </row>
    <row r="464" spans="3:3" x14ac:dyDescent="0.35">
      <c r="C464" s="4"/>
    </row>
    <row r="465" spans="3:3" x14ac:dyDescent="0.35">
      <c r="C465" s="4"/>
    </row>
    <row r="466" spans="3:3" x14ac:dyDescent="0.35">
      <c r="C466" s="4"/>
    </row>
    <row r="467" spans="3:3" x14ac:dyDescent="0.35">
      <c r="C467" s="4"/>
    </row>
    <row r="468" spans="3:3" x14ac:dyDescent="0.35">
      <c r="C468" s="4"/>
    </row>
    <row r="469" spans="3:3" x14ac:dyDescent="0.35">
      <c r="C469" s="4"/>
    </row>
    <row r="470" spans="3:3" x14ac:dyDescent="0.35">
      <c r="C470" s="4"/>
    </row>
    <row r="471" spans="3:3" x14ac:dyDescent="0.35">
      <c r="C471" s="4"/>
    </row>
    <row r="472" spans="3:3" x14ac:dyDescent="0.35">
      <c r="C472" s="4"/>
    </row>
    <row r="473" spans="3:3" x14ac:dyDescent="0.35">
      <c r="C473" s="4"/>
    </row>
    <row r="474" spans="3:3" x14ac:dyDescent="0.35">
      <c r="C474" s="4"/>
    </row>
    <row r="475" spans="3:3" x14ac:dyDescent="0.35">
      <c r="C475" s="4"/>
    </row>
    <row r="476" spans="3:3" x14ac:dyDescent="0.35">
      <c r="C476" s="4"/>
    </row>
    <row r="477" spans="3:3" x14ac:dyDescent="0.35">
      <c r="C477" s="4"/>
    </row>
    <row r="478" spans="3:3" x14ac:dyDescent="0.35">
      <c r="C478" s="4"/>
    </row>
    <row r="479" spans="3:3" x14ac:dyDescent="0.35">
      <c r="C479" s="4"/>
    </row>
    <row r="480" spans="3:3" x14ac:dyDescent="0.35">
      <c r="C480" s="4"/>
    </row>
    <row r="481" spans="3:3" x14ac:dyDescent="0.35">
      <c r="C481" s="4"/>
    </row>
    <row r="482" spans="3:3" x14ac:dyDescent="0.35">
      <c r="C482" s="4"/>
    </row>
    <row r="483" spans="3:3" x14ac:dyDescent="0.35">
      <c r="C483" s="4"/>
    </row>
    <row r="484" spans="3:3" x14ac:dyDescent="0.35">
      <c r="C484" s="4"/>
    </row>
    <row r="485" spans="3:3" x14ac:dyDescent="0.35">
      <c r="C485" s="4"/>
    </row>
    <row r="486" spans="3:3" x14ac:dyDescent="0.35">
      <c r="C486" s="4"/>
    </row>
    <row r="487" spans="3:3" x14ac:dyDescent="0.35">
      <c r="C487" s="4"/>
    </row>
    <row r="488" spans="3:3" x14ac:dyDescent="0.35">
      <c r="C488" s="4"/>
    </row>
    <row r="489" spans="3:3" x14ac:dyDescent="0.35">
      <c r="C489" s="4"/>
    </row>
    <row r="490" spans="3:3" x14ac:dyDescent="0.35">
      <c r="C490" s="4"/>
    </row>
    <row r="491" spans="3:3" x14ac:dyDescent="0.35">
      <c r="C491" s="4"/>
    </row>
    <row r="492" spans="3:3" x14ac:dyDescent="0.35">
      <c r="C492" s="4"/>
    </row>
    <row r="493" spans="3:3" x14ac:dyDescent="0.35">
      <c r="C493" s="4"/>
    </row>
    <row r="494" spans="3:3" x14ac:dyDescent="0.35">
      <c r="C494" s="4"/>
    </row>
    <row r="495" spans="3:3" x14ac:dyDescent="0.35">
      <c r="C495" s="4"/>
    </row>
    <row r="496" spans="3:3" x14ac:dyDescent="0.35">
      <c r="C496" s="4"/>
    </row>
    <row r="497" spans="3:3" x14ac:dyDescent="0.35">
      <c r="C497" s="4"/>
    </row>
    <row r="498" spans="3:3" x14ac:dyDescent="0.35">
      <c r="C498" s="4"/>
    </row>
    <row r="499" spans="3:3" x14ac:dyDescent="0.35">
      <c r="C499" s="4"/>
    </row>
    <row r="500" spans="3:3" x14ac:dyDescent="0.35">
      <c r="C500" s="4"/>
    </row>
    <row r="501" spans="3:3" x14ac:dyDescent="0.35">
      <c r="C501" s="4"/>
    </row>
    <row r="502" spans="3:3" x14ac:dyDescent="0.35">
      <c r="C502" s="4"/>
    </row>
    <row r="503" spans="3:3" x14ac:dyDescent="0.35">
      <c r="C503" s="4"/>
    </row>
    <row r="504" spans="3:3" x14ac:dyDescent="0.35">
      <c r="C504" s="4"/>
    </row>
    <row r="505" spans="3:3" x14ac:dyDescent="0.35">
      <c r="C505" s="4"/>
    </row>
    <row r="506" spans="3:3" x14ac:dyDescent="0.35">
      <c r="C506" s="4"/>
    </row>
    <row r="507" spans="3:3" x14ac:dyDescent="0.35">
      <c r="C507" s="4"/>
    </row>
    <row r="508" spans="3:3" x14ac:dyDescent="0.35">
      <c r="C508" s="4"/>
    </row>
    <row r="509" spans="3:3" x14ac:dyDescent="0.35">
      <c r="C509" s="4"/>
    </row>
    <row r="510" spans="3:3" x14ac:dyDescent="0.35">
      <c r="C510" s="4"/>
    </row>
    <row r="511" spans="3:3" x14ac:dyDescent="0.35">
      <c r="C511" s="4"/>
    </row>
    <row r="512" spans="3:3" x14ac:dyDescent="0.35">
      <c r="C512" s="4"/>
    </row>
    <row r="513" spans="3:3" x14ac:dyDescent="0.35">
      <c r="C513" s="4"/>
    </row>
    <row r="514" spans="3:3" x14ac:dyDescent="0.35">
      <c r="C514" s="4"/>
    </row>
    <row r="515" spans="3:3" x14ac:dyDescent="0.35">
      <c r="C515" s="4"/>
    </row>
    <row r="516" spans="3:3" x14ac:dyDescent="0.35">
      <c r="C516" s="4"/>
    </row>
    <row r="517" spans="3:3" x14ac:dyDescent="0.35">
      <c r="C517" s="4"/>
    </row>
    <row r="518" spans="3:3" x14ac:dyDescent="0.35">
      <c r="C518" s="4"/>
    </row>
    <row r="519" spans="3:3" x14ac:dyDescent="0.35">
      <c r="C519" s="4"/>
    </row>
    <row r="520" spans="3:3" x14ac:dyDescent="0.35">
      <c r="C520" s="4"/>
    </row>
    <row r="521" spans="3:3" x14ac:dyDescent="0.35">
      <c r="C521" s="4"/>
    </row>
    <row r="522" spans="3:3" x14ac:dyDescent="0.35">
      <c r="C522" s="4"/>
    </row>
    <row r="523" spans="3:3" x14ac:dyDescent="0.35">
      <c r="C523" s="4"/>
    </row>
    <row r="524" spans="3:3" x14ac:dyDescent="0.35">
      <c r="C524" s="4"/>
    </row>
    <row r="525" spans="3:3" x14ac:dyDescent="0.35">
      <c r="C525" s="4"/>
    </row>
    <row r="526" spans="3:3" x14ac:dyDescent="0.35">
      <c r="C526" s="4"/>
    </row>
    <row r="527" spans="3:3" x14ac:dyDescent="0.35">
      <c r="C527" s="4"/>
    </row>
    <row r="528" spans="3:3" x14ac:dyDescent="0.35">
      <c r="C528" s="4"/>
    </row>
    <row r="529" spans="3:3" x14ac:dyDescent="0.35">
      <c r="C529" s="4"/>
    </row>
    <row r="530" spans="3:3" x14ac:dyDescent="0.35">
      <c r="C530" s="4"/>
    </row>
    <row r="531" spans="3:3" x14ac:dyDescent="0.35">
      <c r="C531" s="4"/>
    </row>
    <row r="532" spans="3:3" x14ac:dyDescent="0.35">
      <c r="C532" s="4"/>
    </row>
    <row r="533" spans="3:3" x14ac:dyDescent="0.35">
      <c r="C533" s="4"/>
    </row>
    <row r="534" spans="3:3" x14ac:dyDescent="0.35">
      <c r="C534" s="4"/>
    </row>
    <row r="535" spans="3:3" x14ac:dyDescent="0.35">
      <c r="C535" s="4"/>
    </row>
    <row r="536" spans="3:3" x14ac:dyDescent="0.35">
      <c r="C536" s="4"/>
    </row>
    <row r="537" spans="3:3" x14ac:dyDescent="0.35">
      <c r="C537" s="4"/>
    </row>
    <row r="538" spans="3:3" x14ac:dyDescent="0.35">
      <c r="C538" s="4"/>
    </row>
    <row r="539" spans="3:3" x14ac:dyDescent="0.35">
      <c r="C539" s="4"/>
    </row>
    <row r="540" spans="3:3" x14ac:dyDescent="0.35">
      <c r="C540" s="4"/>
    </row>
    <row r="541" spans="3:3" x14ac:dyDescent="0.35">
      <c r="C541" s="4"/>
    </row>
    <row r="542" spans="3:3" x14ac:dyDescent="0.35">
      <c r="C542" s="4"/>
    </row>
    <row r="543" spans="3:3" x14ac:dyDescent="0.35">
      <c r="C543" s="4"/>
    </row>
    <row r="544" spans="3:3" x14ac:dyDescent="0.35">
      <c r="C544" s="4"/>
    </row>
    <row r="545" spans="3:3" x14ac:dyDescent="0.35">
      <c r="C545" s="4"/>
    </row>
    <row r="546" spans="3:3" x14ac:dyDescent="0.35">
      <c r="C546" s="4"/>
    </row>
    <row r="547" spans="3:3" x14ac:dyDescent="0.35">
      <c r="C547" s="4"/>
    </row>
    <row r="548" spans="3:3" x14ac:dyDescent="0.35">
      <c r="C548" s="4"/>
    </row>
    <row r="549" spans="3:3" x14ac:dyDescent="0.35">
      <c r="C549" s="4"/>
    </row>
    <row r="550" spans="3:3" x14ac:dyDescent="0.35">
      <c r="C550" s="4"/>
    </row>
    <row r="551" spans="3:3" x14ac:dyDescent="0.35">
      <c r="C551" s="4"/>
    </row>
    <row r="552" spans="3:3" x14ac:dyDescent="0.35">
      <c r="C552" s="4"/>
    </row>
    <row r="553" spans="3:3" x14ac:dyDescent="0.35">
      <c r="C553" s="4"/>
    </row>
    <row r="554" spans="3:3" x14ac:dyDescent="0.35">
      <c r="C554" s="4"/>
    </row>
    <row r="555" spans="3:3" x14ac:dyDescent="0.35">
      <c r="C555" s="4"/>
    </row>
    <row r="556" spans="3:3" x14ac:dyDescent="0.35">
      <c r="C556" s="4"/>
    </row>
    <row r="557" spans="3:3" x14ac:dyDescent="0.35">
      <c r="C557" s="4"/>
    </row>
    <row r="558" spans="3:3" x14ac:dyDescent="0.35">
      <c r="C558" s="4"/>
    </row>
    <row r="559" spans="3:3" x14ac:dyDescent="0.35">
      <c r="C559" s="4"/>
    </row>
    <row r="560" spans="3:3" x14ac:dyDescent="0.35">
      <c r="C560" s="4"/>
    </row>
    <row r="561" spans="3:3" x14ac:dyDescent="0.35">
      <c r="C561" s="4"/>
    </row>
    <row r="562" spans="3:3" x14ac:dyDescent="0.35">
      <c r="C562" s="4"/>
    </row>
    <row r="563" spans="3:3" x14ac:dyDescent="0.35">
      <c r="C563" s="4"/>
    </row>
    <row r="564" spans="3:3" x14ac:dyDescent="0.35">
      <c r="C564" s="4"/>
    </row>
    <row r="565" spans="3:3" x14ac:dyDescent="0.35">
      <c r="C565" s="4"/>
    </row>
    <row r="566" spans="3:3" x14ac:dyDescent="0.35">
      <c r="C566" s="4"/>
    </row>
    <row r="567" spans="3:3" x14ac:dyDescent="0.35">
      <c r="C567" s="4"/>
    </row>
    <row r="568" spans="3:3" x14ac:dyDescent="0.35">
      <c r="C568" s="4"/>
    </row>
    <row r="569" spans="3:3" x14ac:dyDescent="0.35">
      <c r="C569" s="4"/>
    </row>
    <row r="570" spans="3:3" x14ac:dyDescent="0.35">
      <c r="C570" s="4"/>
    </row>
    <row r="571" spans="3:3" x14ac:dyDescent="0.35">
      <c r="C571" s="4"/>
    </row>
    <row r="572" spans="3:3" x14ac:dyDescent="0.35">
      <c r="C572" s="4"/>
    </row>
    <row r="573" spans="3:3" x14ac:dyDescent="0.35">
      <c r="C573" s="4"/>
    </row>
    <row r="574" spans="3:3" x14ac:dyDescent="0.35">
      <c r="C574" s="4"/>
    </row>
    <row r="575" spans="3:3" x14ac:dyDescent="0.35">
      <c r="C575" s="4"/>
    </row>
    <row r="576" spans="3:3" x14ac:dyDescent="0.35">
      <c r="C576" s="4"/>
    </row>
    <row r="577" spans="3:3" x14ac:dyDescent="0.35">
      <c r="C577" s="4"/>
    </row>
    <row r="578" spans="3:3" x14ac:dyDescent="0.35">
      <c r="C578" s="4"/>
    </row>
    <row r="579" spans="3:3" x14ac:dyDescent="0.35">
      <c r="C579" s="4"/>
    </row>
    <row r="580" spans="3:3" x14ac:dyDescent="0.35">
      <c r="C580" s="4"/>
    </row>
    <row r="581" spans="3:3" x14ac:dyDescent="0.35">
      <c r="C581" s="4"/>
    </row>
    <row r="582" spans="3:3" x14ac:dyDescent="0.35">
      <c r="C582" s="4"/>
    </row>
    <row r="583" spans="3:3" x14ac:dyDescent="0.35">
      <c r="C583" s="4"/>
    </row>
    <row r="584" spans="3:3" x14ac:dyDescent="0.35">
      <c r="C584" s="4"/>
    </row>
    <row r="585" spans="3:3" x14ac:dyDescent="0.35">
      <c r="C585" s="4"/>
    </row>
    <row r="586" spans="3:3" x14ac:dyDescent="0.35">
      <c r="C586" s="4"/>
    </row>
    <row r="587" spans="3:3" x14ac:dyDescent="0.35">
      <c r="C587" s="4"/>
    </row>
    <row r="588" spans="3:3" x14ac:dyDescent="0.35">
      <c r="C588" s="4"/>
    </row>
    <row r="589" spans="3:3" x14ac:dyDescent="0.35">
      <c r="C589" s="4"/>
    </row>
    <row r="590" spans="3:3" x14ac:dyDescent="0.35">
      <c r="C590" s="4"/>
    </row>
    <row r="591" spans="3:3" x14ac:dyDescent="0.35">
      <c r="C591" s="4"/>
    </row>
    <row r="592" spans="3:3" x14ac:dyDescent="0.35">
      <c r="C592" s="4"/>
    </row>
    <row r="593" spans="3:3" x14ac:dyDescent="0.35">
      <c r="C593" s="4"/>
    </row>
    <row r="594" spans="3:3" x14ac:dyDescent="0.35">
      <c r="C594" s="4"/>
    </row>
    <row r="595" spans="3:3" x14ac:dyDescent="0.35">
      <c r="C595" s="4"/>
    </row>
    <row r="596" spans="3:3" x14ac:dyDescent="0.35">
      <c r="C596" s="4"/>
    </row>
    <row r="597" spans="3:3" x14ac:dyDescent="0.35">
      <c r="C597" s="4"/>
    </row>
    <row r="598" spans="3:3" x14ac:dyDescent="0.35">
      <c r="C598" s="4"/>
    </row>
    <row r="599" spans="3:3" x14ac:dyDescent="0.35">
      <c r="C599" s="4"/>
    </row>
    <row r="600" spans="3:3" x14ac:dyDescent="0.35">
      <c r="C600" s="4"/>
    </row>
    <row r="601" spans="3:3" x14ac:dyDescent="0.35">
      <c r="C601" s="4"/>
    </row>
    <row r="602" spans="3:3" x14ac:dyDescent="0.35">
      <c r="C602" s="4"/>
    </row>
    <row r="603" spans="3:3" x14ac:dyDescent="0.35">
      <c r="C603" s="4"/>
    </row>
    <row r="604" spans="3:3" x14ac:dyDescent="0.35">
      <c r="C604" s="4"/>
    </row>
    <row r="605" spans="3:3" x14ac:dyDescent="0.35">
      <c r="C605" s="4"/>
    </row>
    <row r="606" spans="3:3" x14ac:dyDescent="0.35">
      <c r="C606" s="4"/>
    </row>
    <row r="607" spans="3:3" x14ac:dyDescent="0.35">
      <c r="C607" s="4"/>
    </row>
    <row r="608" spans="3:3" x14ac:dyDescent="0.35">
      <c r="C608" s="4"/>
    </row>
    <row r="609" spans="3:3" x14ac:dyDescent="0.35">
      <c r="C609" s="4"/>
    </row>
    <row r="610" spans="3:3" x14ac:dyDescent="0.35">
      <c r="C610" s="4"/>
    </row>
    <row r="611" spans="3:3" x14ac:dyDescent="0.35">
      <c r="C611" s="4"/>
    </row>
    <row r="612" spans="3:3" x14ac:dyDescent="0.35">
      <c r="C612" s="4"/>
    </row>
    <row r="613" spans="3:3" x14ac:dyDescent="0.35">
      <c r="C613" s="4"/>
    </row>
    <row r="614" spans="3:3" x14ac:dyDescent="0.35">
      <c r="C614" s="4"/>
    </row>
    <row r="615" spans="3:3" x14ac:dyDescent="0.35">
      <c r="C615" s="4"/>
    </row>
    <row r="616" spans="3:3" x14ac:dyDescent="0.35">
      <c r="C616" s="4"/>
    </row>
    <row r="617" spans="3:3" x14ac:dyDescent="0.35">
      <c r="C617" s="4"/>
    </row>
    <row r="618" spans="3:3" x14ac:dyDescent="0.35">
      <c r="C618" s="4"/>
    </row>
    <row r="619" spans="3:3" x14ac:dyDescent="0.35">
      <c r="C619" s="4"/>
    </row>
    <row r="620" spans="3:3" x14ac:dyDescent="0.35">
      <c r="C620" s="4"/>
    </row>
    <row r="621" spans="3:3" x14ac:dyDescent="0.35">
      <c r="C621" s="4"/>
    </row>
    <row r="622" spans="3:3" x14ac:dyDescent="0.35">
      <c r="C622" s="4"/>
    </row>
    <row r="623" spans="3:3" x14ac:dyDescent="0.35">
      <c r="C623" s="4"/>
    </row>
    <row r="624" spans="3:3" x14ac:dyDescent="0.35">
      <c r="C624" s="4"/>
    </row>
    <row r="625" spans="3:3" x14ac:dyDescent="0.35">
      <c r="C625" s="4"/>
    </row>
    <row r="626" spans="3:3" x14ac:dyDescent="0.35">
      <c r="C626" s="4"/>
    </row>
    <row r="627" spans="3:3" x14ac:dyDescent="0.35">
      <c r="C627" s="4"/>
    </row>
    <row r="628" spans="3:3" x14ac:dyDescent="0.35">
      <c r="C628" s="4"/>
    </row>
    <row r="629" spans="3:3" x14ac:dyDescent="0.35">
      <c r="C629" s="4"/>
    </row>
    <row r="630" spans="3:3" x14ac:dyDescent="0.35">
      <c r="C630" s="4"/>
    </row>
    <row r="631" spans="3:3" x14ac:dyDescent="0.35">
      <c r="C631" s="4"/>
    </row>
    <row r="632" spans="3:3" x14ac:dyDescent="0.35">
      <c r="C632" s="4"/>
    </row>
    <row r="633" spans="3:3" x14ac:dyDescent="0.35">
      <c r="C633" s="4"/>
    </row>
    <row r="634" spans="3:3" x14ac:dyDescent="0.35">
      <c r="C634" s="4"/>
    </row>
    <row r="635" spans="3:3" x14ac:dyDescent="0.35">
      <c r="C635" s="4"/>
    </row>
    <row r="636" spans="3:3" x14ac:dyDescent="0.35">
      <c r="C636" s="4"/>
    </row>
    <row r="637" spans="3:3" x14ac:dyDescent="0.35">
      <c r="C637" s="4"/>
    </row>
    <row r="638" spans="3:3" x14ac:dyDescent="0.35">
      <c r="C638" s="4"/>
    </row>
    <row r="639" spans="3:3" x14ac:dyDescent="0.35">
      <c r="C639" s="4"/>
    </row>
    <row r="640" spans="3:3" x14ac:dyDescent="0.35">
      <c r="C640" s="4"/>
    </row>
    <row r="641" spans="3:3" x14ac:dyDescent="0.35">
      <c r="C641" s="4"/>
    </row>
    <row r="642" spans="3:3" x14ac:dyDescent="0.35">
      <c r="C642" s="4"/>
    </row>
    <row r="643" spans="3:3" x14ac:dyDescent="0.35">
      <c r="C643" s="4"/>
    </row>
    <row r="644" spans="3:3" x14ac:dyDescent="0.35">
      <c r="C644" s="4"/>
    </row>
    <row r="645" spans="3:3" x14ac:dyDescent="0.35">
      <c r="C645" s="4"/>
    </row>
    <row r="646" spans="3:3" x14ac:dyDescent="0.35">
      <c r="C646" s="4"/>
    </row>
    <row r="647" spans="3:3" x14ac:dyDescent="0.35">
      <c r="C647" s="4"/>
    </row>
    <row r="648" spans="3:3" x14ac:dyDescent="0.35">
      <c r="C648" s="4"/>
    </row>
    <row r="649" spans="3:3" x14ac:dyDescent="0.35">
      <c r="C649" s="4"/>
    </row>
    <row r="650" spans="3:3" x14ac:dyDescent="0.35">
      <c r="C650" s="4"/>
    </row>
    <row r="651" spans="3:3" x14ac:dyDescent="0.35">
      <c r="C651" s="4"/>
    </row>
    <row r="652" spans="3:3" x14ac:dyDescent="0.35">
      <c r="C652" s="4"/>
    </row>
    <row r="653" spans="3:3" x14ac:dyDescent="0.35">
      <c r="C653" s="4"/>
    </row>
    <row r="654" spans="3:3" x14ac:dyDescent="0.35">
      <c r="C654" s="4"/>
    </row>
    <row r="655" spans="3:3" x14ac:dyDescent="0.35">
      <c r="C655" s="4"/>
    </row>
    <row r="656" spans="3:3" x14ac:dyDescent="0.35">
      <c r="C656" s="4"/>
    </row>
    <row r="657" spans="3:3" x14ac:dyDescent="0.35">
      <c r="C657" s="4"/>
    </row>
    <row r="658" spans="3:3" x14ac:dyDescent="0.35">
      <c r="C658" s="4"/>
    </row>
    <row r="659" spans="3:3" x14ac:dyDescent="0.35">
      <c r="C659" s="4"/>
    </row>
    <row r="660" spans="3:3" x14ac:dyDescent="0.35">
      <c r="C660" s="4"/>
    </row>
    <row r="661" spans="3:3" x14ac:dyDescent="0.35">
      <c r="C661" s="4"/>
    </row>
    <row r="662" spans="3:3" x14ac:dyDescent="0.35">
      <c r="C662" s="4"/>
    </row>
    <row r="663" spans="3:3" x14ac:dyDescent="0.35">
      <c r="C663" s="4"/>
    </row>
    <row r="664" spans="3:3" x14ac:dyDescent="0.35">
      <c r="C664" s="4"/>
    </row>
    <row r="665" spans="3:3" x14ac:dyDescent="0.35">
      <c r="C665" s="4"/>
    </row>
    <row r="666" spans="3:3" x14ac:dyDescent="0.35">
      <c r="C666" s="4"/>
    </row>
    <row r="667" spans="3:3" x14ac:dyDescent="0.35">
      <c r="C667" s="4"/>
    </row>
    <row r="668" spans="3:3" x14ac:dyDescent="0.35">
      <c r="C668" s="4"/>
    </row>
    <row r="669" spans="3:3" x14ac:dyDescent="0.35">
      <c r="C669" s="4"/>
    </row>
    <row r="670" spans="3:3" x14ac:dyDescent="0.35">
      <c r="C670" s="4"/>
    </row>
    <row r="671" spans="3:3" x14ac:dyDescent="0.35">
      <c r="C671" s="4"/>
    </row>
    <row r="672" spans="3:3" x14ac:dyDescent="0.35">
      <c r="C672" s="4"/>
    </row>
    <row r="673" spans="3:3" x14ac:dyDescent="0.35">
      <c r="C673" s="4"/>
    </row>
    <row r="674" spans="3:3" x14ac:dyDescent="0.35">
      <c r="C674" s="4"/>
    </row>
    <row r="675" spans="3:3" x14ac:dyDescent="0.35">
      <c r="C675" s="4"/>
    </row>
    <row r="676" spans="3:3" x14ac:dyDescent="0.35">
      <c r="C676" s="4"/>
    </row>
    <row r="677" spans="3:3" x14ac:dyDescent="0.35">
      <c r="C677" s="4"/>
    </row>
    <row r="678" spans="3:3" x14ac:dyDescent="0.35">
      <c r="C678" s="4"/>
    </row>
    <row r="679" spans="3:3" x14ac:dyDescent="0.35">
      <c r="C679" s="4"/>
    </row>
    <row r="680" spans="3:3" x14ac:dyDescent="0.35">
      <c r="C680" s="4"/>
    </row>
    <row r="681" spans="3:3" x14ac:dyDescent="0.35">
      <c r="C681" s="4"/>
    </row>
    <row r="682" spans="3:3" x14ac:dyDescent="0.35">
      <c r="C682" s="4"/>
    </row>
    <row r="683" spans="3:3" x14ac:dyDescent="0.35">
      <c r="C683" s="4"/>
    </row>
    <row r="684" spans="3:3" x14ac:dyDescent="0.35">
      <c r="C684" s="4"/>
    </row>
    <row r="685" spans="3:3" x14ac:dyDescent="0.35">
      <c r="C685" s="4"/>
    </row>
    <row r="686" spans="3:3" x14ac:dyDescent="0.35">
      <c r="C686" s="4"/>
    </row>
    <row r="687" spans="3:3" x14ac:dyDescent="0.35">
      <c r="C687" s="4"/>
    </row>
    <row r="688" spans="3:3" x14ac:dyDescent="0.35">
      <c r="C688" s="4"/>
    </row>
    <row r="689" spans="3:3" x14ac:dyDescent="0.35">
      <c r="C689" s="4"/>
    </row>
    <row r="690" spans="3:3" x14ac:dyDescent="0.35">
      <c r="C690" s="4"/>
    </row>
    <row r="691" spans="3:3" x14ac:dyDescent="0.35">
      <c r="C691" s="4"/>
    </row>
    <row r="692" spans="3:3" x14ac:dyDescent="0.35">
      <c r="C692" s="4"/>
    </row>
    <row r="693" spans="3:3" x14ac:dyDescent="0.35">
      <c r="C693" s="4"/>
    </row>
    <row r="694" spans="3:3" x14ac:dyDescent="0.35">
      <c r="C694" s="4"/>
    </row>
    <row r="695" spans="3:3" x14ac:dyDescent="0.35">
      <c r="C695" s="4"/>
    </row>
    <row r="696" spans="3:3" x14ac:dyDescent="0.35">
      <c r="C696" s="4"/>
    </row>
    <row r="697" spans="3:3" x14ac:dyDescent="0.35">
      <c r="C697" s="4"/>
    </row>
    <row r="698" spans="3:3" x14ac:dyDescent="0.35">
      <c r="C698" s="4"/>
    </row>
    <row r="699" spans="3:3" x14ac:dyDescent="0.35">
      <c r="C699" s="4"/>
    </row>
    <row r="700" spans="3:3" x14ac:dyDescent="0.35">
      <c r="C700" s="4"/>
    </row>
    <row r="701" spans="3:3" x14ac:dyDescent="0.35">
      <c r="C701" s="4"/>
    </row>
    <row r="702" spans="3:3" x14ac:dyDescent="0.35">
      <c r="C702" s="4"/>
    </row>
    <row r="703" spans="3:3" x14ac:dyDescent="0.35">
      <c r="C703" s="4"/>
    </row>
    <row r="704" spans="3:3" x14ac:dyDescent="0.35">
      <c r="C704" s="4"/>
    </row>
    <row r="705" spans="3:3" x14ac:dyDescent="0.35">
      <c r="C705" s="4"/>
    </row>
    <row r="706" spans="3:3" x14ac:dyDescent="0.35">
      <c r="C706" s="4"/>
    </row>
    <row r="707" spans="3:3" x14ac:dyDescent="0.35">
      <c r="C707" s="4"/>
    </row>
    <row r="708" spans="3:3" x14ac:dyDescent="0.35">
      <c r="C708" s="4"/>
    </row>
    <row r="709" spans="3:3" x14ac:dyDescent="0.35">
      <c r="C709" s="4"/>
    </row>
    <row r="710" spans="3:3" x14ac:dyDescent="0.35">
      <c r="C710" s="4"/>
    </row>
    <row r="711" spans="3:3" x14ac:dyDescent="0.35">
      <c r="C711" s="4"/>
    </row>
    <row r="712" spans="3:3" x14ac:dyDescent="0.35">
      <c r="C712" s="4"/>
    </row>
    <row r="713" spans="3:3" x14ac:dyDescent="0.35">
      <c r="C713" s="4"/>
    </row>
    <row r="714" spans="3:3" x14ac:dyDescent="0.35">
      <c r="C714" s="4"/>
    </row>
    <row r="715" spans="3:3" x14ac:dyDescent="0.35">
      <c r="C715" s="4"/>
    </row>
    <row r="716" spans="3:3" x14ac:dyDescent="0.35">
      <c r="C716" s="4"/>
    </row>
    <row r="717" spans="3:3" x14ac:dyDescent="0.35">
      <c r="C717" s="4"/>
    </row>
    <row r="718" spans="3:3" x14ac:dyDescent="0.35">
      <c r="C718" s="4"/>
    </row>
    <row r="719" spans="3:3" x14ac:dyDescent="0.35">
      <c r="C719" s="4"/>
    </row>
    <row r="720" spans="3:3" x14ac:dyDescent="0.35">
      <c r="C720" s="4"/>
    </row>
    <row r="721" spans="3:3" x14ac:dyDescent="0.35">
      <c r="C721" s="4"/>
    </row>
    <row r="722" spans="3:3" x14ac:dyDescent="0.35">
      <c r="C722" s="4"/>
    </row>
    <row r="723" spans="3:3" x14ac:dyDescent="0.35">
      <c r="C723" s="4"/>
    </row>
    <row r="724" spans="3:3" x14ac:dyDescent="0.35">
      <c r="C724" s="4"/>
    </row>
    <row r="725" spans="3:3" x14ac:dyDescent="0.35">
      <c r="C725" s="4"/>
    </row>
    <row r="726" spans="3:3" x14ac:dyDescent="0.35">
      <c r="C726" s="4"/>
    </row>
    <row r="727" spans="3:3" x14ac:dyDescent="0.35">
      <c r="C727" s="4"/>
    </row>
    <row r="728" spans="3:3" x14ac:dyDescent="0.35">
      <c r="C728" s="4"/>
    </row>
    <row r="729" spans="3:3" x14ac:dyDescent="0.35">
      <c r="C729" s="4"/>
    </row>
    <row r="730" spans="3:3" x14ac:dyDescent="0.35">
      <c r="C730" s="4"/>
    </row>
    <row r="731" spans="3:3" x14ac:dyDescent="0.35">
      <c r="C731" s="4"/>
    </row>
    <row r="732" spans="3:3" x14ac:dyDescent="0.35">
      <c r="C732" s="4"/>
    </row>
    <row r="733" spans="3:3" x14ac:dyDescent="0.35">
      <c r="C733" s="4"/>
    </row>
    <row r="734" spans="3:3" x14ac:dyDescent="0.35">
      <c r="C734" s="4"/>
    </row>
    <row r="735" spans="3:3" x14ac:dyDescent="0.35">
      <c r="C735" s="4"/>
    </row>
    <row r="736" spans="3:3" x14ac:dyDescent="0.35">
      <c r="C736" s="4"/>
    </row>
    <row r="737" spans="3:3" x14ac:dyDescent="0.35">
      <c r="C737" s="4"/>
    </row>
    <row r="738" spans="3:3" x14ac:dyDescent="0.35">
      <c r="C738" s="4"/>
    </row>
    <row r="739" spans="3:3" x14ac:dyDescent="0.35">
      <c r="C739" s="4"/>
    </row>
    <row r="740" spans="3:3" x14ac:dyDescent="0.35">
      <c r="C740" s="4"/>
    </row>
    <row r="741" spans="3:3" x14ac:dyDescent="0.35">
      <c r="C741" s="4"/>
    </row>
    <row r="742" spans="3:3" x14ac:dyDescent="0.35">
      <c r="C742" s="4"/>
    </row>
    <row r="743" spans="3:3" x14ac:dyDescent="0.35">
      <c r="C743" s="4"/>
    </row>
    <row r="744" spans="3:3" x14ac:dyDescent="0.35">
      <c r="C744" s="4"/>
    </row>
    <row r="745" spans="3:3" x14ac:dyDescent="0.35">
      <c r="C745" s="4"/>
    </row>
    <row r="746" spans="3:3" x14ac:dyDescent="0.35">
      <c r="C746" s="4"/>
    </row>
    <row r="747" spans="3:3" x14ac:dyDescent="0.35">
      <c r="C747" s="4"/>
    </row>
    <row r="748" spans="3:3" x14ac:dyDescent="0.35">
      <c r="C748" s="4"/>
    </row>
    <row r="749" spans="3:3" x14ac:dyDescent="0.35">
      <c r="C749" s="4"/>
    </row>
    <row r="750" spans="3:3" x14ac:dyDescent="0.35">
      <c r="C750" s="4"/>
    </row>
    <row r="751" spans="3:3" x14ac:dyDescent="0.35">
      <c r="C751" s="4"/>
    </row>
    <row r="752" spans="3:3" x14ac:dyDescent="0.35">
      <c r="C752" s="4"/>
    </row>
    <row r="753" spans="3:3" x14ac:dyDescent="0.35">
      <c r="C753" s="4"/>
    </row>
    <row r="754" spans="3:3" x14ac:dyDescent="0.35">
      <c r="C754" s="4"/>
    </row>
    <row r="755" spans="3:3" x14ac:dyDescent="0.35">
      <c r="C755" s="4"/>
    </row>
    <row r="756" spans="3:3" x14ac:dyDescent="0.35">
      <c r="C756" s="4"/>
    </row>
    <row r="757" spans="3:3" x14ac:dyDescent="0.35">
      <c r="C757" s="4"/>
    </row>
    <row r="758" spans="3:3" x14ac:dyDescent="0.35">
      <c r="C758" s="4"/>
    </row>
    <row r="759" spans="3:3" x14ac:dyDescent="0.35">
      <c r="C759" s="4"/>
    </row>
    <row r="760" spans="3:3" x14ac:dyDescent="0.35">
      <c r="C760" s="4"/>
    </row>
    <row r="761" spans="3:3" x14ac:dyDescent="0.35">
      <c r="C761" s="4"/>
    </row>
    <row r="762" spans="3:3" x14ac:dyDescent="0.35">
      <c r="C762" s="4"/>
    </row>
    <row r="763" spans="3:3" x14ac:dyDescent="0.35">
      <c r="C763" s="4"/>
    </row>
    <row r="764" spans="3:3" x14ac:dyDescent="0.35">
      <c r="C764" s="4"/>
    </row>
    <row r="765" spans="3:3" x14ac:dyDescent="0.35">
      <c r="C765" s="4"/>
    </row>
    <row r="766" spans="3:3" x14ac:dyDescent="0.35">
      <c r="C766" s="4"/>
    </row>
    <row r="767" spans="3:3" x14ac:dyDescent="0.35">
      <c r="C767" s="4"/>
    </row>
    <row r="768" spans="3:3" x14ac:dyDescent="0.35">
      <c r="C768" s="4"/>
    </row>
    <row r="769" spans="3:3" x14ac:dyDescent="0.35">
      <c r="C769" s="4"/>
    </row>
    <row r="770" spans="3:3" x14ac:dyDescent="0.35">
      <c r="C770" s="4"/>
    </row>
    <row r="771" spans="3:3" x14ac:dyDescent="0.35">
      <c r="C771" s="4"/>
    </row>
    <row r="772" spans="3:3" x14ac:dyDescent="0.35">
      <c r="C772" s="4"/>
    </row>
    <row r="773" spans="3:3" x14ac:dyDescent="0.35">
      <c r="C773" s="4"/>
    </row>
    <row r="774" spans="3:3" x14ac:dyDescent="0.35">
      <c r="C774" s="4"/>
    </row>
    <row r="775" spans="3:3" x14ac:dyDescent="0.35">
      <c r="C775" s="4"/>
    </row>
    <row r="776" spans="3:3" x14ac:dyDescent="0.35">
      <c r="C776" s="4"/>
    </row>
    <row r="777" spans="3:3" x14ac:dyDescent="0.35">
      <c r="C777" s="4"/>
    </row>
    <row r="778" spans="3:3" x14ac:dyDescent="0.35">
      <c r="C778" s="4"/>
    </row>
    <row r="779" spans="3:3" x14ac:dyDescent="0.35">
      <c r="C779" s="4"/>
    </row>
    <row r="780" spans="3:3" x14ac:dyDescent="0.35">
      <c r="C780" s="4"/>
    </row>
    <row r="781" spans="3:3" x14ac:dyDescent="0.35">
      <c r="C781" s="4"/>
    </row>
    <row r="782" spans="3:3" x14ac:dyDescent="0.35">
      <c r="C782" s="4"/>
    </row>
    <row r="783" spans="3:3" x14ac:dyDescent="0.35">
      <c r="C783" s="4"/>
    </row>
    <row r="784" spans="3:3" x14ac:dyDescent="0.35">
      <c r="C784" s="4"/>
    </row>
    <row r="785" spans="3:3" x14ac:dyDescent="0.35">
      <c r="C785" s="4"/>
    </row>
    <row r="786" spans="3:3" x14ac:dyDescent="0.35">
      <c r="C786" s="4"/>
    </row>
    <row r="787" spans="3:3" x14ac:dyDescent="0.35">
      <c r="C787" s="4"/>
    </row>
    <row r="788" spans="3:3" x14ac:dyDescent="0.35">
      <c r="C788" s="4"/>
    </row>
    <row r="789" spans="3:3" x14ac:dyDescent="0.35">
      <c r="C789" s="4"/>
    </row>
    <row r="790" spans="3:3" x14ac:dyDescent="0.35">
      <c r="C790" s="4"/>
    </row>
    <row r="791" spans="3:3" x14ac:dyDescent="0.35">
      <c r="C791" s="4"/>
    </row>
    <row r="792" spans="3:3" x14ac:dyDescent="0.35">
      <c r="C792" s="4"/>
    </row>
    <row r="793" spans="3:3" x14ac:dyDescent="0.35">
      <c r="C793" s="4"/>
    </row>
    <row r="794" spans="3:3" x14ac:dyDescent="0.35">
      <c r="C794" s="4"/>
    </row>
    <row r="795" spans="3:3" x14ac:dyDescent="0.35">
      <c r="C795" s="4"/>
    </row>
    <row r="796" spans="3:3" x14ac:dyDescent="0.35">
      <c r="C796" s="4"/>
    </row>
    <row r="797" spans="3:3" x14ac:dyDescent="0.35">
      <c r="C797" s="4"/>
    </row>
    <row r="798" spans="3:3" x14ac:dyDescent="0.35">
      <c r="C798" s="4"/>
    </row>
    <row r="799" spans="3:3" x14ac:dyDescent="0.35">
      <c r="C799" s="4"/>
    </row>
    <row r="800" spans="3:3" x14ac:dyDescent="0.35">
      <c r="C800" s="4"/>
    </row>
    <row r="801" spans="3:3" x14ac:dyDescent="0.35">
      <c r="C801" s="4"/>
    </row>
    <row r="802" spans="3:3" x14ac:dyDescent="0.35">
      <c r="C802" s="4"/>
    </row>
    <row r="803" spans="3:3" x14ac:dyDescent="0.35">
      <c r="C803" s="4"/>
    </row>
    <row r="804" spans="3:3" x14ac:dyDescent="0.35">
      <c r="C804" s="4"/>
    </row>
    <row r="805" spans="3:3" x14ac:dyDescent="0.35">
      <c r="C805" s="4"/>
    </row>
    <row r="806" spans="3:3" x14ac:dyDescent="0.35">
      <c r="C806" s="4"/>
    </row>
    <row r="807" spans="3:3" x14ac:dyDescent="0.35">
      <c r="C807" s="4"/>
    </row>
    <row r="808" spans="3:3" x14ac:dyDescent="0.35">
      <c r="C808" s="4"/>
    </row>
    <row r="809" spans="3:3" x14ac:dyDescent="0.35">
      <c r="C809" s="4"/>
    </row>
    <row r="810" spans="3:3" x14ac:dyDescent="0.35">
      <c r="C810" s="4"/>
    </row>
    <row r="811" spans="3:3" x14ac:dyDescent="0.35">
      <c r="C811" s="4"/>
    </row>
    <row r="812" spans="3:3" x14ac:dyDescent="0.35">
      <c r="C812" s="4"/>
    </row>
    <row r="813" spans="3:3" x14ac:dyDescent="0.35">
      <c r="C813" s="4"/>
    </row>
    <row r="814" spans="3:3" x14ac:dyDescent="0.35">
      <c r="C814" s="4"/>
    </row>
    <row r="815" spans="3:3" x14ac:dyDescent="0.35">
      <c r="C815" s="4"/>
    </row>
    <row r="816" spans="3:3" x14ac:dyDescent="0.35">
      <c r="C816" s="4"/>
    </row>
    <row r="817" spans="3:3" x14ac:dyDescent="0.35">
      <c r="C817" s="4"/>
    </row>
    <row r="818" spans="3:3" x14ac:dyDescent="0.35">
      <c r="C818" s="4"/>
    </row>
    <row r="819" spans="3:3" x14ac:dyDescent="0.35">
      <c r="C819" s="4"/>
    </row>
    <row r="820" spans="3:3" x14ac:dyDescent="0.35">
      <c r="C820" s="4"/>
    </row>
    <row r="821" spans="3:3" x14ac:dyDescent="0.35">
      <c r="C821" s="4"/>
    </row>
    <row r="822" spans="3:3" x14ac:dyDescent="0.35">
      <c r="C822" s="4"/>
    </row>
    <row r="823" spans="3:3" x14ac:dyDescent="0.35">
      <c r="C823" s="4"/>
    </row>
    <row r="824" spans="3:3" x14ac:dyDescent="0.35">
      <c r="C824" s="4"/>
    </row>
    <row r="825" spans="3:3" x14ac:dyDescent="0.35">
      <c r="C825" s="4"/>
    </row>
    <row r="826" spans="3:3" x14ac:dyDescent="0.35">
      <c r="C826" s="4"/>
    </row>
    <row r="827" spans="3:3" x14ac:dyDescent="0.35">
      <c r="C827" s="4"/>
    </row>
    <row r="828" spans="3:3" x14ac:dyDescent="0.35">
      <c r="C828" s="4"/>
    </row>
    <row r="829" spans="3:3" x14ac:dyDescent="0.35">
      <c r="C829" s="4"/>
    </row>
    <row r="830" spans="3:3" x14ac:dyDescent="0.35">
      <c r="C830" s="4"/>
    </row>
    <row r="831" spans="3:3" x14ac:dyDescent="0.35">
      <c r="C831" s="4"/>
    </row>
    <row r="832" spans="3:3" x14ac:dyDescent="0.35">
      <c r="C832" s="4"/>
    </row>
    <row r="833" spans="3:3" x14ac:dyDescent="0.35">
      <c r="C833" s="4"/>
    </row>
    <row r="834" spans="3:3" x14ac:dyDescent="0.35">
      <c r="C834" s="4"/>
    </row>
    <row r="835" spans="3:3" x14ac:dyDescent="0.35">
      <c r="C835" s="4"/>
    </row>
    <row r="836" spans="3:3" x14ac:dyDescent="0.35">
      <c r="C836" s="4"/>
    </row>
    <row r="837" spans="3:3" x14ac:dyDescent="0.35">
      <c r="C837" s="4"/>
    </row>
    <row r="838" spans="3:3" x14ac:dyDescent="0.35">
      <c r="C838" s="4"/>
    </row>
    <row r="839" spans="3:3" x14ac:dyDescent="0.35">
      <c r="C839" s="4"/>
    </row>
    <row r="840" spans="3:3" x14ac:dyDescent="0.35">
      <c r="C840" s="4"/>
    </row>
    <row r="841" spans="3:3" x14ac:dyDescent="0.35">
      <c r="C841" s="4"/>
    </row>
    <row r="842" spans="3:3" x14ac:dyDescent="0.35">
      <c r="C842" s="4"/>
    </row>
    <row r="843" spans="3:3" x14ac:dyDescent="0.35">
      <c r="C843" s="4"/>
    </row>
    <row r="844" spans="3:3" x14ac:dyDescent="0.35">
      <c r="C844" s="4"/>
    </row>
    <row r="845" spans="3:3" x14ac:dyDescent="0.35">
      <c r="C845" s="4"/>
    </row>
    <row r="846" spans="3:3" x14ac:dyDescent="0.35">
      <c r="C846" s="4"/>
    </row>
    <row r="847" spans="3:3" x14ac:dyDescent="0.35">
      <c r="C847" s="4"/>
    </row>
    <row r="848" spans="3:3" x14ac:dyDescent="0.35">
      <c r="C848" s="4"/>
    </row>
    <row r="849" spans="3:3" x14ac:dyDescent="0.35">
      <c r="C849" s="4"/>
    </row>
    <row r="850" spans="3:3" x14ac:dyDescent="0.35">
      <c r="C850" s="4"/>
    </row>
    <row r="851" spans="3:3" x14ac:dyDescent="0.35">
      <c r="C851" s="4"/>
    </row>
    <row r="852" spans="3:3" x14ac:dyDescent="0.35">
      <c r="C852" s="4"/>
    </row>
    <row r="853" spans="3:3" x14ac:dyDescent="0.35">
      <c r="C853" s="4"/>
    </row>
    <row r="854" spans="3:3" x14ac:dyDescent="0.35">
      <c r="C854" s="4"/>
    </row>
    <row r="855" spans="3:3" x14ac:dyDescent="0.35">
      <c r="C855" s="4"/>
    </row>
    <row r="856" spans="3:3" x14ac:dyDescent="0.35">
      <c r="C856" s="4"/>
    </row>
    <row r="857" spans="3:3" x14ac:dyDescent="0.35">
      <c r="C857" s="4"/>
    </row>
    <row r="858" spans="3:3" x14ac:dyDescent="0.35">
      <c r="C858" s="4"/>
    </row>
    <row r="859" spans="3:3" x14ac:dyDescent="0.35">
      <c r="C859" s="4"/>
    </row>
    <row r="860" spans="3:3" x14ac:dyDescent="0.35">
      <c r="C860" s="4"/>
    </row>
    <row r="861" spans="3:3" x14ac:dyDescent="0.35">
      <c r="C861" s="4"/>
    </row>
    <row r="862" spans="3:3" x14ac:dyDescent="0.35">
      <c r="C862" s="4"/>
    </row>
    <row r="863" spans="3:3" x14ac:dyDescent="0.35">
      <c r="C863" s="4"/>
    </row>
    <row r="864" spans="3:3" x14ac:dyDescent="0.35">
      <c r="C864" s="4"/>
    </row>
    <row r="865" spans="3:3" x14ac:dyDescent="0.35">
      <c r="C865" s="4"/>
    </row>
    <row r="866" spans="3:3" x14ac:dyDescent="0.35">
      <c r="C866" s="4"/>
    </row>
    <row r="867" spans="3:3" x14ac:dyDescent="0.35">
      <c r="C867" s="4"/>
    </row>
    <row r="868" spans="3:3" x14ac:dyDescent="0.35">
      <c r="C868" s="4"/>
    </row>
    <row r="869" spans="3:3" x14ac:dyDescent="0.35">
      <c r="C869" s="4"/>
    </row>
    <row r="870" spans="3:3" x14ac:dyDescent="0.35">
      <c r="C870" s="4"/>
    </row>
    <row r="871" spans="3:3" x14ac:dyDescent="0.35">
      <c r="C871" s="4"/>
    </row>
    <row r="872" spans="3:3" x14ac:dyDescent="0.35">
      <c r="C872" s="4"/>
    </row>
    <row r="873" spans="3:3" x14ac:dyDescent="0.35">
      <c r="C873" s="4"/>
    </row>
    <row r="874" spans="3:3" x14ac:dyDescent="0.35">
      <c r="C874" s="4"/>
    </row>
    <row r="875" spans="3:3" x14ac:dyDescent="0.35">
      <c r="C875" s="4"/>
    </row>
    <row r="876" spans="3:3" x14ac:dyDescent="0.35">
      <c r="C876" s="4"/>
    </row>
    <row r="877" spans="3:3" x14ac:dyDescent="0.35">
      <c r="C877" s="4"/>
    </row>
    <row r="878" spans="3:3" x14ac:dyDescent="0.35">
      <c r="C878" s="4"/>
    </row>
    <row r="879" spans="3:3" x14ac:dyDescent="0.35">
      <c r="C879" s="4"/>
    </row>
    <row r="880" spans="3:3" x14ac:dyDescent="0.35">
      <c r="C880" s="4"/>
    </row>
    <row r="881" spans="3:3" x14ac:dyDescent="0.35">
      <c r="C881" s="4"/>
    </row>
    <row r="882" spans="3:3" x14ac:dyDescent="0.35">
      <c r="C882" s="4"/>
    </row>
    <row r="883" spans="3:3" x14ac:dyDescent="0.35">
      <c r="C883" s="4"/>
    </row>
    <row r="884" spans="3:3" x14ac:dyDescent="0.35">
      <c r="C884" s="4"/>
    </row>
    <row r="885" spans="3:3" x14ac:dyDescent="0.35">
      <c r="C885" s="4"/>
    </row>
    <row r="886" spans="3:3" x14ac:dyDescent="0.35">
      <c r="C886" s="4"/>
    </row>
    <row r="887" spans="3:3" x14ac:dyDescent="0.35">
      <c r="C887" s="4"/>
    </row>
    <row r="888" spans="3:3" x14ac:dyDescent="0.35">
      <c r="C888" s="4"/>
    </row>
    <row r="889" spans="3:3" x14ac:dyDescent="0.35">
      <c r="C889" s="4"/>
    </row>
    <row r="890" spans="3:3" x14ac:dyDescent="0.35">
      <c r="C890" s="4"/>
    </row>
    <row r="891" spans="3:3" x14ac:dyDescent="0.35">
      <c r="C891" s="4"/>
    </row>
    <row r="892" spans="3:3" x14ac:dyDescent="0.35">
      <c r="C892" s="4"/>
    </row>
    <row r="893" spans="3:3" x14ac:dyDescent="0.35">
      <c r="C893" s="4"/>
    </row>
    <row r="894" spans="3:3" x14ac:dyDescent="0.35">
      <c r="C894" s="4"/>
    </row>
    <row r="895" spans="3:3" x14ac:dyDescent="0.35">
      <c r="C895" s="4"/>
    </row>
    <row r="896" spans="3:3" x14ac:dyDescent="0.35">
      <c r="C896" s="4"/>
    </row>
    <row r="897" spans="3:3" x14ac:dyDescent="0.35">
      <c r="C897" s="4"/>
    </row>
    <row r="898" spans="3:3" x14ac:dyDescent="0.35">
      <c r="C898" s="4"/>
    </row>
    <row r="899" spans="3:3" x14ac:dyDescent="0.35">
      <c r="C899" s="4"/>
    </row>
    <row r="900" spans="3:3" x14ac:dyDescent="0.35">
      <c r="C900" s="4"/>
    </row>
    <row r="901" spans="3:3" x14ac:dyDescent="0.35">
      <c r="C901" s="4"/>
    </row>
    <row r="902" spans="3:3" x14ac:dyDescent="0.35">
      <c r="C902" s="4"/>
    </row>
    <row r="903" spans="3:3" x14ac:dyDescent="0.35">
      <c r="C903" s="4"/>
    </row>
    <row r="904" spans="3:3" x14ac:dyDescent="0.35">
      <c r="C904" s="4"/>
    </row>
    <row r="905" spans="3:3" x14ac:dyDescent="0.35">
      <c r="C905" s="4"/>
    </row>
    <row r="906" spans="3:3" x14ac:dyDescent="0.35">
      <c r="C906" s="4"/>
    </row>
    <row r="907" spans="3:3" x14ac:dyDescent="0.35">
      <c r="C907" s="4"/>
    </row>
    <row r="908" spans="3:3" x14ac:dyDescent="0.35">
      <c r="C908" s="4"/>
    </row>
    <row r="909" spans="3:3" x14ac:dyDescent="0.35">
      <c r="C909" s="4"/>
    </row>
    <row r="910" spans="3:3" x14ac:dyDescent="0.35">
      <c r="C910" s="4"/>
    </row>
    <row r="911" spans="3:3" x14ac:dyDescent="0.35">
      <c r="C911" s="4"/>
    </row>
    <row r="912" spans="3:3" x14ac:dyDescent="0.35">
      <c r="C912" s="4"/>
    </row>
    <row r="913" spans="3:3" x14ac:dyDescent="0.35">
      <c r="C913" s="4"/>
    </row>
    <row r="914" spans="3:3" x14ac:dyDescent="0.35">
      <c r="C914" s="4"/>
    </row>
    <row r="915" spans="3:3" x14ac:dyDescent="0.35">
      <c r="C915" s="4"/>
    </row>
    <row r="916" spans="3:3" x14ac:dyDescent="0.35">
      <c r="C916" s="4"/>
    </row>
    <row r="917" spans="3:3" x14ac:dyDescent="0.35">
      <c r="C917" s="4"/>
    </row>
    <row r="918" spans="3:3" x14ac:dyDescent="0.35">
      <c r="C918" s="4"/>
    </row>
    <row r="919" spans="3:3" x14ac:dyDescent="0.35">
      <c r="C919" s="4"/>
    </row>
    <row r="920" spans="3:3" x14ac:dyDescent="0.35">
      <c r="C920" s="4"/>
    </row>
    <row r="921" spans="3:3" x14ac:dyDescent="0.35">
      <c r="C921" s="4"/>
    </row>
    <row r="922" spans="3:3" x14ac:dyDescent="0.35">
      <c r="C922" s="4"/>
    </row>
    <row r="923" spans="3:3" x14ac:dyDescent="0.35">
      <c r="C923" s="4"/>
    </row>
    <row r="924" spans="3:3" x14ac:dyDescent="0.35">
      <c r="C924" s="4"/>
    </row>
    <row r="925" spans="3:3" x14ac:dyDescent="0.35">
      <c r="C925" s="4"/>
    </row>
    <row r="926" spans="3:3" x14ac:dyDescent="0.35">
      <c r="C926" s="4"/>
    </row>
    <row r="927" spans="3:3" x14ac:dyDescent="0.35">
      <c r="C927" s="4"/>
    </row>
    <row r="928" spans="3:3" x14ac:dyDescent="0.35">
      <c r="C928" s="4"/>
    </row>
    <row r="929" spans="3:3" x14ac:dyDescent="0.35">
      <c r="C929" s="4"/>
    </row>
    <row r="930" spans="3:3" x14ac:dyDescent="0.35">
      <c r="C930" s="4"/>
    </row>
    <row r="931" spans="3:3" x14ac:dyDescent="0.35">
      <c r="C931" s="4"/>
    </row>
    <row r="932" spans="3:3" x14ac:dyDescent="0.35">
      <c r="C932" s="4"/>
    </row>
    <row r="933" spans="3:3" x14ac:dyDescent="0.35">
      <c r="C933" s="4"/>
    </row>
    <row r="934" spans="3:3" x14ac:dyDescent="0.35">
      <c r="C934" s="4"/>
    </row>
    <row r="935" spans="3:3" x14ac:dyDescent="0.35">
      <c r="C935" s="4"/>
    </row>
    <row r="936" spans="3:3" x14ac:dyDescent="0.35">
      <c r="C936" s="4"/>
    </row>
    <row r="937" spans="3:3" x14ac:dyDescent="0.35">
      <c r="C937" s="4"/>
    </row>
    <row r="938" spans="3:3" x14ac:dyDescent="0.35">
      <c r="C938" s="4"/>
    </row>
    <row r="939" spans="3:3" x14ac:dyDescent="0.35">
      <c r="C939" s="4"/>
    </row>
    <row r="940" spans="3:3" x14ac:dyDescent="0.35">
      <c r="C940" s="4"/>
    </row>
    <row r="941" spans="3:3" x14ac:dyDescent="0.35">
      <c r="C941" s="4"/>
    </row>
    <row r="942" spans="3:3" x14ac:dyDescent="0.35">
      <c r="C942" s="4"/>
    </row>
    <row r="943" spans="3:3" x14ac:dyDescent="0.35">
      <c r="C943" s="4"/>
    </row>
    <row r="944" spans="3:3" x14ac:dyDescent="0.35">
      <c r="C944" s="4"/>
    </row>
    <row r="945" spans="3:3" x14ac:dyDescent="0.35">
      <c r="C945" s="4"/>
    </row>
    <row r="946" spans="3:3" x14ac:dyDescent="0.35">
      <c r="C946" s="4"/>
    </row>
    <row r="947" spans="3:3" x14ac:dyDescent="0.35">
      <c r="C947" s="4"/>
    </row>
    <row r="948" spans="3:3" x14ac:dyDescent="0.35">
      <c r="C948" s="4"/>
    </row>
    <row r="949" spans="3:3" x14ac:dyDescent="0.35">
      <c r="C949" s="4"/>
    </row>
    <row r="950" spans="3:3" x14ac:dyDescent="0.35">
      <c r="C950" s="4"/>
    </row>
    <row r="951" spans="3:3" x14ac:dyDescent="0.35">
      <c r="C951" s="4"/>
    </row>
    <row r="952" spans="3:3" x14ac:dyDescent="0.35">
      <c r="C952" s="4"/>
    </row>
    <row r="953" spans="3:3" x14ac:dyDescent="0.35">
      <c r="C953" s="4"/>
    </row>
    <row r="954" spans="3:3" x14ac:dyDescent="0.35">
      <c r="C954" s="4"/>
    </row>
    <row r="955" spans="3:3" x14ac:dyDescent="0.35">
      <c r="C955" s="4"/>
    </row>
    <row r="956" spans="3:3" x14ac:dyDescent="0.35">
      <c r="C956" s="4"/>
    </row>
    <row r="957" spans="3:3" x14ac:dyDescent="0.35">
      <c r="C957" s="4"/>
    </row>
    <row r="958" spans="3:3" x14ac:dyDescent="0.35">
      <c r="C958" s="4"/>
    </row>
    <row r="959" spans="3:3" x14ac:dyDescent="0.35">
      <c r="C959" s="4"/>
    </row>
    <row r="960" spans="3:3" x14ac:dyDescent="0.35">
      <c r="C960" s="4"/>
    </row>
    <row r="961" spans="3:3" x14ac:dyDescent="0.35">
      <c r="C961" s="4"/>
    </row>
  </sheetData>
  <mergeCells count="7">
    <mergeCell ref="C74:L74"/>
    <mergeCell ref="C3:L3"/>
    <mergeCell ref="C36:L36"/>
    <mergeCell ref="C52:L52"/>
    <mergeCell ref="C57:L57"/>
    <mergeCell ref="C62:L62"/>
    <mergeCell ref="C71:L71"/>
  </mergeCells>
  <conditionalFormatting sqref="C3:D3 C36:D36 C52:D52 C57:D57 C74:D74 C71:D72 C62:D62 H72:H73 C4:C13">
    <cfRule type="cellIs" dxfId="382" priority="104" operator="equal">
      <formula>"80-100"</formula>
    </cfRule>
  </conditionalFormatting>
  <conditionalFormatting sqref="C3:D3 C36:D36 C52:D52 C57:D57 C74:D74 C71:D72 C62:D62 H72:H73 C4:C13">
    <cfRule type="cellIs" dxfId="381" priority="100" operator="equal">
      <formula>"&lt;50"</formula>
    </cfRule>
    <cfRule type="cellIs" dxfId="380" priority="101" operator="equal">
      <formula>"50-59"</formula>
    </cfRule>
    <cfRule type="cellIs" dxfId="379" priority="102" operator="equal">
      <formula>"60-69"</formula>
    </cfRule>
    <cfRule type="cellIs" dxfId="378" priority="103" operator="equal">
      <formula>"70-79"</formula>
    </cfRule>
  </conditionalFormatting>
  <conditionalFormatting sqref="G4:G17">
    <cfRule type="cellIs" dxfId="377" priority="99" operator="equal">
      <formula>"80-100"</formula>
    </cfRule>
  </conditionalFormatting>
  <conditionalFormatting sqref="G4:G17">
    <cfRule type="cellIs" dxfId="376" priority="95" operator="equal">
      <formula>"&lt;50"</formula>
    </cfRule>
    <cfRule type="cellIs" dxfId="375" priority="96" operator="equal">
      <formula>"50-59"</formula>
    </cfRule>
    <cfRule type="cellIs" dxfId="374" priority="97" operator="equal">
      <formula>"60-69"</formula>
    </cfRule>
    <cfRule type="cellIs" dxfId="373" priority="98" operator="equal">
      <formula>"70-79"</formula>
    </cfRule>
  </conditionalFormatting>
  <conditionalFormatting sqref="K4:K17">
    <cfRule type="cellIs" dxfId="372" priority="89" operator="equal">
      <formula>"80-100"</formula>
    </cfRule>
  </conditionalFormatting>
  <conditionalFormatting sqref="K4:K17">
    <cfRule type="cellIs" dxfId="371" priority="85" operator="equal">
      <formula>"&lt;50"</formula>
    </cfRule>
    <cfRule type="cellIs" dxfId="370" priority="86" operator="equal">
      <formula>"50-59"</formula>
    </cfRule>
    <cfRule type="cellIs" dxfId="369" priority="87" operator="equal">
      <formula>"60-69"</formula>
    </cfRule>
    <cfRule type="cellIs" dxfId="368" priority="88" operator="equal">
      <formula>"70-79"</formula>
    </cfRule>
  </conditionalFormatting>
  <conditionalFormatting sqref="D4:D13">
    <cfRule type="cellIs" dxfId="367" priority="71" operator="equal">
      <formula>"80-100"</formula>
    </cfRule>
  </conditionalFormatting>
  <conditionalFormatting sqref="D4:D13">
    <cfRule type="cellIs" dxfId="366" priority="72" operator="equal">
      <formula>"50-59"</formula>
    </cfRule>
    <cfRule type="cellIs" dxfId="365" priority="73" operator="equal">
      <formula>"60-69"</formula>
    </cfRule>
    <cfRule type="cellIs" dxfId="364" priority="74" operator="equal">
      <formula>"70-79"</formula>
    </cfRule>
  </conditionalFormatting>
  <conditionalFormatting sqref="D37:D40">
    <cfRule type="cellIs" dxfId="363" priority="30" operator="equal">
      <formula>"80-100"</formula>
    </cfRule>
  </conditionalFormatting>
  <conditionalFormatting sqref="C37:C40 K37:K48 C46:D47">
    <cfRule type="cellIs" dxfId="362" priority="40" operator="equal">
      <formula>"80-100"</formula>
    </cfRule>
  </conditionalFormatting>
  <conditionalFormatting sqref="C22:C28">
    <cfRule type="cellIs" dxfId="361" priority="60" operator="equal">
      <formula>"80-100"</formula>
    </cfRule>
  </conditionalFormatting>
  <conditionalFormatting sqref="C22:C28">
    <cfRule type="cellIs" dxfId="360" priority="56" operator="equal">
      <formula>"&lt;50"</formula>
    </cfRule>
    <cfRule type="cellIs" dxfId="359" priority="57" operator="equal">
      <formula>"50-59"</formula>
    </cfRule>
    <cfRule type="cellIs" dxfId="358" priority="58" operator="equal">
      <formula>"60-69"</formula>
    </cfRule>
    <cfRule type="cellIs" dxfId="357" priority="59" operator="equal">
      <formula>"70-79"</formula>
    </cfRule>
  </conditionalFormatting>
  <conditionalFormatting sqref="G18:G19">
    <cfRule type="cellIs" dxfId="356" priority="55" operator="equal">
      <formula>"80-100"</formula>
    </cfRule>
  </conditionalFormatting>
  <conditionalFormatting sqref="G18:G19">
    <cfRule type="cellIs" dxfId="355" priority="51" operator="equal">
      <formula>"&lt;50"</formula>
    </cfRule>
    <cfRule type="cellIs" dxfId="354" priority="52" operator="equal">
      <formula>"50-59"</formula>
    </cfRule>
    <cfRule type="cellIs" dxfId="353" priority="53" operator="equal">
      <formula>"60-69"</formula>
    </cfRule>
    <cfRule type="cellIs" dxfId="352" priority="54" operator="equal">
      <formula>"70-79"</formula>
    </cfRule>
  </conditionalFormatting>
  <conditionalFormatting sqref="K18:K23">
    <cfRule type="cellIs" dxfId="351" priority="50" operator="equal">
      <formula>"80-100"</formula>
    </cfRule>
  </conditionalFormatting>
  <conditionalFormatting sqref="K18:K23">
    <cfRule type="cellIs" dxfId="350" priority="46" operator="equal">
      <formula>"&lt;50"</formula>
    </cfRule>
    <cfRule type="cellIs" dxfId="349" priority="47" operator="equal">
      <formula>"50-59"</formula>
    </cfRule>
    <cfRule type="cellIs" dxfId="348" priority="48" operator="equal">
      <formula>"60-69"</formula>
    </cfRule>
    <cfRule type="cellIs" dxfId="347" priority="49" operator="equal">
      <formula>"70-79"</formula>
    </cfRule>
  </conditionalFormatting>
  <conditionalFormatting sqref="D22:D28">
    <cfRule type="cellIs" dxfId="346" priority="45" operator="equal">
      <formula>"80-100"</formula>
    </cfRule>
  </conditionalFormatting>
  <conditionalFormatting sqref="D22:D28">
    <cfRule type="cellIs" dxfId="345" priority="41" operator="equal">
      <formula>"&lt;50"</formula>
    </cfRule>
    <cfRule type="cellIs" dxfId="344" priority="42" operator="equal">
      <formula>"50-59"</formula>
    </cfRule>
    <cfRule type="cellIs" dxfId="343" priority="43" operator="equal">
      <formula>"60-69"</formula>
    </cfRule>
    <cfRule type="cellIs" dxfId="342" priority="44" operator="equal">
      <formula>"70-79"</formula>
    </cfRule>
  </conditionalFormatting>
  <conditionalFormatting sqref="C37:C40 K37:K48 C46:D47">
    <cfRule type="cellIs" dxfId="341" priority="36" operator="equal">
      <formula>"&lt;50"</formula>
    </cfRule>
    <cfRule type="cellIs" dxfId="340" priority="37" operator="equal">
      <formula>"50-59"</formula>
    </cfRule>
    <cfRule type="cellIs" dxfId="339" priority="38" operator="equal">
      <formula>"60-69"</formula>
    </cfRule>
    <cfRule type="cellIs" dxfId="338" priority="39" operator="equal">
      <formula>"70-79"</formula>
    </cfRule>
  </conditionalFormatting>
  <conditionalFormatting sqref="F37 G37:G45">
    <cfRule type="cellIs" dxfId="337" priority="35" operator="equal">
      <formula>"80-100"</formula>
    </cfRule>
  </conditionalFormatting>
  <conditionalFormatting sqref="F37 G37:G45">
    <cfRule type="cellIs" dxfId="336" priority="31" operator="equal">
      <formula>"&lt;50"</formula>
    </cfRule>
    <cfRule type="cellIs" dxfId="335" priority="32" operator="equal">
      <formula>"50-59"</formula>
    </cfRule>
    <cfRule type="cellIs" dxfId="334" priority="33" operator="equal">
      <formula>"60-69"</formula>
    </cfRule>
    <cfRule type="cellIs" dxfId="333" priority="34" operator="equal">
      <formula>"70-79"</formula>
    </cfRule>
  </conditionalFormatting>
  <conditionalFormatting sqref="D37:D40">
    <cfRule type="cellIs" dxfId="332" priority="26" operator="equal">
      <formula>"&lt;50"</formula>
    </cfRule>
    <cfRule type="cellIs" dxfId="331" priority="27" operator="equal">
      <formula>"50-59"</formula>
    </cfRule>
    <cfRule type="cellIs" dxfId="330" priority="28" operator="equal">
      <formula>"60-69"</formula>
    </cfRule>
    <cfRule type="cellIs" dxfId="329" priority="29" operator="equal">
      <formula>"70-79"</formula>
    </cfRule>
  </conditionalFormatting>
  <conditionalFormatting sqref="C75:D78">
    <cfRule type="cellIs" dxfId="328" priority="1" operator="equal">
      <formula>"&lt;50"</formula>
    </cfRule>
    <cfRule type="cellIs" dxfId="327" priority="2" operator="equal">
      <formula>"50-59"</formula>
    </cfRule>
    <cfRule type="cellIs" dxfId="326" priority="3" operator="equal">
      <formula>"60-69"</formula>
    </cfRule>
    <cfRule type="cellIs" dxfId="325" priority="4" operator="equal">
      <formula>"70-79"</formula>
    </cfRule>
  </conditionalFormatting>
  <conditionalFormatting sqref="K53:K56 C55:C56 C53">
    <cfRule type="cellIs" dxfId="324" priority="25" operator="equal">
      <formula>"80-100"</formula>
    </cfRule>
  </conditionalFormatting>
  <conditionalFormatting sqref="K53:K56 C55:C56 C53">
    <cfRule type="cellIs" dxfId="323" priority="21" operator="equal">
      <formula>"&lt;50"</formula>
    </cfRule>
    <cfRule type="cellIs" dxfId="322" priority="22" operator="equal">
      <formula>"50-59"</formula>
    </cfRule>
    <cfRule type="cellIs" dxfId="321" priority="23" operator="equal">
      <formula>"60-69"</formula>
    </cfRule>
    <cfRule type="cellIs" dxfId="320" priority="24" operator="equal">
      <formula>"70-79"</formula>
    </cfRule>
  </conditionalFormatting>
  <conditionalFormatting sqref="D55:D56 D53">
    <cfRule type="cellIs" dxfId="319" priority="20" operator="equal">
      <formula>"80-100"</formula>
    </cfRule>
  </conditionalFormatting>
  <conditionalFormatting sqref="D55:D56 D53">
    <cfRule type="cellIs" dxfId="318" priority="16" operator="equal">
      <formula>"&lt;50"</formula>
    </cfRule>
    <cfRule type="cellIs" dxfId="317" priority="17" operator="equal">
      <formula>"50-59"</formula>
    </cfRule>
    <cfRule type="cellIs" dxfId="316" priority="18" operator="equal">
      <formula>"60-69"</formula>
    </cfRule>
    <cfRule type="cellIs" dxfId="315" priority="19" operator="equal">
      <formula>"70-79"</formula>
    </cfRule>
  </conditionalFormatting>
  <conditionalFormatting sqref="C58:D58 K58:L61">
    <cfRule type="cellIs" dxfId="314" priority="15" operator="equal">
      <formula>"80-100"</formula>
    </cfRule>
  </conditionalFormatting>
  <conditionalFormatting sqref="C58:D58 K58:L61">
    <cfRule type="cellIs" dxfId="313" priority="11" operator="equal">
      <formula>"&lt;50"</formula>
    </cfRule>
    <cfRule type="cellIs" dxfId="312" priority="12" operator="equal">
      <formula>"50-59"</formula>
    </cfRule>
    <cfRule type="cellIs" dxfId="311" priority="13" operator="equal">
      <formula>"60-69"</formula>
    </cfRule>
    <cfRule type="cellIs" dxfId="310" priority="14" operator="equal">
      <formula>"70-79"</formula>
    </cfRule>
  </conditionalFormatting>
  <conditionalFormatting sqref="H63:H70 C63:D66 K63:L67">
    <cfRule type="cellIs" dxfId="309" priority="10" operator="equal">
      <formula>"80-100"</formula>
    </cfRule>
  </conditionalFormatting>
  <conditionalFormatting sqref="H63:H70 C63:D66 K63:L67">
    <cfRule type="cellIs" dxfId="308" priority="6" operator="equal">
      <formula>"&lt;50"</formula>
    </cfRule>
    <cfRule type="cellIs" dxfId="307" priority="7" operator="equal">
      <formula>"50-59"</formula>
    </cfRule>
    <cfRule type="cellIs" dxfId="306" priority="8" operator="equal">
      <formula>"60-69"</formula>
    </cfRule>
    <cfRule type="cellIs" dxfId="305" priority="9" operator="equal">
      <formula>"70-79"</formula>
    </cfRule>
  </conditionalFormatting>
  <conditionalFormatting sqref="C75:D78">
    <cfRule type="cellIs" dxfId="304" priority="5" operator="equal">
      <formula>"80-100"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1EF57-8F4A-4D33-B246-3DEFFF3BE136}">
  <dimension ref="A1:AU58"/>
  <sheetViews>
    <sheetView zoomScale="25" zoomScaleNormal="25" workbookViewId="0">
      <selection activeCell="R51" sqref="R51"/>
    </sheetView>
  </sheetViews>
  <sheetFormatPr defaultRowHeight="14.5" x14ac:dyDescent="0.35"/>
  <cols>
    <col min="1" max="1" width="8.7265625" style="16"/>
    <col min="2" max="2" width="53.1796875" style="5" customWidth="1"/>
    <col min="3" max="4" width="61" style="5" customWidth="1"/>
    <col min="5" max="11" width="25.6328125" style="5" customWidth="1"/>
    <col min="12" max="12" width="44.1796875" style="5" customWidth="1"/>
    <col min="13" max="14" width="25.6328125" style="5" customWidth="1"/>
    <col min="15" max="15" width="31.6328125" style="5" customWidth="1"/>
    <col min="16" max="17" width="25.6328125" style="5" customWidth="1"/>
    <col min="18" max="18" width="52.90625" style="5" customWidth="1"/>
    <col min="19" max="19" width="46.7265625" style="5" customWidth="1"/>
    <col min="20" max="22" width="25.6328125" style="5" customWidth="1"/>
    <col min="23" max="23" width="34.90625" style="5" customWidth="1"/>
    <col min="24" max="24" width="46.90625" style="5" customWidth="1"/>
    <col min="25" max="25" width="8.7265625" style="16"/>
    <col min="26" max="46" width="8.7265625" style="17"/>
    <col min="47" max="16384" width="8.7265625" style="5"/>
  </cols>
  <sheetData>
    <row r="1" spans="1:47" s="16" customFormat="1" ht="15" thickBot="1" x14ac:dyDescent="0.4"/>
    <row r="2" spans="1:47" s="17" customFormat="1" ht="60" thickTop="1" thickBot="1" x14ac:dyDescent="0.4">
      <c r="A2" s="16"/>
      <c r="B2" s="47" t="s">
        <v>81</v>
      </c>
      <c r="C2" s="48" t="s">
        <v>80</v>
      </c>
      <c r="D2" s="48" t="s">
        <v>113</v>
      </c>
      <c r="E2" s="48" t="s">
        <v>90</v>
      </c>
      <c r="F2" s="49" t="s">
        <v>91</v>
      </c>
      <c r="G2" s="50" t="s">
        <v>92</v>
      </c>
      <c r="H2" s="50" t="s">
        <v>93</v>
      </c>
      <c r="I2" s="49" t="s">
        <v>94</v>
      </c>
      <c r="J2" s="49" t="s">
        <v>95</v>
      </c>
      <c r="K2" s="49" t="s">
        <v>97</v>
      </c>
      <c r="L2" s="51" t="s">
        <v>105</v>
      </c>
      <c r="M2" s="49" t="s">
        <v>106</v>
      </c>
      <c r="N2" s="49" t="s">
        <v>99</v>
      </c>
      <c r="O2" s="50" t="s">
        <v>104</v>
      </c>
      <c r="P2" s="49" t="s">
        <v>98</v>
      </c>
      <c r="Q2" s="49" t="s">
        <v>100</v>
      </c>
      <c r="R2" s="49" t="s">
        <v>102</v>
      </c>
      <c r="S2" s="51" t="s">
        <v>107</v>
      </c>
      <c r="T2" s="49" t="s">
        <v>103</v>
      </c>
      <c r="U2" s="49" t="s">
        <v>96</v>
      </c>
      <c r="V2" s="49" t="s">
        <v>101</v>
      </c>
      <c r="W2" s="49" t="s">
        <v>108</v>
      </c>
      <c r="X2" s="52" t="s">
        <v>109</v>
      </c>
      <c r="Y2" s="16"/>
      <c r="AU2" s="5"/>
    </row>
    <row r="3" spans="1:47" s="17" customFormat="1" ht="67.5" thickTop="1" thickBot="1" x14ac:dyDescent="0.4">
      <c r="A3" s="26"/>
      <c r="B3" s="236" t="s">
        <v>75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7"/>
      <c r="Y3" s="16"/>
      <c r="AU3" s="5"/>
    </row>
    <row r="4" spans="1:47" s="17" customFormat="1" ht="59.5" thickTop="1" x14ac:dyDescent="0.35">
      <c r="A4" s="16"/>
      <c r="B4" s="85" t="s">
        <v>1</v>
      </c>
      <c r="C4" s="53">
        <v>28076</v>
      </c>
      <c r="D4" s="59">
        <v>3.18</v>
      </c>
      <c r="E4" s="56">
        <v>0.3</v>
      </c>
      <c r="F4" s="56">
        <v>-0.01</v>
      </c>
      <c r="G4" s="189">
        <v>-0.62</v>
      </c>
      <c r="H4" s="56">
        <v>-0.56000000000000005</v>
      </c>
      <c r="I4" s="56">
        <v>-0.54</v>
      </c>
      <c r="J4" s="56">
        <v>-0.55000000000000004</v>
      </c>
      <c r="K4" s="69">
        <v>3</v>
      </c>
      <c r="L4" s="55">
        <v>11388160958.248964</v>
      </c>
      <c r="M4" s="56">
        <v>0.85150426118019595</v>
      </c>
      <c r="N4" s="187">
        <v>2.5</v>
      </c>
      <c r="O4" s="187">
        <v>2.4</v>
      </c>
      <c r="P4" s="56">
        <v>56.756313184947629</v>
      </c>
      <c r="Q4" s="56">
        <v>48.658540000000002</v>
      </c>
      <c r="R4" s="58">
        <v>6</v>
      </c>
      <c r="S4" s="55">
        <v>10575952</v>
      </c>
      <c r="T4" s="57">
        <v>2</v>
      </c>
      <c r="U4" s="57">
        <v>2</v>
      </c>
      <c r="V4" s="56">
        <v>0.53200000000000003</v>
      </c>
      <c r="W4" s="187">
        <v>21.8</v>
      </c>
      <c r="X4" s="59">
        <v>2.5699999332428001</v>
      </c>
      <c r="Y4" s="16"/>
    </row>
    <row r="5" spans="1:47" s="17" customFormat="1" ht="59" x14ac:dyDescent="0.35">
      <c r="A5" s="16"/>
      <c r="B5" s="53" t="s">
        <v>7</v>
      </c>
      <c r="C5" s="53">
        <v>24388</v>
      </c>
      <c r="D5" s="59">
        <v>2.99</v>
      </c>
      <c r="E5" s="56">
        <v>-0.41</v>
      </c>
      <c r="F5" s="56">
        <v>-0.83</v>
      </c>
      <c r="G5" s="189">
        <v>-0.69</v>
      </c>
      <c r="H5" s="56">
        <v>-0.5</v>
      </c>
      <c r="I5" s="56">
        <v>-0.63</v>
      </c>
      <c r="J5" s="56">
        <v>-0.43</v>
      </c>
      <c r="K5" s="58">
        <v>4</v>
      </c>
      <c r="L5" s="55">
        <v>45814637971.474518</v>
      </c>
      <c r="M5" s="56">
        <v>42.520765877538622</v>
      </c>
      <c r="N5" s="187">
        <v>4.5</v>
      </c>
      <c r="O5" s="187">
        <v>3.2</v>
      </c>
      <c r="P5" s="56">
        <v>52.715782789359132</v>
      </c>
      <c r="Q5" s="56">
        <v>50.329560000000001</v>
      </c>
      <c r="R5" s="58">
        <v>6</v>
      </c>
      <c r="S5" s="55">
        <v>23226143</v>
      </c>
      <c r="T5" s="57">
        <v>4</v>
      </c>
      <c r="U5" s="57">
        <v>5</v>
      </c>
      <c r="V5" s="56">
        <v>0.503</v>
      </c>
      <c r="W5" s="187">
        <v>37.4</v>
      </c>
      <c r="X5" s="59">
        <v>3.0999999046325701</v>
      </c>
      <c r="Y5" s="16"/>
    </row>
    <row r="6" spans="1:47" s="17" customFormat="1" ht="59" x14ac:dyDescent="0.35">
      <c r="A6" s="16"/>
      <c r="B6" s="53" t="s">
        <v>9</v>
      </c>
      <c r="C6" s="53">
        <v>363950</v>
      </c>
      <c r="D6" s="59">
        <v>3.41</v>
      </c>
      <c r="E6" s="56">
        <v>-1.3</v>
      </c>
      <c r="F6" s="56">
        <v>-1.5</v>
      </c>
      <c r="G6" s="189">
        <v>-0.65</v>
      </c>
      <c r="H6" s="56">
        <v>-1.03</v>
      </c>
      <c r="I6" s="56">
        <v>-0.51</v>
      </c>
      <c r="J6" s="56">
        <v>-0.45</v>
      </c>
      <c r="K6" s="58">
        <v>4</v>
      </c>
      <c r="L6" s="55">
        <v>64589334978.801323</v>
      </c>
      <c r="M6" s="56">
        <v>10.836542778974433</v>
      </c>
      <c r="N6" s="187">
        <v>3.2</v>
      </c>
      <c r="O6" s="187">
        <v>3.9</v>
      </c>
      <c r="P6" s="56">
        <v>39.656124144951491</v>
      </c>
      <c r="Q6" s="56">
        <v>43.784849999999999</v>
      </c>
      <c r="R6" s="58">
        <v>3</v>
      </c>
      <c r="S6" s="55">
        <v>100835458</v>
      </c>
      <c r="T6" s="57">
        <v>6</v>
      </c>
      <c r="U6" s="57">
        <v>6</v>
      </c>
      <c r="V6" s="56">
        <v>0.46200000000000002</v>
      </c>
      <c r="W6" s="187">
        <v>25.5</v>
      </c>
      <c r="X6" s="59">
        <v>2.2000000476837198</v>
      </c>
      <c r="Y6" s="16"/>
    </row>
    <row r="7" spans="1:47" s="17" customFormat="1" ht="59" x14ac:dyDescent="0.35">
      <c r="A7" s="16"/>
      <c r="B7" s="53" t="s">
        <v>11</v>
      </c>
      <c r="C7" s="53">
        <v>15667</v>
      </c>
      <c r="D7" s="59">
        <v>2.63</v>
      </c>
      <c r="E7" s="56">
        <v>0.49</v>
      </c>
      <c r="F7" s="56">
        <v>-0.03</v>
      </c>
      <c r="G7" s="189">
        <v>-0.22</v>
      </c>
      <c r="H7" s="56">
        <v>-0.03</v>
      </c>
      <c r="I7" s="56">
        <v>0.14000000000000001</v>
      </c>
      <c r="J7" s="56">
        <v>-0.19</v>
      </c>
      <c r="K7" s="58">
        <v>2</v>
      </c>
      <c r="L7" s="55">
        <v>48564863888.440208</v>
      </c>
      <c r="M7" s="56">
        <v>13.588402038805299</v>
      </c>
      <c r="N7" s="187">
        <v>3</v>
      </c>
      <c r="O7" s="187">
        <v>3.5</v>
      </c>
      <c r="P7" s="56">
        <v>75.586393990823126</v>
      </c>
      <c r="Q7" s="56">
        <v>56.993830000000003</v>
      </c>
      <c r="R7" s="58">
        <v>6</v>
      </c>
      <c r="S7" s="55">
        <v>27849205</v>
      </c>
      <c r="T7" s="57">
        <v>2</v>
      </c>
      <c r="U7" s="57">
        <v>1</v>
      </c>
      <c r="V7" s="56">
        <v>0.59</v>
      </c>
      <c r="W7" s="187">
        <v>32.5</v>
      </c>
      <c r="X7" s="59">
        <v>6.8099999427795401</v>
      </c>
      <c r="Y7" s="16"/>
    </row>
    <row r="8" spans="1:47" s="17" customFormat="1" ht="59" x14ac:dyDescent="0.35">
      <c r="A8" s="16"/>
      <c r="B8" s="53" t="s">
        <v>13</v>
      </c>
      <c r="C8" s="53">
        <v>472612</v>
      </c>
      <c r="D8" s="59">
        <v>2.94</v>
      </c>
      <c r="E8" s="56">
        <v>-0.15</v>
      </c>
      <c r="F8" s="56">
        <v>-1.24</v>
      </c>
      <c r="G8" s="189">
        <v>-0.3</v>
      </c>
      <c r="H8" s="56">
        <v>-0.31</v>
      </c>
      <c r="I8" s="56">
        <v>-0.49</v>
      </c>
      <c r="J8" s="56">
        <v>-1.01</v>
      </c>
      <c r="K8" s="58">
        <v>4</v>
      </c>
      <c r="L8" s="55">
        <v>64007750169.334427</v>
      </c>
      <c r="M8" s="56">
        <v>10.02498136334691</v>
      </c>
      <c r="N8" s="187">
        <v>4.2</v>
      </c>
      <c r="O8" s="187">
        <v>3.7</v>
      </c>
      <c r="P8" s="56">
        <v>44.17859347200303</v>
      </c>
      <c r="Q8" s="56">
        <v>58.009929999999997</v>
      </c>
      <c r="R8" s="58">
        <v>7</v>
      </c>
      <c r="S8" s="55">
        <v>47878336</v>
      </c>
      <c r="T8" s="57">
        <v>4</v>
      </c>
      <c r="U8" s="57">
        <v>4</v>
      </c>
      <c r="V8" s="56">
        <v>0.58699999999999997</v>
      </c>
      <c r="W8" s="187">
        <v>29.4</v>
      </c>
      <c r="X8" s="59">
        <v>2.7999999523162802</v>
      </c>
      <c r="Y8" s="16"/>
    </row>
    <row r="9" spans="1:47" s="17" customFormat="1" ht="59" x14ac:dyDescent="0.35">
      <c r="A9" s="16"/>
      <c r="B9" s="53" t="s">
        <v>16</v>
      </c>
      <c r="C9" s="53">
        <v>26365</v>
      </c>
      <c r="D9" s="59">
        <v>2.94</v>
      </c>
      <c r="E9" s="56">
        <v>0</v>
      </c>
      <c r="F9" s="56">
        <v>0.03</v>
      </c>
      <c r="G9" s="189">
        <v>-0.67</v>
      </c>
      <c r="H9" s="56">
        <v>-0.82</v>
      </c>
      <c r="I9" s="56">
        <v>-0.31</v>
      </c>
      <c r="J9" s="56">
        <v>-0.77</v>
      </c>
      <c r="K9" s="58">
        <v>2</v>
      </c>
      <c r="L9" s="55">
        <v>6373212640.8460436</v>
      </c>
      <c r="M9" s="56">
        <v>20.534658540269277</v>
      </c>
      <c r="N9" s="187">
        <v>2.8</v>
      </c>
      <c r="O9" s="187">
        <v>2.2999999999999998</v>
      </c>
      <c r="P9" s="56">
        <v>64.911274604330146</v>
      </c>
      <c r="Q9" s="56">
        <v>49.709609999999998</v>
      </c>
      <c r="R9" s="58">
        <v>5</v>
      </c>
      <c r="S9" s="55">
        <v>16745303</v>
      </c>
      <c r="T9" s="57">
        <v>4</v>
      </c>
      <c r="U9" s="57">
        <v>3</v>
      </c>
      <c r="V9" s="56">
        <v>0.46800000000000003</v>
      </c>
      <c r="W9" s="187">
        <v>31.1</v>
      </c>
      <c r="X9" s="59">
        <v>5.8499999046325701</v>
      </c>
      <c r="Y9" s="16"/>
    </row>
    <row r="10" spans="1:47" s="17" customFormat="1" ht="59" x14ac:dyDescent="0.35">
      <c r="A10" s="16"/>
      <c r="B10" s="53" t="s">
        <v>17</v>
      </c>
      <c r="C10" s="53">
        <v>22162</v>
      </c>
      <c r="D10" s="59">
        <v>3.21</v>
      </c>
      <c r="E10" s="56">
        <v>-0.2</v>
      </c>
      <c r="F10" s="56">
        <v>-1.69</v>
      </c>
      <c r="G10" s="189">
        <v>-0.93</v>
      </c>
      <c r="H10" s="56">
        <v>-0.57999999999999996</v>
      </c>
      <c r="I10" s="56">
        <v>-0.74</v>
      </c>
      <c r="J10" s="56">
        <v>-0.68</v>
      </c>
      <c r="K10" s="58">
        <v>5</v>
      </c>
      <c r="L10" s="55">
        <v>13104802016.204056</v>
      </c>
      <c r="M10" s="56">
        <v>2.8835093750612941</v>
      </c>
      <c r="N10" s="187">
        <v>3.2</v>
      </c>
      <c r="O10" s="187">
        <v>2.6</v>
      </c>
      <c r="P10" s="56">
        <v>63.639639686151618</v>
      </c>
      <c r="Q10" s="56">
        <v>50.277630000000002</v>
      </c>
      <c r="R10" s="58">
        <v>6</v>
      </c>
      <c r="S10" s="55">
        <v>17438778</v>
      </c>
      <c r="T10" s="57">
        <v>4</v>
      </c>
      <c r="U10" s="57">
        <v>5</v>
      </c>
      <c r="V10" s="56">
        <v>0.41699999999999998</v>
      </c>
      <c r="W10" s="187">
        <v>32.700000000000003</v>
      </c>
      <c r="X10" s="59">
        <v>7.7300000190734899</v>
      </c>
      <c r="Y10" s="16"/>
    </row>
    <row r="11" spans="1:47" s="17" customFormat="1" ht="59" x14ac:dyDescent="0.35">
      <c r="A11" s="16"/>
      <c r="B11" s="53" t="s">
        <v>21</v>
      </c>
      <c r="C11" s="53">
        <v>74437</v>
      </c>
      <c r="D11" s="59">
        <v>3.32</v>
      </c>
      <c r="E11" s="56">
        <v>-0.37</v>
      </c>
      <c r="F11" s="56">
        <v>-1.93</v>
      </c>
      <c r="G11" s="189">
        <v>-0.96</v>
      </c>
      <c r="H11" s="56">
        <v>-0.85</v>
      </c>
      <c r="I11" s="56">
        <v>-0.96</v>
      </c>
      <c r="J11" s="56">
        <v>-1.08</v>
      </c>
      <c r="K11" s="58">
        <v>5</v>
      </c>
      <c r="L11" s="55">
        <v>486803295097.88977</v>
      </c>
      <c r="M11" s="56">
        <v>2.863665122448694</v>
      </c>
      <c r="N11" s="187">
        <v>2.4</v>
      </c>
      <c r="O11" s="187">
        <v>5</v>
      </c>
      <c r="P11" s="56">
        <v>21.332651870785387</v>
      </c>
      <c r="Q11" s="56">
        <v>48.374659999999999</v>
      </c>
      <c r="R11" s="58">
        <v>6</v>
      </c>
      <c r="S11" s="55">
        <v>181137448</v>
      </c>
      <c r="T11" s="57">
        <v>5</v>
      </c>
      <c r="U11" s="57">
        <v>4</v>
      </c>
      <c r="V11" s="56">
        <v>0.52600000000000002</v>
      </c>
      <c r="W11" s="187">
        <v>37.5</v>
      </c>
      <c r="X11" s="59">
        <v>4.3099999427795401</v>
      </c>
      <c r="Y11" s="16"/>
    </row>
    <row r="12" spans="1:47" s="17" customFormat="1" ht="59" x14ac:dyDescent="0.35">
      <c r="A12" s="16"/>
      <c r="B12" s="53" t="s">
        <v>22</v>
      </c>
      <c r="C12" s="53">
        <v>84724</v>
      </c>
      <c r="D12" s="59">
        <v>2.68</v>
      </c>
      <c r="E12" s="56">
        <v>-1.1399999999999999</v>
      </c>
      <c r="F12" s="56">
        <v>0.01</v>
      </c>
      <c r="G12" s="189">
        <v>-0.05</v>
      </c>
      <c r="H12" s="56">
        <v>0.24</v>
      </c>
      <c r="I12" s="56">
        <v>0.05</v>
      </c>
      <c r="J12" s="56">
        <v>0.64</v>
      </c>
      <c r="K12" s="58">
        <v>2</v>
      </c>
      <c r="L12" s="55">
        <v>8545441361.0654078</v>
      </c>
      <c r="M12" s="56">
        <v>0.5028021597335055</v>
      </c>
      <c r="N12" s="187">
        <v>4.5</v>
      </c>
      <c r="O12" s="187">
        <v>2.4</v>
      </c>
      <c r="P12" s="56">
        <v>45.088870747025368</v>
      </c>
      <c r="Q12" s="56">
        <v>67.054479999999998</v>
      </c>
      <c r="R12" s="58">
        <v>10</v>
      </c>
      <c r="S12" s="55">
        <v>11369071</v>
      </c>
      <c r="T12" s="57">
        <v>6</v>
      </c>
      <c r="U12" s="57">
        <v>6</v>
      </c>
      <c r="V12" s="56">
        <v>0.52600000000000002</v>
      </c>
      <c r="W12" s="187">
        <v>31.8</v>
      </c>
      <c r="X12" s="59">
        <v>1.1399999856948899</v>
      </c>
      <c r="Y12" s="16"/>
    </row>
    <row r="13" spans="1:47" s="17" customFormat="1" ht="59" x14ac:dyDescent="0.35">
      <c r="A13" s="16"/>
      <c r="B13" s="53" t="s">
        <v>23</v>
      </c>
      <c r="C13" s="53">
        <v>19780</v>
      </c>
      <c r="D13" s="59">
        <v>2.83</v>
      </c>
      <c r="E13" s="56">
        <v>0.28000000000000003</v>
      </c>
      <c r="F13" s="56">
        <v>-0.12</v>
      </c>
      <c r="G13" s="189">
        <v>-0.43</v>
      </c>
      <c r="H13" s="56">
        <v>-0.16</v>
      </c>
      <c r="I13" s="56">
        <v>-0.14000000000000001</v>
      </c>
      <c r="J13" s="56">
        <v>0.06</v>
      </c>
      <c r="K13" s="58">
        <v>3</v>
      </c>
      <c r="L13" s="55">
        <v>17774766636.04594</v>
      </c>
      <c r="M13" s="56">
        <v>1.0697846196460148</v>
      </c>
      <c r="N13" s="187">
        <v>3.8</v>
      </c>
      <c r="O13" s="187">
        <v>2.8</v>
      </c>
      <c r="P13" s="56">
        <v>58.11033767420173</v>
      </c>
      <c r="Q13" s="56">
        <v>49.55865</v>
      </c>
      <c r="R13" s="58">
        <v>6</v>
      </c>
      <c r="S13" s="55">
        <v>14578459</v>
      </c>
      <c r="T13" s="57">
        <v>2</v>
      </c>
      <c r="U13" s="57">
        <v>2</v>
      </c>
      <c r="V13" s="56">
        <v>0.50600000000000001</v>
      </c>
      <c r="W13" s="187">
        <v>32.5</v>
      </c>
      <c r="X13" s="59">
        <v>6.7600002288818404</v>
      </c>
      <c r="Y13" s="16"/>
    </row>
    <row r="14" spans="1:47" s="17" customFormat="1" ht="59" x14ac:dyDescent="0.35">
      <c r="A14" s="16"/>
      <c r="B14" s="53" t="s">
        <v>24</v>
      </c>
      <c r="C14" s="53">
        <v>16277</v>
      </c>
      <c r="D14" s="59">
        <v>3.06</v>
      </c>
      <c r="E14" s="56">
        <v>-0.27</v>
      </c>
      <c r="F14" s="56">
        <v>-0.1</v>
      </c>
      <c r="G14" s="189">
        <v>-1.25</v>
      </c>
      <c r="H14" s="56">
        <v>-0.9</v>
      </c>
      <c r="I14" s="189">
        <v>-0.85</v>
      </c>
      <c r="J14" s="56">
        <v>-0.8</v>
      </c>
      <c r="K14" s="58">
        <v>3</v>
      </c>
      <c r="L14" s="55">
        <v>4218723875.1379037</v>
      </c>
      <c r="M14" s="56">
        <v>18.864763362084631</v>
      </c>
      <c r="N14" s="187">
        <v>2.4</v>
      </c>
      <c r="O14" s="187">
        <v>2</v>
      </c>
      <c r="P14" s="56">
        <v>66.802611798429339</v>
      </c>
      <c r="Q14" s="56">
        <v>46.899500000000003</v>
      </c>
      <c r="R14" s="58">
        <v>5</v>
      </c>
      <c r="S14" s="55">
        <v>7171914</v>
      </c>
      <c r="T14" s="57">
        <v>3</v>
      </c>
      <c r="U14" s="57">
        <v>3</v>
      </c>
      <c r="V14" s="56">
        <v>0.43099999999999999</v>
      </c>
      <c r="W14" s="187">
        <v>36.6</v>
      </c>
      <c r="X14" s="59">
        <v>4.6399998664856001</v>
      </c>
      <c r="Y14" s="16"/>
    </row>
    <row r="15" spans="1:47" s="17" customFormat="1" ht="59" x14ac:dyDescent="0.35">
      <c r="A15" s="16"/>
      <c r="B15" s="53" t="s">
        <v>26</v>
      </c>
      <c r="C15" s="53">
        <v>50339</v>
      </c>
      <c r="D15" s="59">
        <v>2.27</v>
      </c>
      <c r="E15" s="56">
        <v>0.65</v>
      </c>
      <c r="F15" s="56">
        <v>-0.21</v>
      </c>
      <c r="G15" s="189">
        <v>0.28999999999999998</v>
      </c>
      <c r="H15" s="56">
        <v>0.28000000000000003</v>
      </c>
      <c r="I15" s="56">
        <v>0.09</v>
      </c>
      <c r="J15" s="56">
        <v>0.03</v>
      </c>
      <c r="K15" s="58">
        <v>2</v>
      </c>
      <c r="L15" s="55">
        <v>317620522794.82697</v>
      </c>
      <c r="M15" s="56">
        <v>5.1706137856451448</v>
      </c>
      <c r="N15" s="187">
        <v>4.3</v>
      </c>
      <c r="O15" s="187">
        <v>4.8</v>
      </c>
      <c r="P15" s="56">
        <v>61.617073476672424</v>
      </c>
      <c r="Q15" s="56">
        <v>66.240350000000007</v>
      </c>
      <c r="R15" s="58">
        <v>5</v>
      </c>
      <c r="S15" s="55">
        <v>55386367</v>
      </c>
      <c r="T15" s="57">
        <v>2</v>
      </c>
      <c r="U15" s="57">
        <v>2</v>
      </c>
      <c r="V15" s="56">
        <v>0.70099999999999996</v>
      </c>
      <c r="W15" s="187">
        <v>32</v>
      </c>
      <c r="X15" s="59">
        <v>25.149999618530298</v>
      </c>
      <c r="Y15" s="16"/>
    </row>
    <row r="16" spans="1:47" s="17" customFormat="1" ht="59" x14ac:dyDescent="0.35">
      <c r="A16" s="16"/>
      <c r="B16" s="53" t="s">
        <v>27</v>
      </c>
      <c r="C16" s="53">
        <v>473009</v>
      </c>
      <c r="D16" s="59">
        <v>2.9</v>
      </c>
      <c r="E16" s="56">
        <v>-0.22</v>
      </c>
      <c r="F16" s="56">
        <v>-0.42</v>
      </c>
      <c r="G16" s="189">
        <v>-0.6</v>
      </c>
      <c r="H16" s="56">
        <v>-0.37</v>
      </c>
      <c r="I16" s="56">
        <v>-0.37</v>
      </c>
      <c r="J16" s="56">
        <v>-0.69</v>
      </c>
      <c r="K16" s="58">
        <v>3</v>
      </c>
      <c r="L16" s="55">
        <v>47378599025.30442</v>
      </c>
      <c r="M16" s="56">
        <v>7.5913640233224129</v>
      </c>
      <c r="N16" s="187">
        <v>3.1</v>
      </c>
      <c r="O16" s="187">
        <v>3.7</v>
      </c>
      <c r="P16" s="56">
        <v>40.757680226634271</v>
      </c>
      <c r="Q16" s="56">
        <v>49.692250000000001</v>
      </c>
      <c r="R16" s="58">
        <v>5</v>
      </c>
      <c r="S16" s="55">
        <v>51482633</v>
      </c>
      <c r="T16" s="57">
        <v>3</v>
      </c>
      <c r="U16" s="57">
        <v>3</v>
      </c>
      <c r="V16" s="56">
        <v>0.51400000000000001</v>
      </c>
      <c r="W16" s="187">
        <v>25.4</v>
      </c>
      <c r="X16" s="59">
        <v>2.0999999046325701</v>
      </c>
      <c r="Y16" s="16"/>
    </row>
    <row r="17" spans="1:46" ht="59" x14ac:dyDescent="0.35">
      <c r="B17" s="53" t="s">
        <v>29</v>
      </c>
      <c r="C17" s="53">
        <v>148686</v>
      </c>
      <c r="D17" s="59">
        <v>3.19</v>
      </c>
      <c r="E17" s="56">
        <v>-0.56999999999999995</v>
      </c>
      <c r="F17" s="56">
        <v>-0.8</v>
      </c>
      <c r="G17" s="189">
        <v>-0.48</v>
      </c>
      <c r="H17" s="56">
        <v>-0.26</v>
      </c>
      <c r="I17" s="56">
        <v>-0.39</v>
      </c>
      <c r="J17" s="56">
        <v>-1.05</v>
      </c>
      <c r="K17" s="58">
        <v>4</v>
      </c>
      <c r="L17" s="55">
        <v>32248116583.681282</v>
      </c>
      <c r="M17" s="56">
        <v>5.1878598626366994</v>
      </c>
      <c r="N17" s="187">
        <v>3.5</v>
      </c>
      <c r="O17" s="187">
        <v>3.3</v>
      </c>
      <c r="P17" s="56">
        <v>37.8518302267289</v>
      </c>
      <c r="Q17" s="56">
        <v>56.630400000000002</v>
      </c>
      <c r="R17" s="58">
        <v>5</v>
      </c>
      <c r="S17" s="55">
        <v>38225453</v>
      </c>
      <c r="T17" s="57">
        <v>5</v>
      </c>
      <c r="U17" s="57">
        <v>6</v>
      </c>
      <c r="V17" s="56">
        <v>0.52500000000000002</v>
      </c>
      <c r="W17" s="187">
        <v>30.8</v>
      </c>
      <c r="X17" s="59">
        <v>1.8600000143051101</v>
      </c>
    </row>
    <row r="18" spans="1:46" ht="59" x14ac:dyDescent="0.35">
      <c r="B18" s="53" t="s">
        <v>30</v>
      </c>
      <c r="C18" s="53">
        <v>77836</v>
      </c>
      <c r="D18" s="59">
        <v>2.66</v>
      </c>
      <c r="E18" s="56">
        <v>-7.0000000000000007E-2</v>
      </c>
      <c r="F18" s="56">
        <v>0.15</v>
      </c>
      <c r="G18" s="189">
        <v>-0.56000000000000005</v>
      </c>
      <c r="H18" s="56">
        <v>-0.44</v>
      </c>
      <c r="I18" s="56">
        <v>-0.23</v>
      </c>
      <c r="J18" s="56">
        <v>-0.34</v>
      </c>
      <c r="K18" s="58">
        <v>2</v>
      </c>
      <c r="L18" s="55">
        <v>21243339048.236874</v>
      </c>
      <c r="M18" s="56">
        <v>6.6592921135734287</v>
      </c>
      <c r="N18" s="187">
        <v>3.6</v>
      </c>
      <c r="O18" s="187">
        <v>3.1</v>
      </c>
      <c r="P18" s="56">
        <v>79.865416809811265</v>
      </c>
      <c r="Q18" s="56">
        <v>60.45046</v>
      </c>
      <c r="R18" s="58">
        <v>7</v>
      </c>
      <c r="S18" s="55">
        <v>15879361</v>
      </c>
      <c r="T18" s="57">
        <v>4</v>
      </c>
      <c r="U18" s="57">
        <v>3</v>
      </c>
      <c r="V18" s="56">
        <v>0.56899999999999995</v>
      </c>
      <c r="W18" s="187">
        <v>34.700000000000003</v>
      </c>
      <c r="X18" s="59">
        <v>10.1000003814697</v>
      </c>
    </row>
    <row r="19" spans="1:46" ht="59.5" thickBot="1" x14ac:dyDescent="0.4">
      <c r="B19" s="86" t="s">
        <v>31</v>
      </c>
      <c r="C19" s="86">
        <v>49199</v>
      </c>
      <c r="D19" s="89">
        <v>3.32</v>
      </c>
      <c r="E19" s="88">
        <v>-1.17</v>
      </c>
      <c r="F19" s="88">
        <v>-0.62</v>
      </c>
      <c r="G19" s="190">
        <v>-1.1599999999999999</v>
      </c>
      <c r="H19" s="88">
        <v>-1.65</v>
      </c>
      <c r="I19" s="88">
        <v>-1.32</v>
      </c>
      <c r="J19" s="88">
        <v>-1.31</v>
      </c>
      <c r="K19" s="82">
        <v>3</v>
      </c>
      <c r="L19" s="83">
        <v>19963120600</v>
      </c>
      <c r="M19" s="88">
        <v>0.60781391905240412</v>
      </c>
      <c r="N19" s="188">
        <v>3</v>
      </c>
      <c r="O19" s="188">
        <v>2.6</v>
      </c>
      <c r="P19" s="88">
        <v>56.748811105213683</v>
      </c>
      <c r="Q19" s="88">
        <v>47.803550000000001</v>
      </c>
      <c r="R19" s="82">
        <v>5</v>
      </c>
      <c r="S19" s="83">
        <v>13814629</v>
      </c>
      <c r="T19" s="87">
        <v>6</v>
      </c>
      <c r="U19" s="87">
        <v>5</v>
      </c>
      <c r="V19" s="88">
        <v>0.55300000000000005</v>
      </c>
      <c r="W19" s="188">
        <v>28.1</v>
      </c>
      <c r="X19" s="89">
        <v>5.28999996185303</v>
      </c>
    </row>
    <row r="20" spans="1:46" s="18" customFormat="1" ht="67.5" thickTop="1" thickBot="1" x14ac:dyDescent="0.4">
      <c r="A20" s="16"/>
      <c r="B20" s="238" t="s">
        <v>111</v>
      </c>
      <c r="C20" s="239"/>
      <c r="D20" s="239"/>
      <c r="E20" s="239"/>
      <c r="F20" s="239"/>
      <c r="G20" s="239"/>
      <c r="H20" s="239"/>
      <c r="I20" s="239"/>
      <c r="J20" s="239"/>
      <c r="K20" s="239"/>
      <c r="L20" s="239"/>
      <c r="M20" s="239"/>
      <c r="N20" s="239"/>
      <c r="O20" s="239"/>
      <c r="P20" s="239"/>
      <c r="Q20" s="239"/>
      <c r="R20" s="239"/>
      <c r="S20" s="239"/>
      <c r="T20" s="239"/>
      <c r="U20" s="239"/>
      <c r="V20" s="239"/>
      <c r="W20" s="239"/>
      <c r="X20" s="240"/>
      <c r="Y20" s="16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</row>
    <row r="21" spans="1:46" ht="59.5" thickTop="1" x14ac:dyDescent="0.35">
      <c r="B21" s="53" t="s">
        <v>37</v>
      </c>
      <c r="C21" s="53">
        <v>2296</v>
      </c>
      <c r="D21" s="59">
        <v>2.52</v>
      </c>
      <c r="E21" s="56">
        <v>0.18</v>
      </c>
      <c r="F21" s="70">
        <v>-0.62</v>
      </c>
      <c r="G21" s="189">
        <v>-0.24</v>
      </c>
      <c r="H21" s="70">
        <v>-0.22</v>
      </c>
      <c r="I21" s="56">
        <v>-0.42</v>
      </c>
      <c r="J21" s="70">
        <v>-0.46</v>
      </c>
      <c r="K21" s="69">
        <v>4</v>
      </c>
      <c r="L21" s="55">
        <v>860854235065.07898</v>
      </c>
      <c r="M21" s="70">
        <v>3.9802426601396093</v>
      </c>
      <c r="N21" s="67">
        <v>3.8</v>
      </c>
      <c r="O21" s="67">
        <v>5.7</v>
      </c>
      <c r="P21" s="56">
        <v>41.93764024152938</v>
      </c>
      <c r="Q21" s="56">
        <v>62.11215</v>
      </c>
      <c r="R21" s="69">
        <v>5</v>
      </c>
      <c r="S21" s="55">
        <v>258383256</v>
      </c>
      <c r="T21" s="57">
        <v>4</v>
      </c>
      <c r="U21" s="57">
        <v>2</v>
      </c>
      <c r="V21" s="56">
        <v>0.69499999999999995</v>
      </c>
      <c r="W21" s="187">
        <v>18.2</v>
      </c>
      <c r="X21" s="59">
        <v>4.5100002288818404</v>
      </c>
    </row>
    <row r="22" spans="1:46" ht="59" x14ac:dyDescent="0.35">
      <c r="B22" s="53" t="s">
        <v>40</v>
      </c>
      <c r="C22" s="53">
        <v>12474</v>
      </c>
      <c r="D22" s="59">
        <v>3.67</v>
      </c>
      <c r="E22" s="56">
        <v>-1.22</v>
      </c>
      <c r="F22" s="56">
        <v>-1.17</v>
      </c>
      <c r="G22" s="189">
        <v>-1.24</v>
      </c>
      <c r="H22" s="56">
        <v>-1.22</v>
      </c>
      <c r="I22" s="56">
        <v>-1.24</v>
      </c>
      <c r="J22" s="56">
        <v>-0.84</v>
      </c>
      <c r="K22" s="58">
        <v>4</v>
      </c>
      <c r="L22" s="55">
        <v>67822772707.103386</v>
      </c>
      <c r="M22" s="56">
        <v>6.2873773295410729</v>
      </c>
      <c r="N22" s="57">
        <v>2.4</v>
      </c>
      <c r="O22" s="57">
        <v>4</v>
      </c>
      <c r="P22" s="56">
        <v>53.91504376279881</v>
      </c>
      <c r="Q22" s="56">
        <v>42.121209999999998</v>
      </c>
      <c r="R22" s="58">
        <v>2</v>
      </c>
      <c r="S22" s="55">
        <v>52680726</v>
      </c>
      <c r="T22" s="57">
        <v>6</v>
      </c>
      <c r="U22" s="57">
        <v>6</v>
      </c>
      <c r="V22" s="56">
        <v>0.55700000000000005</v>
      </c>
      <c r="W22" s="57"/>
      <c r="X22" s="59">
        <v>0.769999980926514</v>
      </c>
    </row>
    <row r="23" spans="1:46" ht="118.5" thickBot="1" x14ac:dyDescent="0.4">
      <c r="B23" s="53" t="s">
        <v>41</v>
      </c>
      <c r="C23" s="53">
        <v>39652</v>
      </c>
      <c r="D23" s="59">
        <v>3.26</v>
      </c>
      <c r="E23" s="56">
        <v>0.04</v>
      </c>
      <c r="F23" s="88">
        <v>-0.42</v>
      </c>
      <c r="G23" s="189">
        <v>-0.61</v>
      </c>
      <c r="H23" s="88">
        <v>-0.55000000000000004</v>
      </c>
      <c r="I23" s="56">
        <v>-0.87</v>
      </c>
      <c r="J23" s="88">
        <v>-0.94</v>
      </c>
      <c r="K23" s="82">
        <v>3</v>
      </c>
      <c r="L23" s="55">
        <v>21723531182.136864</v>
      </c>
      <c r="M23" s="88">
        <v>-1.2311184466695977</v>
      </c>
      <c r="N23" s="57"/>
      <c r="O23" s="57"/>
      <c r="P23" s="56"/>
      <c r="Q23" s="56">
        <v>55.961860000000001</v>
      </c>
      <c r="R23" s="82">
        <v>3</v>
      </c>
      <c r="S23" s="55">
        <v>8107775</v>
      </c>
      <c r="T23" s="57">
        <v>3</v>
      </c>
      <c r="U23" s="57">
        <v>4</v>
      </c>
      <c r="V23" s="56">
        <v>0.54800000000000004</v>
      </c>
      <c r="W23" s="57"/>
      <c r="X23" s="59">
        <v>2.5599999427795401</v>
      </c>
    </row>
    <row r="24" spans="1:46" ht="67.5" thickTop="1" thickBot="1" x14ac:dyDescent="0.4">
      <c r="B24" s="238" t="s">
        <v>76</v>
      </c>
      <c r="C24" s="239"/>
      <c r="D24" s="239"/>
      <c r="E24" s="239"/>
      <c r="F24" s="239"/>
      <c r="G24" s="239"/>
      <c r="H24" s="239"/>
      <c r="I24" s="239"/>
      <c r="J24" s="239"/>
      <c r="K24" s="239"/>
      <c r="L24" s="239"/>
      <c r="M24" s="239"/>
      <c r="N24" s="239"/>
      <c r="O24" s="239"/>
      <c r="P24" s="239"/>
      <c r="Q24" s="239"/>
      <c r="R24" s="239"/>
      <c r="S24" s="239"/>
      <c r="T24" s="239"/>
      <c r="U24" s="239"/>
      <c r="V24" s="239"/>
      <c r="W24" s="239"/>
      <c r="X24" s="240"/>
    </row>
    <row r="25" spans="1:46" ht="59.5" thickTop="1" x14ac:dyDescent="0.35">
      <c r="B25" s="53" t="s">
        <v>47</v>
      </c>
      <c r="C25" s="90">
        <v>3345</v>
      </c>
      <c r="D25" s="59">
        <v>3.06</v>
      </c>
      <c r="E25" s="56">
        <v>-0.51</v>
      </c>
      <c r="F25" s="70">
        <v>-1.21</v>
      </c>
      <c r="G25" s="189">
        <v>-0.72</v>
      </c>
      <c r="H25" s="70">
        <v>-0.9</v>
      </c>
      <c r="I25" s="56">
        <v>-0.75</v>
      </c>
      <c r="J25" s="70">
        <v>-0.81</v>
      </c>
      <c r="K25" s="69">
        <v>4</v>
      </c>
      <c r="L25" s="92">
        <v>195078678697.22955</v>
      </c>
      <c r="M25" s="70">
        <v>5.8727770403927337</v>
      </c>
      <c r="N25" s="187">
        <v>2.8</v>
      </c>
      <c r="O25" s="187">
        <v>4.5999999999999996</v>
      </c>
      <c r="P25" s="56">
        <v>42.085996307038194</v>
      </c>
      <c r="Q25" s="56">
        <v>40.907859999999999</v>
      </c>
      <c r="R25" s="69">
        <v>5</v>
      </c>
      <c r="S25" s="55">
        <v>156256276</v>
      </c>
      <c r="T25" s="57">
        <v>4</v>
      </c>
      <c r="U25" s="57">
        <v>4</v>
      </c>
      <c r="V25" s="56">
        <v>0.59499999999999997</v>
      </c>
      <c r="W25" s="57">
        <v>28.6</v>
      </c>
      <c r="X25" s="59">
        <v>4.3800001144409197</v>
      </c>
    </row>
    <row r="26" spans="1:46" ht="59" x14ac:dyDescent="0.35">
      <c r="B26" s="53" t="s">
        <v>48</v>
      </c>
      <c r="C26" s="53">
        <v>1455269</v>
      </c>
      <c r="D26" s="59">
        <v>2.63</v>
      </c>
      <c r="E26" s="56">
        <v>0.43</v>
      </c>
      <c r="F26" s="56">
        <v>-0.95</v>
      </c>
      <c r="G26" s="189">
        <v>0.09</v>
      </c>
      <c r="H26" s="56">
        <v>-0.39</v>
      </c>
      <c r="I26" s="56">
        <v>-0.05</v>
      </c>
      <c r="J26" s="56">
        <v>-0.35</v>
      </c>
      <c r="K26" s="58">
        <v>4</v>
      </c>
      <c r="L26" s="55">
        <v>2103587817041.7832</v>
      </c>
      <c r="M26" s="56">
        <v>4.9428144578708384</v>
      </c>
      <c r="N26" s="187">
        <v>4</v>
      </c>
      <c r="O26" s="187">
        <v>6.4</v>
      </c>
      <c r="P26" s="56">
        <v>41.922913801512522</v>
      </c>
      <c r="Q26" s="56">
        <v>54.520989999999998</v>
      </c>
      <c r="R26" s="58">
        <v>6</v>
      </c>
      <c r="S26" s="55">
        <v>1310152403</v>
      </c>
      <c r="T26" s="57">
        <v>3</v>
      </c>
      <c r="U26" s="57">
        <v>2</v>
      </c>
      <c r="V26" s="56">
        <v>0.624</v>
      </c>
      <c r="W26" s="57">
        <v>26.5</v>
      </c>
      <c r="X26" s="59">
        <v>5.5599999427795401</v>
      </c>
    </row>
    <row r="27" spans="1:46" ht="59" x14ac:dyDescent="0.35">
      <c r="B27" s="53" t="s">
        <v>49</v>
      </c>
      <c r="C27" s="53">
        <v>12822</v>
      </c>
      <c r="D27" s="59">
        <v>3.16</v>
      </c>
      <c r="E27" s="56">
        <v>-0.42</v>
      </c>
      <c r="F27" s="56">
        <v>-1</v>
      </c>
      <c r="G27" s="189">
        <v>-1.05</v>
      </c>
      <c r="H27" s="56">
        <v>-0.8</v>
      </c>
      <c r="I27" s="56">
        <v>-0.68</v>
      </c>
      <c r="J27" s="56">
        <v>-0.57999999999999996</v>
      </c>
      <c r="K27" s="58">
        <v>3</v>
      </c>
      <c r="L27" s="55">
        <v>21410840908.51981</v>
      </c>
      <c r="M27" s="56">
        <v>4.9428144578708384</v>
      </c>
      <c r="N27" s="187">
        <v>2.7</v>
      </c>
      <c r="O27" s="187">
        <v>3.3</v>
      </c>
      <c r="P27" s="56">
        <v>53.095266810950207</v>
      </c>
      <c r="Q27" s="56">
        <v>59.708329999999997</v>
      </c>
      <c r="R27" s="58">
        <v>6</v>
      </c>
      <c r="S27" s="55">
        <v>27015031</v>
      </c>
      <c r="T27" s="57">
        <v>4</v>
      </c>
      <c r="U27" s="57">
        <v>3</v>
      </c>
      <c r="V27" s="56">
        <v>0.58299999999999996</v>
      </c>
      <c r="W27" s="57">
        <v>25.8</v>
      </c>
      <c r="X27" s="59">
        <v>3.0999999046325701</v>
      </c>
    </row>
    <row r="28" spans="1:46" ht="59.5" thickBot="1" x14ac:dyDescent="0.4">
      <c r="B28" s="71" t="s">
        <v>50</v>
      </c>
      <c r="C28" s="71">
        <v>15588</v>
      </c>
      <c r="D28" s="78">
        <v>3.46</v>
      </c>
      <c r="E28" s="76">
        <v>-0.72</v>
      </c>
      <c r="F28" s="76">
        <v>-2.48</v>
      </c>
      <c r="G28" s="192">
        <v>-0.67</v>
      </c>
      <c r="H28" s="76">
        <v>-0.63</v>
      </c>
      <c r="I28" s="76">
        <v>-0.77</v>
      </c>
      <c r="J28" s="76">
        <v>-0.81</v>
      </c>
      <c r="K28" s="74">
        <v>5</v>
      </c>
      <c r="L28" s="75">
        <v>270556131701.17093</v>
      </c>
      <c r="M28" s="76">
        <v>4.1102486586379854</v>
      </c>
      <c r="N28" s="191">
        <v>3.5</v>
      </c>
      <c r="O28" s="191">
        <v>5</v>
      </c>
      <c r="P28" s="76">
        <v>27.654672517777801</v>
      </c>
      <c r="Q28" s="76">
        <v>50.36994</v>
      </c>
      <c r="R28" s="74">
        <v>2</v>
      </c>
      <c r="S28" s="75">
        <v>199426964</v>
      </c>
      <c r="T28" s="72">
        <v>5</v>
      </c>
      <c r="U28" s="72">
        <v>6</v>
      </c>
      <c r="V28" s="76">
        <v>0.53600000000000003</v>
      </c>
      <c r="W28" s="72">
        <v>15.1</v>
      </c>
      <c r="X28" s="78">
        <v>3.5699999332428001</v>
      </c>
    </row>
    <row r="29" spans="1:46" s="16" customFormat="1" ht="15" thickTop="1" x14ac:dyDescent="0.35"/>
    <row r="30" spans="1:46" x14ac:dyDescent="0.35"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Z30" s="16"/>
      <c r="AA30" s="16"/>
      <c r="AB30" s="16"/>
      <c r="AC30" s="16"/>
      <c r="AD30" s="16"/>
    </row>
    <row r="31" spans="1:46" x14ac:dyDescent="0.35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Z31" s="16"/>
      <c r="AA31" s="16"/>
      <c r="AB31" s="16"/>
      <c r="AC31" s="16"/>
      <c r="AD31" s="16"/>
    </row>
    <row r="32" spans="1:46" x14ac:dyDescent="0.35">
      <c r="B32" s="16"/>
      <c r="C32" s="16"/>
      <c r="D32" s="16"/>
      <c r="E32" s="16"/>
      <c r="F32" s="16"/>
      <c r="G32" s="25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Z32" s="16"/>
      <c r="AA32" s="16"/>
      <c r="AB32" s="16"/>
      <c r="AC32" s="16"/>
      <c r="AD32" s="16"/>
    </row>
    <row r="33" spans="2:30" x14ac:dyDescent="0.35">
      <c r="B33" s="16"/>
      <c r="C33" s="16"/>
      <c r="D33" s="16"/>
      <c r="E33" s="16"/>
      <c r="F33" s="16"/>
      <c r="G33" s="25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Z33" s="16"/>
      <c r="AA33" s="16"/>
      <c r="AB33" s="16"/>
      <c r="AC33" s="16"/>
      <c r="AD33" s="16"/>
    </row>
    <row r="34" spans="2:30" x14ac:dyDescent="0.35">
      <c r="B34" s="16"/>
      <c r="C34" s="16"/>
      <c r="D34" s="16"/>
      <c r="E34" s="16"/>
      <c r="F34" s="16"/>
      <c r="G34" s="25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Z34" s="16"/>
      <c r="AA34" s="16"/>
      <c r="AB34" s="16"/>
      <c r="AC34" s="16"/>
      <c r="AD34" s="16"/>
    </row>
    <row r="35" spans="2:30" x14ac:dyDescent="0.35">
      <c r="B35" s="16"/>
      <c r="C35" s="16"/>
      <c r="D35" s="16"/>
      <c r="E35" s="16"/>
      <c r="F35" s="16"/>
      <c r="G35" s="25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Z35" s="16"/>
      <c r="AA35" s="16"/>
      <c r="AB35" s="16"/>
      <c r="AC35" s="16"/>
      <c r="AD35" s="16"/>
    </row>
    <row r="36" spans="2:30" x14ac:dyDescent="0.35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Z36" s="16"/>
      <c r="AA36" s="16"/>
      <c r="AB36" s="16"/>
      <c r="AC36" s="16"/>
      <c r="AD36" s="16"/>
    </row>
    <row r="37" spans="2:30" x14ac:dyDescent="0.35"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Z37" s="16"/>
      <c r="AA37" s="16"/>
      <c r="AB37" s="16"/>
      <c r="AC37" s="16"/>
      <c r="AD37" s="16"/>
    </row>
    <row r="38" spans="2:30" x14ac:dyDescent="0.35"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Z38" s="16"/>
      <c r="AA38" s="16"/>
      <c r="AB38" s="16"/>
      <c r="AC38" s="16"/>
      <c r="AD38" s="16"/>
    </row>
    <row r="39" spans="2:30" x14ac:dyDescent="0.35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Z39" s="16"/>
      <c r="AA39" s="16"/>
      <c r="AB39" s="16"/>
      <c r="AC39" s="16"/>
      <c r="AD39" s="16"/>
    </row>
    <row r="40" spans="2:30" x14ac:dyDescent="0.35"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Z40" s="16"/>
      <c r="AA40" s="16"/>
      <c r="AB40" s="16"/>
      <c r="AC40" s="16"/>
      <c r="AD40" s="16"/>
    </row>
    <row r="41" spans="2:30" x14ac:dyDescent="0.35"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Z41" s="16"/>
      <c r="AA41" s="16"/>
      <c r="AB41" s="16"/>
      <c r="AC41" s="16"/>
      <c r="AD41" s="16"/>
    </row>
    <row r="42" spans="2:30" x14ac:dyDescent="0.35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Z42" s="16"/>
      <c r="AA42" s="16"/>
      <c r="AB42" s="16"/>
      <c r="AC42" s="16"/>
      <c r="AD42" s="16"/>
    </row>
    <row r="43" spans="2:30" x14ac:dyDescent="0.35">
      <c r="B43" s="16"/>
      <c r="C43" s="16"/>
      <c r="D43" s="16"/>
      <c r="E43" s="16"/>
      <c r="F43" s="16"/>
      <c r="G43" s="16"/>
      <c r="H43" s="16"/>
      <c r="I43" s="16"/>
      <c r="J43" s="25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Z43" s="16"/>
      <c r="AA43" s="16"/>
      <c r="AB43" s="16"/>
      <c r="AC43" s="16"/>
      <c r="AD43" s="16"/>
    </row>
    <row r="44" spans="2:30" x14ac:dyDescent="0.35"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Z44" s="16"/>
      <c r="AA44" s="16"/>
      <c r="AB44" s="16"/>
      <c r="AC44" s="16"/>
      <c r="AD44" s="16"/>
    </row>
    <row r="45" spans="2:30" x14ac:dyDescent="0.35"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Z45" s="16"/>
      <c r="AA45" s="16"/>
      <c r="AB45" s="16"/>
      <c r="AC45" s="16"/>
      <c r="AD45" s="16"/>
    </row>
    <row r="46" spans="2:30" x14ac:dyDescent="0.35"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Z46" s="16"/>
      <c r="AA46" s="16"/>
      <c r="AB46" s="16"/>
      <c r="AC46" s="16"/>
      <c r="AD46" s="16"/>
    </row>
    <row r="47" spans="2:30" x14ac:dyDescent="0.35"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Z47" s="16"/>
      <c r="AA47" s="16"/>
      <c r="AB47" s="16"/>
      <c r="AC47" s="16"/>
      <c r="AD47" s="16"/>
    </row>
    <row r="48" spans="2:30" x14ac:dyDescent="0.35"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Z48" s="16"/>
      <c r="AA48" s="16"/>
      <c r="AB48" s="16"/>
      <c r="AC48" s="16"/>
      <c r="AD48" s="16"/>
    </row>
    <row r="49" spans="2:30" x14ac:dyDescent="0.35"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Z49" s="16"/>
      <c r="AA49" s="16"/>
      <c r="AB49" s="16"/>
      <c r="AC49" s="16"/>
      <c r="AD49" s="16"/>
    </row>
    <row r="50" spans="2:30" x14ac:dyDescent="0.35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Z50" s="16"/>
      <c r="AA50" s="16"/>
      <c r="AB50" s="16"/>
      <c r="AC50" s="16"/>
      <c r="AD50" s="16"/>
    </row>
    <row r="51" spans="2:30" x14ac:dyDescent="0.35"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Z51" s="16"/>
      <c r="AA51" s="16"/>
      <c r="AB51" s="16"/>
      <c r="AC51" s="16"/>
      <c r="AD51" s="16"/>
    </row>
    <row r="52" spans="2:30" x14ac:dyDescent="0.35"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Z52" s="16"/>
      <c r="AA52" s="16"/>
      <c r="AB52" s="16"/>
      <c r="AC52" s="16"/>
      <c r="AD52" s="16"/>
    </row>
    <row r="53" spans="2:30" x14ac:dyDescent="0.35"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Z53" s="16"/>
      <c r="AA53" s="16"/>
      <c r="AB53" s="16"/>
      <c r="AC53" s="16"/>
      <c r="AD53" s="16"/>
    </row>
    <row r="54" spans="2:30" x14ac:dyDescent="0.35"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Z54" s="16"/>
      <c r="AA54" s="16"/>
      <c r="AB54" s="16"/>
      <c r="AC54" s="16"/>
      <c r="AD54" s="16"/>
    </row>
    <row r="55" spans="2:30" x14ac:dyDescent="0.35"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Z55" s="16"/>
      <c r="AA55" s="16"/>
      <c r="AB55" s="16"/>
      <c r="AC55" s="16"/>
      <c r="AD55" s="16"/>
    </row>
    <row r="56" spans="2:30" x14ac:dyDescent="0.35"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Z56" s="16"/>
      <c r="AA56" s="16"/>
      <c r="AB56" s="16"/>
      <c r="AC56" s="16"/>
      <c r="AD56" s="16"/>
    </row>
    <row r="57" spans="2:30" x14ac:dyDescent="0.35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Z57" s="16"/>
      <c r="AA57" s="16"/>
      <c r="AB57" s="16"/>
      <c r="AC57" s="16"/>
      <c r="AD57" s="16"/>
    </row>
    <row r="58" spans="2:30" x14ac:dyDescent="0.35"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Z58" s="16"/>
      <c r="AA58" s="16"/>
      <c r="AB58" s="16"/>
      <c r="AC58" s="16"/>
      <c r="AD58" s="16"/>
    </row>
  </sheetData>
  <mergeCells count="3">
    <mergeCell ref="B3:X3"/>
    <mergeCell ref="B20:X20"/>
    <mergeCell ref="B24:X24"/>
  </mergeCells>
  <conditionalFormatting sqref="B20:D20 B27:B28 B25 B3:D3 G4:G8 B11:C14 G21:G22 B24:D24 B4:C6 B23:C23">
    <cfRule type="cellIs" dxfId="303" priority="49" operator="equal">
      <formula>"80-100"</formula>
    </cfRule>
  </conditionalFormatting>
  <conditionalFormatting sqref="B3:D3 B20:D20 B27:B28 B25 B4:B6 G4:G8 B11:B14 G21:G22 B24:D24 B23:C23">
    <cfRule type="cellIs" dxfId="302" priority="45" operator="equal">
      <formula>"&lt;50"</formula>
    </cfRule>
    <cfRule type="cellIs" dxfId="301" priority="46" operator="equal">
      <formula>"50-59"</formula>
    </cfRule>
    <cfRule type="cellIs" dxfId="300" priority="47" operator="equal">
      <formula>"60-69"</formula>
    </cfRule>
    <cfRule type="cellIs" dxfId="299" priority="48" operator="equal">
      <formula>"70-79"</formula>
    </cfRule>
  </conditionalFormatting>
  <conditionalFormatting sqref="C4:C6">
    <cfRule type="cellIs" dxfId="298" priority="17" operator="equal">
      <formula>"50-59"</formula>
    </cfRule>
    <cfRule type="cellIs" dxfId="297" priority="18" operator="equal">
      <formula>"60-69"</formula>
    </cfRule>
    <cfRule type="cellIs" dxfId="296" priority="19" operator="equal">
      <formula>"70-79"</formula>
    </cfRule>
  </conditionalFormatting>
  <conditionalFormatting sqref="C11:C14">
    <cfRule type="cellIs" dxfId="295" priority="20" operator="equal">
      <formula>"&lt;50"</formula>
    </cfRule>
    <cfRule type="cellIs" dxfId="294" priority="21" operator="equal">
      <formula>"50-59"</formula>
    </cfRule>
    <cfRule type="cellIs" dxfId="293" priority="22" operator="equal">
      <formula>"60-69"</formula>
    </cfRule>
    <cfRule type="cellIs" dxfId="292" priority="23" operator="equal">
      <formula>"70-79"</formula>
    </cfRule>
  </conditionalFormatting>
  <conditionalFormatting sqref="C27:C28 C25">
    <cfRule type="cellIs" dxfId="291" priority="10" operator="equal">
      <formula>"80-100"</formula>
    </cfRule>
  </conditionalFormatting>
  <conditionalFormatting sqref="C27:C28 C25">
    <cfRule type="cellIs" dxfId="290" priority="6" operator="equal">
      <formula>"&lt;50"</formula>
    </cfRule>
    <cfRule type="cellIs" dxfId="289" priority="7" operator="equal">
      <formula>"50-59"</formula>
    </cfRule>
    <cfRule type="cellIs" dxfId="288" priority="8" operator="equal">
      <formula>"60-69"</formula>
    </cfRule>
    <cfRule type="cellIs" dxfId="287" priority="9" operator="equal">
      <formula>"70-79"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E4E06-C771-48D1-8ACE-17E3D87096B8}">
  <dimension ref="A1:AU42"/>
  <sheetViews>
    <sheetView topLeftCell="C2" zoomScale="25" zoomScaleNormal="25" workbookViewId="0">
      <selection activeCell="E23" sqref="E23:X23"/>
    </sheetView>
  </sheetViews>
  <sheetFormatPr defaultRowHeight="14.5" x14ac:dyDescent="0.35"/>
  <cols>
    <col min="1" max="1" width="8.7265625" style="16"/>
    <col min="2" max="2" width="88.90625" style="5" customWidth="1"/>
    <col min="3" max="4" width="62.90625" style="5" customWidth="1"/>
    <col min="5" max="11" width="35.6328125" style="5" customWidth="1"/>
    <col min="12" max="12" width="46" style="5" customWidth="1"/>
    <col min="13" max="17" width="35.6328125" style="5" customWidth="1"/>
    <col min="18" max="18" width="54.54296875" style="5" customWidth="1"/>
    <col min="19" max="19" width="49.6328125" style="5" customWidth="1"/>
    <col min="20" max="23" width="35.6328125" style="5" customWidth="1"/>
    <col min="24" max="24" width="52" style="5" customWidth="1"/>
    <col min="25" max="25" width="8.7265625" style="16"/>
    <col min="26" max="46" width="8.7265625" style="17"/>
    <col min="47" max="16384" width="8.7265625" style="5"/>
  </cols>
  <sheetData>
    <row r="1" spans="1:47" s="16" customFormat="1" ht="62" thickBot="1" x14ac:dyDescent="0.4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</row>
    <row r="2" spans="1:47" s="17" customFormat="1" ht="62.5" thickTop="1" thickBot="1" x14ac:dyDescent="0.4">
      <c r="A2" s="46"/>
      <c r="B2" s="47" t="s">
        <v>81</v>
      </c>
      <c r="C2" s="48" t="s">
        <v>82</v>
      </c>
      <c r="D2" s="48" t="s">
        <v>113</v>
      </c>
      <c r="E2" s="48" t="s">
        <v>90</v>
      </c>
      <c r="F2" s="49" t="s">
        <v>91</v>
      </c>
      <c r="G2" s="50" t="s">
        <v>92</v>
      </c>
      <c r="H2" s="50" t="s">
        <v>93</v>
      </c>
      <c r="I2" s="49" t="s">
        <v>94</v>
      </c>
      <c r="J2" s="49" t="s">
        <v>95</v>
      </c>
      <c r="K2" s="49" t="s">
        <v>97</v>
      </c>
      <c r="L2" s="51" t="s">
        <v>105</v>
      </c>
      <c r="M2" s="49" t="s">
        <v>106</v>
      </c>
      <c r="N2" s="49" t="s">
        <v>99</v>
      </c>
      <c r="O2" s="50" t="s">
        <v>104</v>
      </c>
      <c r="P2" s="49" t="s">
        <v>98</v>
      </c>
      <c r="Q2" s="49" t="s">
        <v>100</v>
      </c>
      <c r="R2" s="49" t="s">
        <v>102</v>
      </c>
      <c r="S2" s="51" t="s">
        <v>107</v>
      </c>
      <c r="T2" s="49" t="s">
        <v>103</v>
      </c>
      <c r="U2" s="49" t="s">
        <v>96</v>
      </c>
      <c r="V2" s="49" t="s">
        <v>101</v>
      </c>
      <c r="W2" s="49" t="s">
        <v>108</v>
      </c>
      <c r="X2" s="52" t="s">
        <v>109</v>
      </c>
      <c r="Y2" s="46"/>
      <c r="AU2" s="5"/>
    </row>
    <row r="3" spans="1:47" s="17" customFormat="1" ht="67.5" thickTop="1" thickBot="1" x14ac:dyDescent="0.4">
      <c r="A3" s="46"/>
      <c r="B3" s="241" t="s">
        <v>75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7"/>
      <c r="Y3" s="46"/>
      <c r="AU3" s="5"/>
    </row>
    <row r="4" spans="1:47" s="17" customFormat="1" ht="62" thickTop="1" x14ac:dyDescent="1.1000000000000001">
      <c r="A4" s="46"/>
      <c r="B4" s="85" t="s">
        <v>1</v>
      </c>
      <c r="C4" s="53">
        <v>172634</v>
      </c>
      <c r="D4" s="59">
        <v>3.03</v>
      </c>
      <c r="E4" s="193">
        <v>0.41</v>
      </c>
      <c r="F4" s="193">
        <v>0</v>
      </c>
      <c r="G4" s="193">
        <v>-0.56000000000000005</v>
      </c>
      <c r="H4" s="193">
        <v>-0.53</v>
      </c>
      <c r="I4" s="193">
        <v>-0.61</v>
      </c>
      <c r="J4" s="193">
        <v>-0.51</v>
      </c>
      <c r="K4" s="54">
        <v>3</v>
      </c>
      <c r="L4" s="55">
        <v>11821066152.59795</v>
      </c>
      <c r="M4" s="56">
        <v>0.68359111127465155</v>
      </c>
      <c r="N4" s="56">
        <v>2.4</v>
      </c>
      <c r="O4" s="187">
        <v>2.4</v>
      </c>
      <c r="P4" s="56">
        <v>58.986928337827592</v>
      </c>
      <c r="Q4" s="56">
        <v>49.721040000000002</v>
      </c>
      <c r="R4" s="194">
        <v>6</v>
      </c>
      <c r="S4" s="55">
        <v>10872067</v>
      </c>
      <c r="T4" s="57">
        <v>2</v>
      </c>
      <c r="U4" s="57">
        <v>2</v>
      </c>
      <c r="V4" s="56">
        <v>0.53400000000000003</v>
      </c>
      <c r="W4" s="187">
        <v>36.4</v>
      </c>
      <c r="X4" s="59">
        <v>2.5199999809265101</v>
      </c>
      <c r="Y4" s="46"/>
    </row>
    <row r="5" spans="1:47" s="17" customFormat="1" ht="61.5" x14ac:dyDescent="1.1000000000000001">
      <c r="A5" s="46"/>
      <c r="B5" s="85" t="s">
        <v>2</v>
      </c>
      <c r="C5" s="53">
        <v>19273</v>
      </c>
      <c r="D5" s="59">
        <v>2.99</v>
      </c>
      <c r="E5" s="193">
        <v>0.01</v>
      </c>
      <c r="F5" s="193">
        <v>-0.87</v>
      </c>
      <c r="G5" s="193">
        <v>-0.56000000000000005</v>
      </c>
      <c r="H5" s="193">
        <v>-0.4</v>
      </c>
      <c r="I5" s="193">
        <v>-0.44</v>
      </c>
      <c r="J5" s="193">
        <v>-0.15</v>
      </c>
      <c r="K5" s="60">
        <v>4</v>
      </c>
      <c r="L5" s="55">
        <v>12833363370.174025</v>
      </c>
      <c r="M5" s="56">
        <v>2.6042991922656142</v>
      </c>
      <c r="N5" s="56"/>
      <c r="O5" s="187"/>
      <c r="P5" s="56">
        <v>57.893172799440585</v>
      </c>
      <c r="Q5" s="56">
        <v>50.923220000000001</v>
      </c>
      <c r="R5" s="194">
        <v>6</v>
      </c>
      <c r="S5" s="55">
        <v>18646378</v>
      </c>
      <c r="T5" s="57">
        <v>3</v>
      </c>
      <c r="U5" s="57">
        <v>4</v>
      </c>
      <c r="V5" s="56">
        <v>0.43049999999999999</v>
      </c>
      <c r="W5" s="187">
        <v>30.6</v>
      </c>
      <c r="X5" s="59">
        <v>5.5999999046325701</v>
      </c>
      <c r="Y5" s="46"/>
    </row>
    <row r="6" spans="1:47" s="17" customFormat="1" ht="61.5" x14ac:dyDescent="1.1000000000000001">
      <c r="A6" s="46"/>
      <c r="B6" s="85" t="s">
        <v>7</v>
      </c>
      <c r="C6" s="53">
        <v>20762</v>
      </c>
      <c r="D6" s="59">
        <v>3.04</v>
      </c>
      <c r="E6" s="193">
        <v>-0.31</v>
      </c>
      <c r="F6" s="193">
        <v>-0.91</v>
      </c>
      <c r="G6" s="193">
        <v>-0.67</v>
      </c>
      <c r="H6" s="193">
        <v>-0.36</v>
      </c>
      <c r="I6" s="193">
        <v>-0.64</v>
      </c>
      <c r="J6" s="193">
        <v>-0.53</v>
      </c>
      <c r="K6" s="60">
        <v>3</v>
      </c>
      <c r="L6" s="55">
        <v>47964234560.051407</v>
      </c>
      <c r="M6" s="56">
        <v>-2.0903614484807207</v>
      </c>
      <c r="N6" s="56">
        <v>4.2</v>
      </c>
      <c r="O6" s="187">
        <v>3.2</v>
      </c>
      <c r="P6" s="56">
        <v>47.515602552980639</v>
      </c>
      <c r="Q6" s="56">
        <v>50.957070000000002</v>
      </c>
      <c r="R6" s="194">
        <v>6</v>
      </c>
      <c r="S6" s="55">
        <v>23822714</v>
      </c>
      <c r="T6" s="57">
        <v>4</v>
      </c>
      <c r="U6" s="57">
        <v>4</v>
      </c>
      <c r="V6" s="56">
        <v>0.51400000000000001</v>
      </c>
      <c r="W6" s="187">
        <v>35.6</v>
      </c>
      <c r="X6" s="59">
        <v>2.5999999046325701</v>
      </c>
      <c r="Y6" s="46"/>
    </row>
    <row r="7" spans="1:47" s="17" customFormat="1" ht="61.5" x14ac:dyDescent="1.1000000000000001">
      <c r="A7" s="46"/>
      <c r="B7" s="85" t="s">
        <v>8</v>
      </c>
      <c r="C7" s="53">
        <v>73191</v>
      </c>
      <c r="D7" s="59">
        <v>3.71</v>
      </c>
      <c r="E7" s="193">
        <v>-1.41</v>
      </c>
      <c r="F7" s="193">
        <v>-2.23</v>
      </c>
      <c r="G7" s="193">
        <v>-1.5109319686889648</v>
      </c>
      <c r="H7" s="193">
        <v>-1.32</v>
      </c>
      <c r="I7" s="193">
        <v>-1.37</v>
      </c>
      <c r="J7" s="193">
        <v>-1.34</v>
      </c>
      <c r="K7" s="60">
        <v>5</v>
      </c>
      <c r="L7" s="55">
        <v>37134799974.522491</v>
      </c>
      <c r="M7" s="56">
        <v>4.3492491345384394</v>
      </c>
      <c r="N7" s="56">
        <v>1.9</v>
      </c>
      <c r="O7" s="187">
        <v>3</v>
      </c>
      <c r="P7" s="56">
        <v>55.925210263658386</v>
      </c>
      <c r="Q7" s="56">
        <v>34.390279999999997</v>
      </c>
      <c r="R7" s="194">
        <v>6</v>
      </c>
      <c r="S7" s="55">
        <v>78789127</v>
      </c>
      <c r="T7" s="57">
        <v>6</v>
      </c>
      <c r="U7" s="57">
        <v>6</v>
      </c>
      <c r="V7" s="56">
        <v>0.46950000000000003</v>
      </c>
      <c r="W7" s="187">
        <v>30.7</v>
      </c>
      <c r="X7" s="59">
        <v>4.3499999046325701</v>
      </c>
      <c r="Y7" s="46"/>
    </row>
    <row r="8" spans="1:47" s="17" customFormat="1" ht="61.5" x14ac:dyDescent="1.1000000000000001">
      <c r="A8" s="46"/>
      <c r="B8" s="85" t="s">
        <v>9</v>
      </c>
      <c r="C8" s="53">
        <v>231097</v>
      </c>
      <c r="D8" s="59">
        <v>3.57</v>
      </c>
      <c r="E8" s="193">
        <v>-1.4</v>
      </c>
      <c r="F8" s="193">
        <v>-1.62</v>
      </c>
      <c r="G8" s="193">
        <v>-0.64</v>
      </c>
      <c r="H8" s="193">
        <v>-0.1</v>
      </c>
      <c r="I8" s="193">
        <v>-0.49</v>
      </c>
      <c r="J8" s="193">
        <v>-0.42</v>
      </c>
      <c r="K8" s="60">
        <v>4</v>
      </c>
      <c r="L8" s="55">
        <v>74296618481.088226</v>
      </c>
      <c r="M8" s="56">
        <v>10.397925540646597</v>
      </c>
      <c r="N8" s="56">
        <v>3.4</v>
      </c>
      <c r="O8" s="187">
        <v>3.8</v>
      </c>
      <c r="P8" s="56">
        <v>34.899052800942798</v>
      </c>
      <c r="Q8" s="56">
        <v>44.063110000000002</v>
      </c>
      <c r="R8" s="194">
        <v>3</v>
      </c>
      <c r="S8" s="55">
        <v>103603501</v>
      </c>
      <c r="T8" s="57">
        <v>6</v>
      </c>
      <c r="U8" s="57">
        <v>7</v>
      </c>
      <c r="V8" s="56">
        <v>0.46799999999999997</v>
      </c>
      <c r="W8" s="187">
        <v>23.7</v>
      </c>
      <c r="X8" s="59">
        <v>2.1700000762939502</v>
      </c>
      <c r="Y8" s="46"/>
    </row>
    <row r="9" spans="1:47" s="17" customFormat="1" ht="61.5" x14ac:dyDescent="1.1000000000000001">
      <c r="A9" s="46"/>
      <c r="B9" s="85" t="s">
        <v>11</v>
      </c>
      <c r="C9" s="53">
        <v>12510</v>
      </c>
      <c r="D9" s="59">
        <v>2.4700000000000002</v>
      </c>
      <c r="E9" s="193">
        <v>0.59</v>
      </c>
      <c r="F9" s="193">
        <v>-0.13</v>
      </c>
      <c r="G9" s="193">
        <v>-0.17</v>
      </c>
      <c r="H9" s="193">
        <v>-0.23</v>
      </c>
      <c r="I9" s="193">
        <v>0.05</v>
      </c>
      <c r="J9" s="193">
        <v>-0.15</v>
      </c>
      <c r="K9" s="60">
        <v>3</v>
      </c>
      <c r="L9" s="55">
        <v>55009730600.030693</v>
      </c>
      <c r="M9" s="56">
        <v>15.249380719854202</v>
      </c>
      <c r="N9" s="56">
        <v>3.2</v>
      </c>
      <c r="O9" s="187">
        <v>3.5</v>
      </c>
      <c r="P9" s="56">
        <v>69.357670228393275</v>
      </c>
      <c r="Q9" s="56">
        <v>58.035589999999999</v>
      </c>
      <c r="R9" s="194">
        <v>6</v>
      </c>
      <c r="S9" s="55">
        <v>28481946</v>
      </c>
      <c r="T9" s="57">
        <v>2</v>
      </c>
      <c r="U9" s="57">
        <v>1</v>
      </c>
      <c r="V9" s="56">
        <v>0.59599999999999997</v>
      </c>
      <c r="W9" s="187">
        <v>28.8</v>
      </c>
      <c r="X9" s="59">
        <v>5.4499998092651403</v>
      </c>
      <c r="Y9" s="46"/>
    </row>
    <row r="10" spans="1:47" s="17" customFormat="1" ht="61.5" x14ac:dyDescent="1.1000000000000001">
      <c r="A10" s="46"/>
      <c r="B10" s="85" t="s">
        <v>13</v>
      </c>
      <c r="C10" s="53">
        <v>561604</v>
      </c>
      <c r="D10" s="59">
        <v>2.93</v>
      </c>
      <c r="E10" s="193">
        <v>-0.11</v>
      </c>
      <c r="F10" s="193">
        <v>-1.35</v>
      </c>
      <c r="G10" s="193">
        <v>-0.32</v>
      </c>
      <c r="H10" s="193">
        <v>-0.3</v>
      </c>
      <c r="I10" s="193">
        <v>-0.44</v>
      </c>
      <c r="J10" s="193">
        <v>-0.89</v>
      </c>
      <c r="K10" s="60">
        <v>3</v>
      </c>
      <c r="L10" s="55">
        <v>69188755364.299469</v>
      </c>
      <c r="M10" s="56">
        <v>5.5508679390119227</v>
      </c>
      <c r="N10" s="56">
        <v>4.3</v>
      </c>
      <c r="O10" s="187">
        <v>3.6</v>
      </c>
      <c r="P10" s="56">
        <v>37.700209474260234</v>
      </c>
      <c r="Q10" s="56">
        <v>62.791339999999998</v>
      </c>
      <c r="R10" s="194">
        <v>7</v>
      </c>
      <c r="S10" s="55">
        <v>49051686</v>
      </c>
      <c r="T10" s="57">
        <v>4</v>
      </c>
      <c r="U10" s="57">
        <v>4</v>
      </c>
      <c r="V10" s="56">
        <v>0.59099999999999997</v>
      </c>
      <c r="W10" s="187">
        <v>26.3</v>
      </c>
      <c r="X10" s="59">
        <v>2.7599999904632599</v>
      </c>
      <c r="Y10" s="46"/>
    </row>
    <row r="11" spans="1:47" s="17" customFormat="1" ht="61.5" x14ac:dyDescent="1.1000000000000001">
      <c r="A11" s="46"/>
      <c r="B11" s="85" t="s">
        <v>14</v>
      </c>
      <c r="C11" s="53">
        <v>5668</v>
      </c>
      <c r="D11" s="59">
        <v>2.94</v>
      </c>
      <c r="E11" s="193">
        <v>-0.1</v>
      </c>
      <c r="F11" s="193">
        <v>-0.44</v>
      </c>
      <c r="G11" s="193">
        <v>-1.28</v>
      </c>
      <c r="H11" s="193">
        <v>-0.95</v>
      </c>
      <c r="I11" s="193">
        <v>-0.95</v>
      </c>
      <c r="J11" s="193">
        <v>-0.72</v>
      </c>
      <c r="K11" s="60">
        <v>3</v>
      </c>
      <c r="L11" s="55">
        <v>3277826000</v>
      </c>
      <c r="M11" s="56">
        <v>4.8507996077562296</v>
      </c>
      <c r="N11" s="56">
        <v>2.9</v>
      </c>
      <c r="O11" s="187">
        <v>1.5</v>
      </c>
      <c r="P11" s="56">
        <v>121.6764404211816</v>
      </c>
      <c r="Q11" s="56">
        <v>39.98301</v>
      </c>
      <c r="R11" s="194">
        <v>9</v>
      </c>
      <c r="S11" s="55">
        <v>4586788</v>
      </c>
      <c r="T11" s="57">
        <v>4</v>
      </c>
      <c r="U11" s="57">
        <v>3</v>
      </c>
      <c r="V11" s="56">
        <v>0.47899999999999998</v>
      </c>
      <c r="W11" s="187">
        <v>31</v>
      </c>
      <c r="X11" s="59">
        <v>3.0799999237060498</v>
      </c>
      <c r="Y11" s="46"/>
    </row>
    <row r="12" spans="1:47" s="17" customFormat="1" ht="61.5" x14ac:dyDescent="1.1000000000000001">
      <c r="A12" s="46"/>
      <c r="B12" s="85" t="s">
        <v>16</v>
      </c>
      <c r="C12" s="53">
        <v>16987</v>
      </c>
      <c r="D12" s="59">
        <v>2.74</v>
      </c>
      <c r="E12" s="193">
        <v>-0.03</v>
      </c>
      <c r="F12" s="193">
        <v>-0.11</v>
      </c>
      <c r="G12" s="193">
        <v>-0.73</v>
      </c>
      <c r="H12" s="193">
        <v>-0.84</v>
      </c>
      <c r="I12" s="193">
        <v>-0.38</v>
      </c>
      <c r="J12" s="193">
        <v>-0.76</v>
      </c>
      <c r="K12" s="60">
        <v>2</v>
      </c>
      <c r="L12" s="55">
        <v>5433040159.8874664</v>
      </c>
      <c r="M12" s="56">
        <v>19.544132137268136</v>
      </c>
      <c r="N12" s="56">
        <v>2.5</v>
      </c>
      <c r="O12" s="187">
        <v>2.2999999999999998</v>
      </c>
      <c r="P12" s="56">
        <v>77.907714787423572</v>
      </c>
      <c r="Q12" s="56">
        <v>53.22437</v>
      </c>
      <c r="R12" s="194">
        <v>9</v>
      </c>
      <c r="S12" s="55">
        <v>17205289</v>
      </c>
      <c r="T12" s="57">
        <v>3</v>
      </c>
      <c r="U12" s="57">
        <v>3</v>
      </c>
      <c r="V12" s="56">
        <v>0.47050000000000003</v>
      </c>
      <c r="W12" s="187">
        <v>30.4</v>
      </c>
      <c r="X12" s="59">
        <v>5.78999996185303</v>
      </c>
      <c r="Y12" s="46"/>
    </row>
    <row r="13" spans="1:47" s="17" customFormat="1" ht="61.5" x14ac:dyDescent="1.1000000000000001">
      <c r="A13" s="46"/>
      <c r="B13" s="53" t="s">
        <v>17</v>
      </c>
      <c r="C13" s="53">
        <v>10417</v>
      </c>
      <c r="D13" s="59">
        <v>3.36</v>
      </c>
      <c r="E13" s="193">
        <v>-0.23</v>
      </c>
      <c r="F13" s="193">
        <v>-1.62</v>
      </c>
      <c r="G13" s="193">
        <v>-0.99</v>
      </c>
      <c r="H13" s="193">
        <v>-0.59</v>
      </c>
      <c r="I13" s="193">
        <v>-0.78</v>
      </c>
      <c r="J13" s="193">
        <v>-0.65</v>
      </c>
      <c r="K13" s="60">
        <v>5</v>
      </c>
      <c r="L13" s="55">
        <v>14025944550.378832</v>
      </c>
      <c r="M13" s="56">
        <v>1.3511223137048063</v>
      </c>
      <c r="N13" s="56">
        <v>2.4</v>
      </c>
      <c r="O13" s="187">
        <v>2.6</v>
      </c>
      <c r="P13" s="56">
        <v>63.76329642447017</v>
      </c>
      <c r="Q13" s="56">
        <v>52.61403</v>
      </c>
      <c r="R13" s="194">
        <v>6</v>
      </c>
      <c r="S13" s="55">
        <v>17965429</v>
      </c>
      <c r="T13" s="57">
        <v>4</v>
      </c>
      <c r="U13" s="57">
        <v>5</v>
      </c>
      <c r="V13" s="56">
        <v>0.42199999999999999</v>
      </c>
      <c r="W13" s="187">
        <v>31.5</v>
      </c>
      <c r="X13" s="59">
        <v>7.5999999046325701</v>
      </c>
      <c r="Y13" s="46"/>
    </row>
    <row r="14" spans="1:47" s="17" customFormat="1" ht="61.5" x14ac:dyDescent="1.1000000000000001">
      <c r="A14" s="46"/>
      <c r="B14" s="53" t="s">
        <v>18</v>
      </c>
      <c r="C14" s="53">
        <v>6048</v>
      </c>
      <c r="D14" s="59">
        <v>3.25</v>
      </c>
      <c r="E14" s="193">
        <v>-0.42</v>
      </c>
      <c r="F14" s="193">
        <v>-1.0900000000000001</v>
      </c>
      <c r="G14" s="193">
        <v>-0.86</v>
      </c>
      <c r="H14" s="193">
        <v>-0.7</v>
      </c>
      <c r="I14" s="193">
        <v>-1.05</v>
      </c>
      <c r="J14" s="193">
        <v>-0.88</v>
      </c>
      <c r="K14" s="60">
        <v>3</v>
      </c>
      <c r="L14" s="55">
        <v>11936999283.179132</v>
      </c>
      <c r="M14" s="56">
        <v>13.67560965432007</v>
      </c>
      <c r="N14" s="56">
        <v>2.6</v>
      </c>
      <c r="O14" s="187">
        <v>2.8</v>
      </c>
      <c r="P14" s="56">
        <v>105.63847200834873</v>
      </c>
      <c r="Q14" s="56">
        <v>52.063369999999999</v>
      </c>
      <c r="R14" s="194">
        <v>1</v>
      </c>
      <c r="S14" s="55">
        <v>27829942</v>
      </c>
      <c r="T14" s="57">
        <v>4</v>
      </c>
      <c r="U14" s="57">
        <v>4</v>
      </c>
      <c r="V14" s="56">
        <v>0.4395</v>
      </c>
      <c r="W14" s="187">
        <v>32.6</v>
      </c>
      <c r="X14" s="59">
        <v>3.3800001144409202</v>
      </c>
      <c r="Y14" s="46"/>
    </row>
    <row r="15" spans="1:47" s="17" customFormat="1" ht="61.5" x14ac:dyDescent="1.1000000000000001">
      <c r="A15" s="46"/>
      <c r="B15" s="53" t="s">
        <v>21</v>
      </c>
      <c r="C15" s="53">
        <v>128837</v>
      </c>
      <c r="D15" s="59">
        <v>3.36</v>
      </c>
      <c r="E15" s="193">
        <v>-0.32</v>
      </c>
      <c r="F15" s="193">
        <v>-1.88</v>
      </c>
      <c r="G15" s="193">
        <v>-1.0900000000000001</v>
      </c>
      <c r="H15" s="193">
        <v>-0.92</v>
      </c>
      <c r="I15" s="193">
        <v>-1.02</v>
      </c>
      <c r="J15" s="193">
        <v>-1.03</v>
      </c>
      <c r="K15" s="60">
        <v>5</v>
      </c>
      <c r="L15" s="55">
        <v>404650006428.61285</v>
      </c>
      <c r="M15" s="56">
        <v>9.5436700703321407</v>
      </c>
      <c r="N15" s="56">
        <v>2.2999999999999998</v>
      </c>
      <c r="O15" s="187">
        <v>5</v>
      </c>
      <c r="P15" s="56">
        <v>20.722518880722482</v>
      </c>
      <c r="Q15" s="56">
        <v>48.474510000000002</v>
      </c>
      <c r="R15" s="194">
        <v>6</v>
      </c>
      <c r="S15" s="55">
        <v>185960289</v>
      </c>
      <c r="T15" s="57">
        <v>5</v>
      </c>
      <c r="U15" s="57">
        <v>4</v>
      </c>
      <c r="V15" s="56">
        <v>0.52849999999999997</v>
      </c>
      <c r="W15" s="187">
        <v>36.6</v>
      </c>
      <c r="X15" s="59">
        <v>7.0599999427795401</v>
      </c>
      <c r="Y15" s="46"/>
    </row>
    <row r="16" spans="1:47" s="17" customFormat="1" ht="61.5" x14ac:dyDescent="1.1000000000000001">
      <c r="A16" s="46"/>
      <c r="B16" s="53" t="s">
        <v>22</v>
      </c>
      <c r="C16" s="53">
        <v>129779</v>
      </c>
      <c r="D16" s="59">
        <v>2.79</v>
      </c>
      <c r="E16" s="193">
        <v>-1.1499999999999999</v>
      </c>
      <c r="F16" s="193">
        <v>-0.05</v>
      </c>
      <c r="G16" s="193">
        <v>0.1</v>
      </c>
      <c r="H16" s="193">
        <v>0.11</v>
      </c>
      <c r="I16" s="193">
        <v>0.1</v>
      </c>
      <c r="J16" s="193">
        <v>0.64</v>
      </c>
      <c r="K16" s="60">
        <v>2</v>
      </c>
      <c r="L16" s="55">
        <v>8697268915.9690399</v>
      </c>
      <c r="M16" s="56">
        <v>5.0335662407055963</v>
      </c>
      <c r="N16" s="56">
        <v>4.5999999999999996</v>
      </c>
      <c r="O16" s="187">
        <v>2.2999999999999998</v>
      </c>
      <c r="P16" s="56">
        <v>49.507531687887344</v>
      </c>
      <c r="Q16" s="56">
        <v>68.971180000000004</v>
      </c>
      <c r="R16" s="194">
        <v>10</v>
      </c>
      <c r="S16" s="55">
        <v>11668818</v>
      </c>
      <c r="T16" s="57">
        <v>6</v>
      </c>
      <c r="U16" s="57">
        <v>6</v>
      </c>
      <c r="V16" s="56">
        <v>0.53049999999999997</v>
      </c>
      <c r="W16" s="187">
        <v>29.8</v>
      </c>
      <c r="X16" s="59">
        <v>1.1100000143051101</v>
      </c>
      <c r="Y16" s="46"/>
    </row>
    <row r="17" spans="1:25" s="17" customFormat="1" ht="61.5" x14ac:dyDescent="1.1000000000000001">
      <c r="A17" s="46"/>
      <c r="B17" s="53" t="s">
        <v>23</v>
      </c>
      <c r="C17" s="53">
        <v>13806</v>
      </c>
      <c r="D17" s="59">
        <v>2.81</v>
      </c>
      <c r="E17" s="193">
        <v>0.37</v>
      </c>
      <c r="F17" s="193">
        <v>-0.22</v>
      </c>
      <c r="G17" s="193">
        <v>-0.45</v>
      </c>
      <c r="H17" s="193">
        <v>-0.14000000000000001</v>
      </c>
      <c r="I17" s="193">
        <v>-0.11</v>
      </c>
      <c r="J17" s="193">
        <v>0</v>
      </c>
      <c r="K17" s="60">
        <v>3</v>
      </c>
      <c r="L17" s="55">
        <v>19040312815.133709</v>
      </c>
      <c r="M17" s="56">
        <v>0.95564952008902537</v>
      </c>
      <c r="N17" s="56">
        <v>2.8</v>
      </c>
      <c r="O17" s="187">
        <v>2.7</v>
      </c>
      <c r="P17" s="56">
        <v>54.108169207213855</v>
      </c>
      <c r="Q17" s="56">
        <v>50.274839999999998</v>
      </c>
      <c r="R17" s="194">
        <v>6</v>
      </c>
      <c r="S17" s="55">
        <v>14993528</v>
      </c>
      <c r="T17" s="57">
        <v>2</v>
      </c>
      <c r="U17" s="57">
        <v>2</v>
      </c>
      <c r="V17" s="56">
        <v>0.50900000000000001</v>
      </c>
      <c r="W17" s="187">
        <v>31.1</v>
      </c>
      <c r="X17" s="59">
        <v>6.6999998092651403</v>
      </c>
      <c r="Y17" s="46"/>
    </row>
    <row r="18" spans="1:25" s="17" customFormat="1" ht="61.5" x14ac:dyDescent="1.1000000000000001">
      <c r="A18" s="46"/>
      <c r="B18" s="53" t="s">
        <v>24</v>
      </c>
      <c r="C18" s="53">
        <v>2551</v>
      </c>
      <c r="D18" s="59">
        <v>2.97</v>
      </c>
      <c r="E18" s="193">
        <v>-0.2</v>
      </c>
      <c r="F18" s="193">
        <v>-0.16</v>
      </c>
      <c r="G18" s="193">
        <v>-1.17</v>
      </c>
      <c r="H18" s="193">
        <v>-0.93</v>
      </c>
      <c r="I18" s="193">
        <v>-0.78</v>
      </c>
      <c r="J18" s="193">
        <v>-0.82</v>
      </c>
      <c r="K18" s="60">
        <v>3</v>
      </c>
      <c r="L18" s="55">
        <v>3674794530.1895642</v>
      </c>
      <c r="M18" s="56">
        <v>1.7756224707899122</v>
      </c>
      <c r="N18" s="56">
        <v>2.4</v>
      </c>
      <c r="O18" s="187">
        <v>1.9</v>
      </c>
      <c r="P18" s="56">
        <v>79.416002569378492</v>
      </c>
      <c r="Q18" s="56">
        <v>47.219180000000001</v>
      </c>
      <c r="R18" s="194">
        <v>5</v>
      </c>
      <c r="S18" s="55">
        <v>7328838</v>
      </c>
      <c r="T18" s="57">
        <v>3</v>
      </c>
      <c r="U18" s="57">
        <v>3</v>
      </c>
      <c r="V18" s="56">
        <v>0.437</v>
      </c>
      <c r="W18" s="187">
        <v>35.4</v>
      </c>
      <c r="X18" s="59">
        <v>4.5900001525878897</v>
      </c>
      <c r="Y18" s="46"/>
    </row>
    <row r="19" spans="1:25" s="17" customFormat="1" ht="61.5" x14ac:dyDescent="1.1000000000000001">
      <c r="A19" s="46"/>
      <c r="B19" s="53" t="s">
        <v>26</v>
      </c>
      <c r="C19" s="53">
        <v>8108</v>
      </c>
      <c r="D19" s="59">
        <v>2.36</v>
      </c>
      <c r="E19" s="193">
        <v>0.65</v>
      </c>
      <c r="F19" s="193">
        <v>-0.14000000000000001</v>
      </c>
      <c r="G19" s="193">
        <v>0.30643972754478455</v>
      </c>
      <c r="H19" s="193">
        <v>0.21</v>
      </c>
      <c r="I19" s="193">
        <v>0.12</v>
      </c>
      <c r="J19" s="193">
        <v>0.12</v>
      </c>
      <c r="K19" s="60">
        <v>3</v>
      </c>
      <c r="L19" s="55">
        <v>296357282715.10931</v>
      </c>
      <c r="M19" s="56">
        <v>7.2063463789204434</v>
      </c>
      <c r="N19" s="56">
        <v>4.2</v>
      </c>
      <c r="O19" s="187">
        <v>4.8</v>
      </c>
      <c r="P19" s="56">
        <v>60.638188049717144</v>
      </c>
      <c r="Q19" s="56">
        <v>65.406859999999995</v>
      </c>
      <c r="R19" s="194">
        <v>5</v>
      </c>
      <c r="S19" s="55">
        <v>56203654</v>
      </c>
      <c r="T19" s="57">
        <v>2</v>
      </c>
      <c r="U19" s="57">
        <v>2</v>
      </c>
      <c r="V19" s="56">
        <v>0.70299999999999996</v>
      </c>
      <c r="W19" s="187">
        <v>30.3</v>
      </c>
      <c r="X19" s="59">
        <v>26.540000915527301</v>
      </c>
      <c r="Y19" s="46"/>
    </row>
    <row r="20" spans="1:25" s="17" customFormat="1" ht="61.5" x14ac:dyDescent="1.1000000000000001">
      <c r="A20" s="46"/>
      <c r="B20" s="53" t="s">
        <v>27</v>
      </c>
      <c r="C20" s="53">
        <v>187694</v>
      </c>
      <c r="D20" s="59">
        <v>2.97</v>
      </c>
      <c r="E20" s="193">
        <v>-0.22</v>
      </c>
      <c r="F20" s="193">
        <v>-0.44099476933479309</v>
      </c>
      <c r="G20" s="193">
        <v>-0.54560840129852295</v>
      </c>
      <c r="H20" s="193">
        <v>-0.43530836701393127</v>
      </c>
      <c r="I20" s="193">
        <v>-0.38</v>
      </c>
      <c r="J20" s="193">
        <v>-0.51</v>
      </c>
      <c r="K20" s="60">
        <v>3</v>
      </c>
      <c r="L20" s="55">
        <v>49774021003.07476</v>
      </c>
      <c r="M20" s="56">
        <v>7.4720336675972732</v>
      </c>
      <c r="N20" s="56">
        <v>3.5</v>
      </c>
      <c r="O20" s="187">
        <v>3.6</v>
      </c>
      <c r="P20" s="56">
        <v>35.420470024948649</v>
      </c>
      <c r="Q20" s="56">
        <v>53.866759999999999</v>
      </c>
      <c r="R20" s="194">
        <v>5</v>
      </c>
      <c r="S20" s="55">
        <v>53050790</v>
      </c>
      <c r="T20" s="57">
        <v>4</v>
      </c>
      <c r="U20" s="57">
        <v>3</v>
      </c>
      <c r="V20" s="56">
        <v>0.51849999999999996</v>
      </c>
      <c r="W20" s="187">
        <v>24.9</v>
      </c>
      <c r="X20" s="59">
        <v>2.0799999237060498</v>
      </c>
      <c r="Y20" s="46"/>
    </row>
    <row r="21" spans="1:25" ht="61.5" x14ac:dyDescent="1.1000000000000001">
      <c r="A21" s="46"/>
      <c r="B21" s="53" t="s">
        <v>29</v>
      </c>
      <c r="C21" s="53">
        <v>190725</v>
      </c>
      <c r="D21" s="59">
        <v>3.31</v>
      </c>
      <c r="E21" s="193">
        <v>-0.65</v>
      </c>
      <c r="F21" s="193">
        <v>-0.71532273292541504</v>
      </c>
      <c r="G21" s="193">
        <v>-0.57125228643417358</v>
      </c>
      <c r="H21" s="193">
        <v>-0.21314658224582672</v>
      </c>
      <c r="I21" s="193">
        <v>-0.25</v>
      </c>
      <c r="J21" s="193">
        <v>-1.06</v>
      </c>
      <c r="K21" s="60">
        <v>4</v>
      </c>
      <c r="L21" s="55">
        <v>29078719933.998596</v>
      </c>
      <c r="M21" s="56">
        <v>4.7810002913835064</v>
      </c>
      <c r="N21" s="56">
        <v>3.4</v>
      </c>
      <c r="O21" s="187">
        <v>3.3</v>
      </c>
      <c r="P21" s="56">
        <v>31.343949743795946</v>
      </c>
      <c r="Q21" s="56">
        <v>57.289830000000002</v>
      </c>
      <c r="R21" s="194">
        <v>5</v>
      </c>
      <c r="S21" s="55">
        <v>39647506</v>
      </c>
      <c r="T21" s="57">
        <v>5</v>
      </c>
      <c r="U21" s="57">
        <v>6</v>
      </c>
      <c r="V21" s="56">
        <v>0.52849999999999997</v>
      </c>
      <c r="W21" s="187">
        <v>29.7</v>
      </c>
      <c r="X21" s="59">
        <v>1.83000004291534</v>
      </c>
      <c r="Y21" s="46"/>
    </row>
    <row r="22" spans="1:25" ht="61.5" x14ac:dyDescent="1.1000000000000001">
      <c r="A22" s="46"/>
      <c r="B22" s="53" t="s">
        <v>30</v>
      </c>
      <c r="C22" s="53">
        <v>40510</v>
      </c>
      <c r="D22" s="59">
        <v>2.74</v>
      </c>
      <c r="E22" s="193">
        <v>-0.3</v>
      </c>
      <c r="F22" s="193">
        <v>0.14280804991722107</v>
      </c>
      <c r="G22" s="193">
        <v>-0.66005873680114746</v>
      </c>
      <c r="H22" s="193">
        <v>-0.48359307646751404</v>
      </c>
      <c r="I22" s="193">
        <v>-0.3</v>
      </c>
      <c r="J22" s="193">
        <v>-0.4</v>
      </c>
      <c r="K22" s="60">
        <v>3</v>
      </c>
      <c r="L22" s="55">
        <v>20954754378.139362</v>
      </c>
      <c r="M22" s="56">
        <v>13.552484694700141</v>
      </c>
      <c r="N22" s="56">
        <v>3.3</v>
      </c>
      <c r="O22" s="187">
        <v>3</v>
      </c>
      <c r="P22" s="56">
        <v>73.958561254615958</v>
      </c>
      <c r="Q22" s="56">
        <v>60.254339999999999</v>
      </c>
      <c r="R22" s="194">
        <v>7</v>
      </c>
      <c r="S22" s="55">
        <v>16363507</v>
      </c>
      <c r="T22" s="57">
        <v>4</v>
      </c>
      <c r="U22" s="57">
        <v>3</v>
      </c>
      <c r="V22" s="56">
        <v>0.5734999999999999</v>
      </c>
      <c r="W22" s="187">
        <v>33</v>
      </c>
      <c r="X22" s="59">
        <v>10.8800001144409</v>
      </c>
      <c r="Y22" s="46"/>
    </row>
    <row r="23" spans="1:25" ht="62" thickBot="1" x14ac:dyDescent="1.1499999999999999">
      <c r="A23" s="46"/>
      <c r="B23" s="53" t="s">
        <v>31</v>
      </c>
      <c r="C23" s="53">
        <v>24087</v>
      </c>
      <c r="D23" s="59">
        <v>3.4</v>
      </c>
      <c r="E23" s="193">
        <v>-1.18</v>
      </c>
      <c r="F23" s="193">
        <v>-0.61993789672851563</v>
      </c>
      <c r="G23" s="193">
        <v>-1.1583504676818848</v>
      </c>
      <c r="H23" s="193">
        <v>-1.7201101779937744</v>
      </c>
      <c r="I23" s="193">
        <v>-1.37</v>
      </c>
      <c r="J23" s="193">
        <v>-1.26</v>
      </c>
      <c r="K23" s="61">
        <v>5</v>
      </c>
      <c r="L23" s="55">
        <v>20548678100</v>
      </c>
      <c r="M23" s="56">
        <v>2.1609926956129897</v>
      </c>
      <c r="N23" s="56">
        <v>3.1</v>
      </c>
      <c r="O23" s="187">
        <v>2.5</v>
      </c>
      <c r="P23" s="56">
        <v>51.219024643731217</v>
      </c>
      <c r="Q23" s="56">
        <v>47.794350000000001</v>
      </c>
      <c r="R23" s="194">
        <v>5</v>
      </c>
      <c r="S23" s="55">
        <v>14030390</v>
      </c>
      <c r="T23" s="57">
        <v>5</v>
      </c>
      <c r="U23" s="57">
        <v>5</v>
      </c>
      <c r="V23" s="56">
        <v>0.55800000000000005</v>
      </c>
      <c r="W23" s="187">
        <v>23.5</v>
      </c>
      <c r="X23" s="59">
        <v>5.2399997711181596</v>
      </c>
      <c r="Y23" s="46"/>
    </row>
    <row r="24" spans="1:25" ht="67.5" thickTop="1" thickBot="1" x14ac:dyDescent="0.4">
      <c r="A24" s="46"/>
      <c r="B24" s="238" t="s">
        <v>111</v>
      </c>
      <c r="C24" s="239"/>
      <c r="D24" s="239"/>
      <c r="E24" s="239"/>
      <c r="F24" s="239"/>
      <c r="G24" s="239"/>
      <c r="H24" s="239"/>
      <c r="I24" s="239"/>
      <c r="J24" s="239"/>
      <c r="K24" s="239"/>
      <c r="L24" s="239"/>
      <c r="M24" s="239"/>
      <c r="N24" s="239"/>
      <c r="O24" s="239"/>
      <c r="P24" s="239"/>
      <c r="Q24" s="239"/>
      <c r="R24" s="239"/>
      <c r="S24" s="239"/>
      <c r="T24" s="239"/>
      <c r="U24" s="239"/>
      <c r="V24" s="239"/>
      <c r="W24" s="239"/>
      <c r="X24" s="240"/>
      <c r="Y24" s="46"/>
    </row>
    <row r="25" spans="1:25" ht="62" thickTop="1" x14ac:dyDescent="0.35">
      <c r="A25" s="62"/>
      <c r="B25" s="58" t="s">
        <v>33</v>
      </c>
      <c r="C25" s="63">
        <v>8903</v>
      </c>
      <c r="D25" s="59">
        <v>2.82</v>
      </c>
      <c r="E25" s="64">
        <v>-1.1100000000000001</v>
      </c>
      <c r="F25" s="64">
        <v>0.21</v>
      </c>
      <c r="G25" s="64">
        <v>-0.69</v>
      </c>
      <c r="H25" s="64">
        <v>-0.47</v>
      </c>
      <c r="I25" s="64">
        <v>-1.06</v>
      </c>
      <c r="J25" s="64">
        <v>-1.27</v>
      </c>
      <c r="K25" s="58">
        <v>3</v>
      </c>
      <c r="L25" s="65">
        <v>20016747754.019238</v>
      </c>
      <c r="M25" s="66">
        <v>3.380845939787136</v>
      </c>
      <c r="N25" s="64">
        <v>3.4</v>
      </c>
      <c r="O25" s="64">
        <v>2.9</v>
      </c>
      <c r="P25" s="66">
        <v>126.95002897598806</v>
      </c>
      <c r="Q25" s="66">
        <v>53.157490000000003</v>
      </c>
      <c r="R25" s="58">
        <v>10</v>
      </c>
      <c r="S25" s="65">
        <v>15766293</v>
      </c>
      <c r="T25" s="64">
        <v>5</v>
      </c>
      <c r="U25" s="64">
        <v>6</v>
      </c>
      <c r="V25" s="66">
        <v>0.57599999999999996</v>
      </c>
      <c r="W25" s="64">
        <v>19.2</v>
      </c>
      <c r="X25" s="59">
        <v>0.72000002861022905</v>
      </c>
      <c r="Y25" s="46"/>
    </row>
    <row r="26" spans="1:25" ht="61.5" x14ac:dyDescent="0.35">
      <c r="A26" s="62"/>
      <c r="B26" s="58" t="s">
        <v>37</v>
      </c>
      <c r="C26" s="63">
        <v>8798</v>
      </c>
      <c r="D26" s="59">
        <v>2.58</v>
      </c>
      <c r="E26" s="64">
        <v>0.17</v>
      </c>
      <c r="F26" s="64">
        <v>-0.37</v>
      </c>
      <c r="G26" s="64">
        <v>0.01</v>
      </c>
      <c r="H26" s="64">
        <v>-0.12</v>
      </c>
      <c r="I26" s="64">
        <v>-0.34</v>
      </c>
      <c r="J26" s="64">
        <v>-0.4</v>
      </c>
      <c r="K26" s="58">
        <v>4</v>
      </c>
      <c r="L26" s="65">
        <v>931877364177.7417</v>
      </c>
      <c r="M26" s="66">
        <v>2.4389240868820679</v>
      </c>
      <c r="N26" s="64">
        <v>3.8</v>
      </c>
      <c r="O26" s="64">
        <v>5.7</v>
      </c>
      <c r="P26" s="66">
        <v>37.421341802331824</v>
      </c>
      <c r="Q26" s="66">
        <v>64.660110000000003</v>
      </c>
      <c r="R26" s="58">
        <v>6</v>
      </c>
      <c r="S26" s="65">
        <v>261554226</v>
      </c>
      <c r="T26" s="64">
        <v>4</v>
      </c>
      <c r="U26" s="64">
        <v>2</v>
      </c>
      <c r="V26" s="66">
        <v>0.70099999999999996</v>
      </c>
      <c r="W26" s="64">
        <v>17.600000000000001</v>
      </c>
      <c r="X26" s="59">
        <v>4.3000001907348597</v>
      </c>
      <c r="Y26" s="46"/>
    </row>
    <row r="27" spans="1:25" ht="61.5" x14ac:dyDescent="0.35">
      <c r="A27" s="62"/>
      <c r="B27" s="58" t="s">
        <v>40</v>
      </c>
      <c r="C27" s="63">
        <v>2432</v>
      </c>
      <c r="D27" s="59">
        <v>3.36</v>
      </c>
      <c r="E27" s="64">
        <v>-0.8</v>
      </c>
      <c r="F27" s="64">
        <v>-0.8</v>
      </c>
      <c r="G27" s="64">
        <v>-0.98</v>
      </c>
      <c r="H27" s="64">
        <v>-0.87</v>
      </c>
      <c r="I27" s="64">
        <v>-0.89</v>
      </c>
      <c r="J27" s="64">
        <v>-0.62</v>
      </c>
      <c r="K27" s="58">
        <v>3</v>
      </c>
      <c r="L27" s="65">
        <v>67184236746.569382</v>
      </c>
      <c r="M27" s="66">
        <v>5.3729010205101417</v>
      </c>
      <c r="N27" s="64"/>
      <c r="O27" s="64"/>
      <c r="P27" s="66">
        <v>61.021481739939922</v>
      </c>
      <c r="Q27" s="66">
        <v>42.671390000000002</v>
      </c>
      <c r="R27" s="58">
        <v>2</v>
      </c>
      <c r="S27" s="65">
        <v>53045226</v>
      </c>
      <c r="T27" s="64">
        <v>5</v>
      </c>
      <c r="U27" s="64">
        <v>6</v>
      </c>
      <c r="V27" s="66">
        <v>0.5645</v>
      </c>
      <c r="W27" s="64"/>
      <c r="X27" s="59">
        <v>1.1399999856948899</v>
      </c>
      <c r="Y27" s="46"/>
    </row>
    <row r="28" spans="1:25" ht="62" thickBot="1" x14ac:dyDescent="0.4">
      <c r="A28" s="62"/>
      <c r="B28" s="58" t="s">
        <v>41</v>
      </c>
      <c r="C28" s="63">
        <v>25277</v>
      </c>
      <c r="D28" s="59"/>
      <c r="E28" s="64">
        <v>0.16</v>
      </c>
      <c r="F28" s="64">
        <v>-0.5</v>
      </c>
      <c r="G28" s="64">
        <v>-0.74</v>
      </c>
      <c r="H28" s="64">
        <v>-0.56000000000000005</v>
      </c>
      <c r="I28" s="64">
        <v>-0.78</v>
      </c>
      <c r="J28" s="64">
        <v>-0.93</v>
      </c>
      <c r="K28" s="58">
        <v>3</v>
      </c>
      <c r="L28" s="65">
        <v>20759069104.550018</v>
      </c>
      <c r="M28" s="66">
        <v>2.5178459820021715</v>
      </c>
      <c r="N28" s="64"/>
      <c r="O28" s="64"/>
      <c r="P28" s="66"/>
      <c r="Q28" s="66">
        <v>59.33379</v>
      </c>
      <c r="R28" s="58">
        <v>9</v>
      </c>
      <c r="S28" s="65">
        <v>8271760</v>
      </c>
      <c r="T28" s="64">
        <v>3</v>
      </c>
      <c r="U28" s="64">
        <v>4</v>
      </c>
      <c r="V28" s="66">
        <v>0.54849999999999999</v>
      </c>
      <c r="W28" s="64"/>
      <c r="X28" s="59">
        <v>2.5299999713897701</v>
      </c>
      <c r="Y28" s="46"/>
    </row>
    <row r="29" spans="1:25" ht="67.5" thickTop="1" thickBot="1" x14ac:dyDescent="0.4">
      <c r="A29" s="46"/>
      <c r="B29" s="238" t="s">
        <v>76</v>
      </c>
      <c r="C29" s="239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39"/>
      <c r="O29" s="239"/>
      <c r="P29" s="239"/>
      <c r="Q29" s="239"/>
      <c r="R29" s="239"/>
      <c r="S29" s="239"/>
      <c r="T29" s="239"/>
      <c r="U29" s="239"/>
      <c r="V29" s="239"/>
      <c r="W29" s="239"/>
      <c r="X29" s="240"/>
      <c r="Y29" s="46"/>
    </row>
    <row r="30" spans="1:25" ht="62" thickTop="1" x14ac:dyDescent="0.35">
      <c r="A30" s="46"/>
      <c r="B30" s="53" t="s">
        <v>47</v>
      </c>
      <c r="C30" s="53">
        <v>7576</v>
      </c>
      <c r="D30" s="59">
        <v>3.17</v>
      </c>
      <c r="E30" s="57">
        <v>-0.57999999999999996</v>
      </c>
      <c r="F30" s="67">
        <v>-1.26</v>
      </c>
      <c r="G30" s="68">
        <v>-0.68</v>
      </c>
      <c r="H30" s="67">
        <v>-0.8</v>
      </c>
      <c r="I30" s="57">
        <v>-0.66</v>
      </c>
      <c r="J30" s="67">
        <v>-0.86</v>
      </c>
      <c r="K30" s="69">
        <v>4</v>
      </c>
      <c r="L30" s="55">
        <v>221415188000.47534</v>
      </c>
      <c r="M30" s="70">
        <v>6.7278524100897501</v>
      </c>
      <c r="N30" s="67">
        <v>2.8</v>
      </c>
      <c r="O30" s="67">
        <v>4.5999999999999996</v>
      </c>
      <c r="P30" s="56">
        <v>37.954296352991143</v>
      </c>
      <c r="Q30" s="56">
        <v>41.016249999999999</v>
      </c>
      <c r="R30" s="69">
        <v>5</v>
      </c>
      <c r="S30" s="55">
        <v>157970840</v>
      </c>
      <c r="T30" s="57">
        <v>4</v>
      </c>
      <c r="U30" s="57">
        <v>4</v>
      </c>
      <c r="V30" s="56">
        <v>0.60549999999999993</v>
      </c>
      <c r="W30" s="57">
        <v>27.6</v>
      </c>
      <c r="X30" s="59">
        <v>4.3499999046325701</v>
      </c>
      <c r="Y30" s="46"/>
    </row>
    <row r="31" spans="1:25" ht="61.5" x14ac:dyDescent="0.35">
      <c r="A31" s="46"/>
      <c r="B31" s="53" t="s">
        <v>48</v>
      </c>
      <c r="C31" s="53">
        <v>1717774</v>
      </c>
      <c r="D31" s="59">
        <v>2.61</v>
      </c>
      <c r="E31" s="57">
        <v>0.44</v>
      </c>
      <c r="F31" s="57">
        <v>-0.95</v>
      </c>
      <c r="G31" s="68">
        <v>0.08</v>
      </c>
      <c r="H31" s="57">
        <v>-0.31</v>
      </c>
      <c r="I31" s="57">
        <v>-0.03</v>
      </c>
      <c r="J31" s="57">
        <v>-0.28000000000000003</v>
      </c>
      <c r="K31" s="58">
        <v>4</v>
      </c>
      <c r="L31" s="55">
        <v>2294797978291.9849</v>
      </c>
      <c r="M31" s="56">
        <v>3.2379743660709153</v>
      </c>
      <c r="N31" s="57">
        <v>4.5</v>
      </c>
      <c r="O31" s="57">
        <v>6.4</v>
      </c>
      <c r="P31" s="56">
        <v>40.082485751999997</v>
      </c>
      <c r="Q31" s="56">
        <v>55.940460000000002</v>
      </c>
      <c r="R31" s="58">
        <v>6</v>
      </c>
      <c r="S31" s="55">
        <v>1324509589</v>
      </c>
      <c r="T31" s="57">
        <v>3</v>
      </c>
      <c r="U31" s="57">
        <v>2</v>
      </c>
      <c r="V31" s="56">
        <v>0.63200000000000001</v>
      </c>
      <c r="W31" s="57">
        <v>27.3</v>
      </c>
      <c r="X31" s="59">
        <v>5.5100002288818404</v>
      </c>
      <c r="Y31" s="46"/>
    </row>
    <row r="32" spans="1:25" s="16" customFormat="1" ht="61.5" x14ac:dyDescent="0.35">
      <c r="A32" s="46"/>
      <c r="B32" s="53" t="s">
        <v>49</v>
      </c>
      <c r="C32" s="53">
        <v>9749</v>
      </c>
      <c r="D32" s="59">
        <v>3.17</v>
      </c>
      <c r="E32" s="57">
        <v>-0.25</v>
      </c>
      <c r="F32" s="57">
        <v>-0.85</v>
      </c>
      <c r="G32" s="68">
        <v>-0.83</v>
      </c>
      <c r="H32" s="57">
        <v>-0.76</v>
      </c>
      <c r="I32" s="57">
        <v>-0.8</v>
      </c>
      <c r="J32" s="57">
        <v>-0.8</v>
      </c>
      <c r="K32" s="58">
        <v>4</v>
      </c>
      <c r="L32" s="55">
        <v>21185922407.592155</v>
      </c>
      <c r="M32" s="56">
        <v>5.1558475605900469</v>
      </c>
      <c r="N32" s="57">
        <v>2.6</v>
      </c>
      <c r="O32" s="57">
        <v>3.2</v>
      </c>
      <c r="P32" s="56">
        <v>48.751444325811619</v>
      </c>
      <c r="Q32" s="56">
        <v>58.027709999999999</v>
      </c>
      <c r="R32" s="58">
        <v>6</v>
      </c>
      <c r="S32" s="55">
        <v>27261131</v>
      </c>
      <c r="T32" s="57">
        <v>4</v>
      </c>
      <c r="U32" s="57">
        <v>3</v>
      </c>
      <c r="V32" s="56">
        <v>0.58549999999999991</v>
      </c>
      <c r="W32" s="57">
        <v>24.8</v>
      </c>
      <c r="X32" s="59">
        <v>3.0499999523162802</v>
      </c>
      <c r="Y32" s="46"/>
    </row>
    <row r="33" spans="1:30" ht="62" thickBot="1" x14ac:dyDescent="0.4">
      <c r="A33" s="46"/>
      <c r="B33" s="71" t="s">
        <v>50</v>
      </c>
      <c r="C33" s="71">
        <v>20740</v>
      </c>
      <c r="D33" s="78">
        <v>3.53</v>
      </c>
      <c r="E33" s="72">
        <v>-0.7</v>
      </c>
      <c r="F33" s="72">
        <v>-2.48</v>
      </c>
      <c r="G33" s="73">
        <v>-0.65</v>
      </c>
      <c r="H33" s="72">
        <v>-0.64</v>
      </c>
      <c r="I33" s="72">
        <v>-0.8</v>
      </c>
      <c r="J33" s="72">
        <v>-0.88</v>
      </c>
      <c r="K33" s="74">
        <v>5</v>
      </c>
      <c r="L33" s="75">
        <v>278654637737.68988</v>
      </c>
      <c r="M33" s="76">
        <v>0.40023563882299129</v>
      </c>
      <c r="N33" s="72">
        <v>3.5</v>
      </c>
      <c r="O33" s="72">
        <v>4.9000000000000004</v>
      </c>
      <c r="P33" s="76">
        <v>25.306231510075811</v>
      </c>
      <c r="Q33" s="76">
        <v>52.473999999999997</v>
      </c>
      <c r="R33" s="72">
        <v>2</v>
      </c>
      <c r="S33" s="77">
        <v>203627284</v>
      </c>
      <c r="T33" s="72">
        <v>5</v>
      </c>
      <c r="U33" s="72">
        <v>4</v>
      </c>
      <c r="V33" s="76">
        <v>0.54300000000000004</v>
      </c>
      <c r="W33" s="72">
        <v>29</v>
      </c>
      <c r="X33" s="78">
        <v>3.7799999713897701</v>
      </c>
      <c r="Y33" s="46"/>
      <c r="Z33" s="16"/>
      <c r="AA33" s="16"/>
      <c r="AB33" s="16"/>
      <c r="AC33" s="16"/>
      <c r="AD33" s="16"/>
    </row>
    <row r="34" spans="1:30" ht="62" thickTop="1" x14ac:dyDescent="0.35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16"/>
      <c r="AA34" s="16"/>
      <c r="AB34" s="16"/>
      <c r="AC34" s="16"/>
      <c r="AD34" s="16"/>
    </row>
    <row r="35" spans="1:30" ht="61.5" x14ac:dyDescent="0.35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16"/>
      <c r="AA35" s="16"/>
      <c r="AB35" s="16"/>
      <c r="AC35" s="16"/>
      <c r="AD35" s="16"/>
    </row>
    <row r="36" spans="1:30" x14ac:dyDescent="0.35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</row>
    <row r="37" spans="1:30" x14ac:dyDescent="0.35"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</row>
    <row r="38" spans="1:30" x14ac:dyDescent="0.35"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</row>
    <row r="39" spans="1:30" x14ac:dyDescent="0.35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</row>
    <row r="40" spans="1:30" x14ac:dyDescent="0.35"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</row>
    <row r="41" spans="1:30" x14ac:dyDescent="0.35"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</row>
    <row r="42" spans="1:30" x14ac:dyDescent="0.35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</row>
  </sheetData>
  <mergeCells count="3">
    <mergeCell ref="B3:X3"/>
    <mergeCell ref="B24:X24"/>
    <mergeCell ref="B29:X2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822AF-CEDF-4EE9-B269-25EB48EEE03C}">
  <dimension ref="A1:AU92"/>
  <sheetViews>
    <sheetView zoomScale="10" zoomScaleNormal="10" workbookViewId="0">
      <selection activeCell="Z51" sqref="Z51"/>
    </sheetView>
  </sheetViews>
  <sheetFormatPr defaultColWidth="58.81640625" defaultRowHeight="89.5" x14ac:dyDescent="0.35"/>
  <cols>
    <col min="1" max="1" width="26.08984375" style="16" customWidth="1"/>
    <col min="2" max="2" width="128.36328125" style="5" customWidth="1"/>
    <col min="3" max="3" width="94.08984375" style="5" customWidth="1"/>
    <col min="4" max="4" width="94.08984375" style="199" customWidth="1"/>
    <col min="5" max="11" width="59.08984375" style="5" bestFit="1" customWidth="1"/>
    <col min="12" max="12" width="114.6328125" style="5" bestFit="1" customWidth="1"/>
    <col min="13" max="17" width="59.08984375" style="5" bestFit="1" customWidth="1"/>
    <col min="18" max="18" width="74.36328125" style="5" customWidth="1"/>
    <col min="19" max="19" width="91.7265625" style="129" bestFit="1" customWidth="1"/>
    <col min="20" max="23" width="59.08984375" style="5" bestFit="1" customWidth="1"/>
    <col min="24" max="24" width="66.1796875" style="5" customWidth="1"/>
    <col min="25" max="25" width="26.08984375" style="16" customWidth="1"/>
    <col min="26" max="46" width="58.81640625" style="17"/>
    <col min="47" max="16384" width="58.81640625" style="5"/>
  </cols>
  <sheetData>
    <row r="1" spans="1:47" s="16" customFormat="1" ht="90" thickBot="1" x14ac:dyDescent="0.4">
      <c r="A1" s="44"/>
      <c r="B1" s="44"/>
      <c r="C1" s="44"/>
      <c r="D1" s="197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127"/>
      <c r="T1" s="44"/>
      <c r="U1" s="44"/>
      <c r="V1" s="44"/>
      <c r="W1" s="44"/>
      <c r="X1" s="44"/>
      <c r="Y1" s="44"/>
    </row>
    <row r="2" spans="1:47" s="17" customFormat="1" ht="87" thickTop="1" thickBot="1" x14ac:dyDescent="0.4">
      <c r="A2" s="44"/>
      <c r="B2" s="130" t="s">
        <v>81</v>
      </c>
      <c r="C2" s="131" t="s">
        <v>83</v>
      </c>
      <c r="D2" s="131" t="s">
        <v>113</v>
      </c>
      <c r="E2" s="131" t="s">
        <v>90</v>
      </c>
      <c r="F2" s="132" t="s">
        <v>91</v>
      </c>
      <c r="G2" s="133" t="s">
        <v>92</v>
      </c>
      <c r="H2" s="133" t="s">
        <v>93</v>
      </c>
      <c r="I2" s="132" t="s">
        <v>94</v>
      </c>
      <c r="J2" s="132" t="s">
        <v>95</v>
      </c>
      <c r="K2" s="132" t="s">
        <v>97</v>
      </c>
      <c r="L2" s="134" t="s">
        <v>105</v>
      </c>
      <c r="M2" s="132" t="s">
        <v>106</v>
      </c>
      <c r="N2" s="132" t="s">
        <v>99</v>
      </c>
      <c r="O2" s="133" t="s">
        <v>104</v>
      </c>
      <c r="P2" s="132" t="s">
        <v>98</v>
      </c>
      <c r="Q2" s="132" t="s">
        <v>100</v>
      </c>
      <c r="R2" s="132" t="s">
        <v>102</v>
      </c>
      <c r="S2" s="135" t="s">
        <v>107</v>
      </c>
      <c r="T2" s="132" t="s">
        <v>103</v>
      </c>
      <c r="U2" s="132" t="s">
        <v>96</v>
      </c>
      <c r="V2" s="132" t="s">
        <v>101</v>
      </c>
      <c r="W2" s="132" t="s">
        <v>108</v>
      </c>
      <c r="X2" s="136" t="s">
        <v>109</v>
      </c>
      <c r="Y2" s="44"/>
      <c r="AU2" s="5"/>
    </row>
    <row r="3" spans="1:47" s="17" customFormat="1" ht="87" thickTop="1" thickBot="1" x14ac:dyDescent="0.4">
      <c r="A3" s="44"/>
      <c r="B3" s="245" t="s">
        <v>75</v>
      </c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79"/>
      <c r="AU3" s="5"/>
    </row>
    <row r="4" spans="1:47" s="17" customFormat="1" ht="86.5" thickTop="1" x14ac:dyDescent="0.35">
      <c r="A4" s="44"/>
      <c r="B4" s="137" t="s">
        <v>1</v>
      </c>
      <c r="C4" s="138">
        <v>2800</v>
      </c>
      <c r="D4" s="144">
        <v>3.12</v>
      </c>
      <c r="E4" s="143">
        <v>0.41</v>
      </c>
      <c r="F4" s="143">
        <v>0</v>
      </c>
      <c r="G4" s="201">
        <v>-0.56000000000000005</v>
      </c>
      <c r="H4" s="143">
        <v>-0.53</v>
      </c>
      <c r="I4" s="143">
        <v>-0.61</v>
      </c>
      <c r="J4" s="143">
        <v>-0.51</v>
      </c>
      <c r="K4" s="141">
        <v>3</v>
      </c>
      <c r="L4" s="142">
        <v>11821066152.59795</v>
      </c>
      <c r="M4" s="143">
        <v>0.68359111127465155</v>
      </c>
      <c r="N4" s="200">
        <v>2.4</v>
      </c>
      <c r="O4" s="200">
        <v>2.4</v>
      </c>
      <c r="P4" s="143">
        <v>58.986928337827592</v>
      </c>
      <c r="Q4" s="143">
        <v>49.721040000000002</v>
      </c>
      <c r="R4" s="205">
        <v>6</v>
      </c>
      <c r="S4" s="142">
        <v>10872067</v>
      </c>
      <c r="T4" s="155">
        <v>2</v>
      </c>
      <c r="U4" s="155">
        <v>2</v>
      </c>
      <c r="V4" s="143">
        <v>0.53400000000000003</v>
      </c>
      <c r="W4" s="143">
        <v>36.4</v>
      </c>
      <c r="X4" s="144">
        <v>2.5199999809265101</v>
      </c>
      <c r="Y4" s="44"/>
    </row>
    <row r="5" spans="1:47" s="17" customFormat="1" ht="86" x14ac:dyDescent="0.35">
      <c r="A5" s="44"/>
      <c r="B5" s="137" t="s">
        <v>2</v>
      </c>
      <c r="C5" s="138">
        <v>34733</v>
      </c>
      <c r="D5" s="144">
        <v>2.98</v>
      </c>
      <c r="E5" s="143">
        <v>0.01</v>
      </c>
      <c r="F5" s="143">
        <v>-0.87</v>
      </c>
      <c r="G5" s="201">
        <v>-0.56000000000000005</v>
      </c>
      <c r="H5" s="143">
        <v>-0.4</v>
      </c>
      <c r="I5" s="143">
        <v>-0.44</v>
      </c>
      <c r="J5" s="143">
        <v>-0.15</v>
      </c>
      <c r="K5" s="141">
        <v>4</v>
      </c>
      <c r="L5" s="142">
        <v>12833363370.174025</v>
      </c>
      <c r="M5" s="143">
        <v>2.6042991922656142</v>
      </c>
      <c r="N5" s="200"/>
      <c r="O5" s="200"/>
      <c r="P5" s="143">
        <v>57.893172799440585</v>
      </c>
      <c r="Q5" s="143">
        <v>50.923220000000001</v>
      </c>
      <c r="R5" s="205">
        <v>6</v>
      </c>
      <c r="S5" s="142">
        <v>18646378</v>
      </c>
      <c r="T5" s="155">
        <v>3</v>
      </c>
      <c r="U5" s="155">
        <v>4</v>
      </c>
      <c r="V5" s="143">
        <v>0.43049999999999999</v>
      </c>
      <c r="W5" s="143">
        <v>30.6</v>
      </c>
      <c r="X5" s="144">
        <v>5.5999999046325701</v>
      </c>
      <c r="Y5" s="44"/>
    </row>
    <row r="6" spans="1:47" s="17" customFormat="1" ht="86" x14ac:dyDescent="0.35">
      <c r="A6" s="44"/>
      <c r="B6" s="137" t="s">
        <v>4</v>
      </c>
      <c r="C6" s="138">
        <v>45444</v>
      </c>
      <c r="D6" s="144">
        <v>3.4</v>
      </c>
      <c r="E6" s="143">
        <v>-1.03</v>
      </c>
      <c r="F6" s="143">
        <v>-1.06</v>
      </c>
      <c r="G6" s="201">
        <v>-0.76</v>
      </c>
      <c r="H6" s="143">
        <v>-0.79</v>
      </c>
      <c r="I6" s="143">
        <v>-1.04</v>
      </c>
      <c r="J6" s="143">
        <v>-1.1499999999999999</v>
      </c>
      <c r="K6" s="141">
        <v>4</v>
      </c>
      <c r="L6" s="142">
        <v>32643697595.837772</v>
      </c>
      <c r="M6" s="143">
        <v>1.0946396164434731</v>
      </c>
      <c r="N6" s="200">
        <v>2.2000000000000002</v>
      </c>
      <c r="O6" s="200">
        <v>3.2</v>
      </c>
      <c r="P6" s="143">
        <v>43.204517918423505</v>
      </c>
      <c r="Q6" s="143">
        <v>41.767499999999998</v>
      </c>
      <c r="R6" s="205">
        <v>6</v>
      </c>
      <c r="S6" s="142">
        <v>23926539</v>
      </c>
      <c r="T6" s="155">
        <v>6</v>
      </c>
      <c r="U6" s="155">
        <v>6</v>
      </c>
      <c r="V6" s="143">
        <v>0.55300000000000005</v>
      </c>
      <c r="W6" s="143">
        <v>30.5</v>
      </c>
      <c r="X6" s="144">
        <v>3.4700000286102299</v>
      </c>
      <c r="Y6" s="44"/>
    </row>
    <row r="7" spans="1:47" s="17" customFormat="1" ht="86" x14ac:dyDescent="0.35">
      <c r="A7" s="44"/>
      <c r="B7" s="137" t="s">
        <v>7</v>
      </c>
      <c r="C7" s="138">
        <v>8776</v>
      </c>
      <c r="D7" s="144">
        <v>3</v>
      </c>
      <c r="E7" s="143">
        <v>-0.31</v>
      </c>
      <c r="F7" s="143">
        <v>-0.91</v>
      </c>
      <c r="G7" s="201">
        <v>-0.67</v>
      </c>
      <c r="H7" s="143">
        <v>-0.36</v>
      </c>
      <c r="I7" s="143">
        <v>-0.64</v>
      </c>
      <c r="J7" s="143">
        <v>-0.53</v>
      </c>
      <c r="K7" s="141">
        <v>3</v>
      </c>
      <c r="L7" s="142">
        <v>47964234560.051407</v>
      </c>
      <c r="M7" s="143">
        <v>-2.0903614484807207</v>
      </c>
      <c r="N7" s="200">
        <v>4.2</v>
      </c>
      <c r="O7" s="200">
        <v>3.2</v>
      </c>
      <c r="P7" s="143">
        <v>47.515602552980639</v>
      </c>
      <c r="Q7" s="143">
        <v>50.957070000000002</v>
      </c>
      <c r="R7" s="205">
        <v>6</v>
      </c>
      <c r="S7" s="142">
        <v>23822714</v>
      </c>
      <c r="T7" s="155">
        <v>4</v>
      </c>
      <c r="U7" s="155">
        <v>4</v>
      </c>
      <c r="V7" s="143">
        <v>0.51400000000000001</v>
      </c>
      <c r="W7" s="143">
        <v>35.6</v>
      </c>
      <c r="X7" s="144">
        <v>2.5999999046325701</v>
      </c>
      <c r="Y7" s="44"/>
    </row>
    <row r="8" spans="1:47" s="17" customFormat="1" ht="86" x14ac:dyDescent="0.35">
      <c r="A8" s="44"/>
      <c r="B8" s="137" t="s">
        <v>8</v>
      </c>
      <c r="C8" s="138">
        <v>729</v>
      </c>
      <c r="D8" s="144">
        <v>3.59</v>
      </c>
      <c r="E8" s="143">
        <v>-1.41</v>
      </c>
      <c r="F8" s="143">
        <v>-2.23</v>
      </c>
      <c r="G8" s="201">
        <v>-1.5109319686889648</v>
      </c>
      <c r="H8" s="143">
        <v>-1.32</v>
      </c>
      <c r="I8" s="143">
        <v>-1.37</v>
      </c>
      <c r="J8" s="143">
        <v>-1.34</v>
      </c>
      <c r="K8" s="141">
        <v>5</v>
      </c>
      <c r="L8" s="142">
        <v>37134799974.522491</v>
      </c>
      <c r="M8" s="143">
        <v>4.3492491345384394</v>
      </c>
      <c r="N8" s="200">
        <v>1.9</v>
      </c>
      <c r="O8" s="200">
        <v>3</v>
      </c>
      <c r="P8" s="143">
        <v>55.925210263658386</v>
      </c>
      <c r="Q8" s="143">
        <v>34.390279999999997</v>
      </c>
      <c r="R8" s="205">
        <v>6</v>
      </c>
      <c r="S8" s="142">
        <v>78789127</v>
      </c>
      <c r="T8" s="155">
        <v>6</v>
      </c>
      <c r="U8" s="155">
        <v>6</v>
      </c>
      <c r="V8" s="143">
        <v>0.46950000000000003</v>
      </c>
      <c r="W8" s="143">
        <v>30.7</v>
      </c>
      <c r="X8" s="144">
        <v>4.3499999046325701</v>
      </c>
      <c r="Y8" s="44"/>
    </row>
    <row r="9" spans="1:47" s="17" customFormat="1" ht="86" x14ac:dyDescent="0.35">
      <c r="A9" s="44"/>
      <c r="B9" s="137" t="s">
        <v>9</v>
      </c>
      <c r="C9" s="138">
        <v>265723</v>
      </c>
      <c r="D9" s="144">
        <v>3.55</v>
      </c>
      <c r="E9" s="143">
        <v>-1.4</v>
      </c>
      <c r="F9" s="143">
        <v>-1.62</v>
      </c>
      <c r="G9" s="201">
        <v>-0.64</v>
      </c>
      <c r="H9" s="143">
        <v>-0.1</v>
      </c>
      <c r="I9" s="143">
        <v>-0.49</v>
      </c>
      <c r="J9" s="143">
        <v>-0.42</v>
      </c>
      <c r="K9" s="141">
        <v>4</v>
      </c>
      <c r="L9" s="142">
        <v>74296618481.088226</v>
      </c>
      <c r="M9" s="143">
        <v>10.397925540646597</v>
      </c>
      <c r="N9" s="200">
        <v>3.4</v>
      </c>
      <c r="O9" s="200">
        <v>3.8</v>
      </c>
      <c r="P9" s="143">
        <v>34.899052800942798</v>
      </c>
      <c r="Q9" s="143">
        <v>44.063110000000002</v>
      </c>
      <c r="R9" s="205">
        <v>3</v>
      </c>
      <c r="S9" s="142">
        <v>103603501</v>
      </c>
      <c r="T9" s="155">
        <v>6</v>
      </c>
      <c r="U9" s="155">
        <v>7</v>
      </c>
      <c r="V9" s="143">
        <v>0.46799999999999997</v>
      </c>
      <c r="W9" s="143">
        <v>23.7</v>
      </c>
      <c r="X9" s="144">
        <v>2.1700000762939502</v>
      </c>
      <c r="Y9" s="44"/>
    </row>
    <row r="10" spans="1:47" s="17" customFormat="1" ht="86" x14ac:dyDescent="0.35">
      <c r="A10" s="44"/>
      <c r="B10" s="137" t="s">
        <v>10</v>
      </c>
      <c r="C10" s="138">
        <v>576</v>
      </c>
      <c r="D10" s="144">
        <v>3.47</v>
      </c>
      <c r="E10" s="143">
        <v>-1.26</v>
      </c>
      <c r="F10" s="143">
        <v>-0.43</v>
      </c>
      <c r="G10" s="201">
        <v>-0.84</v>
      </c>
      <c r="H10" s="143">
        <v>-0.51</v>
      </c>
      <c r="I10" s="143">
        <v>-0.77</v>
      </c>
      <c r="J10" s="143">
        <v>-0.81</v>
      </c>
      <c r="K10" s="141">
        <v>3</v>
      </c>
      <c r="L10" s="142">
        <v>1484579844.3714335</v>
      </c>
      <c r="M10" s="143">
        <v>7.820622748609793</v>
      </c>
      <c r="N10" s="200">
        <v>3.7</v>
      </c>
      <c r="O10" s="200">
        <v>1</v>
      </c>
      <c r="P10" s="143">
        <v>46.021403688448572</v>
      </c>
      <c r="Q10" s="143">
        <v>47.756180000000001</v>
      </c>
      <c r="R10" s="205">
        <v>6</v>
      </c>
      <c r="S10" s="142">
        <v>2149139</v>
      </c>
      <c r="T10" s="155">
        <v>6</v>
      </c>
      <c r="U10" s="155">
        <v>7</v>
      </c>
      <c r="V10" s="143">
        <v>0.47549999999999998</v>
      </c>
      <c r="W10" s="143">
        <v>36.4</v>
      </c>
      <c r="X10" s="144">
        <v>9.2399997711181605</v>
      </c>
      <c r="Y10" s="44"/>
    </row>
    <row r="11" spans="1:47" s="17" customFormat="1" ht="86" x14ac:dyDescent="0.35">
      <c r="A11" s="44"/>
      <c r="B11" s="137" t="s">
        <v>11</v>
      </c>
      <c r="C11" s="138">
        <v>38496</v>
      </c>
      <c r="D11" s="144">
        <v>2.5299999999999998</v>
      </c>
      <c r="E11" s="143">
        <v>0.59</v>
      </c>
      <c r="F11" s="143">
        <v>-0.13</v>
      </c>
      <c r="G11" s="201">
        <v>-0.17</v>
      </c>
      <c r="H11" s="143">
        <v>-0.23</v>
      </c>
      <c r="I11" s="143">
        <v>0.05</v>
      </c>
      <c r="J11" s="143">
        <v>-0.15</v>
      </c>
      <c r="K11" s="141">
        <v>3</v>
      </c>
      <c r="L11" s="142">
        <v>55009730600.030693</v>
      </c>
      <c r="M11" s="143">
        <v>15.249380719854202</v>
      </c>
      <c r="N11" s="200">
        <v>3.2</v>
      </c>
      <c r="O11" s="200">
        <v>3.5</v>
      </c>
      <c r="P11" s="143">
        <v>69.357670228393275</v>
      </c>
      <c r="Q11" s="143">
        <v>58.035589999999999</v>
      </c>
      <c r="R11" s="205">
        <v>6</v>
      </c>
      <c r="S11" s="142">
        <v>28481946</v>
      </c>
      <c r="T11" s="155">
        <v>2</v>
      </c>
      <c r="U11" s="155">
        <v>1</v>
      </c>
      <c r="V11" s="143">
        <v>0.59599999999999997</v>
      </c>
      <c r="W11" s="143">
        <v>28.8</v>
      </c>
      <c r="X11" s="144">
        <v>5.4499998092651403</v>
      </c>
      <c r="Y11" s="44"/>
    </row>
    <row r="12" spans="1:47" s="17" customFormat="1" ht="86" x14ac:dyDescent="0.35">
      <c r="A12" s="44"/>
      <c r="B12" s="137" t="s">
        <v>13</v>
      </c>
      <c r="C12" s="138">
        <v>666881</v>
      </c>
      <c r="D12" s="144">
        <v>2.97</v>
      </c>
      <c r="E12" s="143">
        <v>-0.11</v>
      </c>
      <c r="F12" s="143">
        <v>-1.35</v>
      </c>
      <c r="G12" s="201">
        <v>-0.32</v>
      </c>
      <c r="H12" s="143">
        <v>-0.3</v>
      </c>
      <c r="I12" s="143">
        <v>-0.44</v>
      </c>
      <c r="J12" s="143">
        <v>-0.89</v>
      </c>
      <c r="K12" s="141">
        <v>3</v>
      </c>
      <c r="L12" s="142">
        <v>69188755364.299469</v>
      </c>
      <c r="M12" s="143">
        <v>5.5508679390119227</v>
      </c>
      <c r="N12" s="200">
        <v>4.3</v>
      </c>
      <c r="O12" s="200">
        <v>3.6</v>
      </c>
      <c r="P12" s="143">
        <v>37.700209474260234</v>
      </c>
      <c r="Q12" s="143">
        <v>62.791339999999998</v>
      </c>
      <c r="R12" s="205">
        <v>7</v>
      </c>
      <c r="S12" s="142">
        <v>49051686</v>
      </c>
      <c r="T12" s="155">
        <v>4</v>
      </c>
      <c r="U12" s="155">
        <v>4</v>
      </c>
      <c r="V12" s="143">
        <v>0.59099999999999997</v>
      </c>
      <c r="W12" s="143">
        <v>26.3</v>
      </c>
      <c r="X12" s="144">
        <v>2.7599999904632599</v>
      </c>
      <c r="Y12" s="44"/>
    </row>
    <row r="13" spans="1:47" s="17" customFormat="1" ht="86" x14ac:dyDescent="0.35">
      <c r="A13" s="44"/>
      <c r="B13" s="137" t="s">
        <v>14</v>
      </c>
      <c r="C13" s="138">
        <v>8421</v>
      </c>
      <c r="D13" s="144">
        <v>2.81</v>
      </c>
      <c r="E13" s="143">
        <v>-0.1</v>
      </c>
      <c r="F13" s="143">
        <v>-0.44</v>
      </c>
      <c r="G13" s="201">
        <v>-1.28</v>
      </c>
      <c r="H13" s="143">
        <v>-0.95</v>
      </c>
      <c r="I13" s="143">
        <v>-0.95</v>
      </c>
      <c r="J13" s="143">
        <v>-0.72</v>
      </c>
      <c r="K13" s="141">
        <v>3</v>
      </c>
      <c r="L13" s="142">
        <v>3277826000</v>
      </c>
      <c r="M13" s="143">
        <v>4.8507996077562296</v>
      </c>
      <c r="N13" s="200">
        <v>2.9</v>
      </c>
      <c r="O13" s="200">
        <v>1.5</v>
      </c>
      <c r="P13" s="143">
        <v>121.6764404211816</v>
      </c>
      <c r="Q13" s="143">
        <v>39.98301</v>
      </c>
      <c r="R13" s="205">
        <v>9</v>
      </c>
      <c r="S13" s="142">
        <v>4586788</v>
      </c>
      <c r="T13" s="155">
        <v>4</v>
      </c>
      <c r="U13" s="155">
        <v>3</v>
      </c>
      <c r="V13" s="143">
        <v>0.47899999999999998</v>
      </c>
      <c r="W13" s="143">
        <v>31</v>
      </c>
      <c r="X13" s="144">
        <v>3.0799999237060498</v>
      </c>
      <c r="Y13" s="44"/>
    </row>
    <row r="14" spans="1:47" s="17" customFormat="1" ht="86" x14ac:dyDescent="0.35">
      <c r="A14" s="44"/>
      <c r="B14" s="137" t="s">
        <v>15</v>
      </c>
      <c r="C14" s="138">
        <v>20845</v>
      </c>
      <c r="D14" s="144">
        <v>3.35</v>
      </c>
      <c r="E14" s="143">
        <v>-0.32</v>
      </c>
      <c r="F14" s="143">
        <v>-0.28999999999999998</v>
      </c>
      <c r="G14" s="201">
        <v>-1.17</v>
      </c>
      <c r="H14" s="143">
        <v>-0.69</v>
      </c>
      <c r="I14" s="143">
        <v>-0.81</v>
      </c>
      <c r="J14" s="143">
        <v>-0.91</v>
      </c>
      <c r="K14" s="141">
        <v>4</v>
      </c>
      <c r="L14" s="142">
        <v>11848615018.41375</v>
      </c>
      <c r="M14" s="143">
        <v>8.9600640414545296</v>
      </c>
      <c r="N14" s="200">
        <v>2.7</v>
      </c>
      <c r="O14" s="200">
        <v>2.6</v>
      </c>
      <c r="P14" s="143">
        <v>60.83469189627052</v>
      </c>
      <c r="Q14" s="143">
        <v>42.747689999999999</v>
      </c>
      <c r="R14" s="205">
        <v>2</v>
      </c>
      <c r="S14" s="142">
        <v>24894380</v>
      </c>
      <c r="T14" s="155">
        <v>4</v>
      </c>
      <c r="U14" s="155">
        <v>3</v>
      </c>
      <c r="V14" s="143">
        <v>0.52400000000000002</v>
      </c>
      <c r="W14" s="143">
        <v>25.6</v>
      </c>
      <c r="X14" s="144">
        <v>1.7599999904632599</v>
      </c>
      <c r="Y14" s="44"/>
    </row>
    <row r="15" spans="1:47" s="17" customFormat="1" ht="86" x14ac:dyDescent="0.35">
      <c r="A15" s="44"/>
      <c r="B15" s="137" t="s">
        <v>16</v>
      </c>
      <c r="C15" s="138">
        <v>20844</v>
      </c>
      <c r="D15" s="144">
        <v>2.8</v>
      </c>
      <c r="E15" s="143">
        <v>-0.03</v>
      </c>
      <c r="F15" s="143">
        <v>-0.11</v>
      </c>
      <c r="G15" s="201">
        <v>-0.73</v>
      </c>
      <c r="H15" s="143">
        <v>-0.84</v>
      </c>
      <c r="I15" s="143">
        <v>-0.38</v>
      </c>
      <c r="J15" s="143">
        <v>-0.76</v>
      </c>
      <c r="K15" s="141">
        <v>2</v>
      </c>
      <c r="L15" s="142">
        <v>5433040159.8874664</v>
      </c>
      <c r="M15" s="143">
        <v>19.544132137268136</v>
      </c>
      <c r="N15" s="200">
        <v>2.5</v>
      </c>
      <c r="O15" s="200">
        <v>2.2999999999999998</v>
      </c>
      <c r="P15" s="143">
        <v>77.907714787423572</v>
      </c>
      <c r="Q15" s="143">
        <v>53.22437</v>
      </c>
      <c r="R15" s="205">
        <v>9</v>
      </c>
      <c r="S15" s="142">
        <v>17205289</v>
      </c>
      <c r="T15" s="155">
        <v>3</v>
      </c>
      <c r="U15" s="155">
        <v>3</v>
      </c>
      <c r="V15" s="143">
        <v>0.47050000000000003</v>
      </c>
      <c r="W15" s="143">
        <v>30.4</v>
      </c>
      <c r="X15" s="144">
        <v>5.78999996185303</v>
      </c>
      <c r="Y15" s="44"/>
    </row>
    <row r="16" spans="1:47" s="17" customFormat="1" ht="86" x14ac:dyDescent="0.35">
      <c r="A16" s="44"/>
      <c r="B16" s="138" t="s">
        <v>17</v>
      </c>
      <c r="C16" s="138">
        <v>31184</v>
      </c>
      <c r="D16" s="144">
        <v>3.26</v>
      </c>
      <c r="E16" s="143">
        <v>-0.23</v>
      </c>
      <c r="F16" s="143">
        <v>-1.62</v>
      </c>
      <c r="G16" s="201">
        <v>-0.99</v>
      </c>
      <c r="H16" s="143">
        <v>-0.59</v>
      </c>
      <c r="I16" s="143">
        <v>-0.78</v>
      </c>
      <c r="J16" s="143">
        <v>-0.65</v>
      </c>
      <c r="K16" s="141">
        <v>5</v>
      </c>
      <c r="L16" s="142">
        <v>14025944550.378832</v>
      </c>
      <c r="M16" s="143">
        <v>1.3511223137048063</v>
      </c>
      <c r="N16" s="200">
        <v>2.4</v>
      </c>
      <c r="O16" s="200">
        <v>2.6</v>
      </c>
      <c r="P16" s="143">
        <v>63.76329642447017</v>
      </c>
      <c r="Q16" s="143">
        <v>52.61403</v>
      </c>
      <c r="R16" s="205">
        <v>6</v>
      </c>
      <c r="S16" s="142">
        <v>17965429</v>
      </c>
      <c r="T16" s="155">
        <v>4</v>
      </c>
      <c r="U16" s="155">
        <v>5</v>
      </c>
      <c r="V16" s="143">
        <v>0.42199999999999999</v>
      </c>
      <c r="W16" s="143">
        <v>31.5</v>
      </c>
      <c r="X16" s="144">
        <v>7.5999999046325701</v>
      </c>
      <c r="Y16" s="44"/>
    </row>
    <row r="17" spans="1:25" s="17" customFormat="1" ht="86" x14ac:dyDescent="0.35">
      <c r="A17" s="44"/>
      <c r="B17" s="138" t="s">
        <v>18</v>
      </c>
      <c r="C17" s="138">
        <v>8137</v>
      </c>
      <c r="D17" s="144">
        <v>3.2</v>
      </c>
      <c r="E17" s="143">
        <v>-0.42</v>
      </c>
      <c r="F17" s="143">
        <v>-1.0900000000000001</v>
      </c>
      <c r="G17" s="201">
        <v>-0.86</v>
      </c>
      <c r="H17" s="143">
        <v>-0.7</v>
      </c>
      <c r="I17" s="143">
        <v>-1.05</v>
      </c>
      <c r="J17" s="143">
        <v>-0.88</v>
      </c>
      <c r="K17" s="141">
        <v>3</v>
      </c>
      <c r="L17" s="142">
        <v>11936999283.179132</v>
      </c>
      <c r="M17" s="143">
        <v>13.67560965432007</v>
      </c>
      <c r="N17" s="200">
        <v>2.6</v>
      </c>
      <c r="O17" s="200">
        <v>2.8</v>
      </c>
      <c r="P17" s="143">
        <v>105.63847200834873</v>
      </c>
      <c r="Q17" s="143">
        <v>52.063369999999999</v>
      </c>
      <c r="R17" s="205">
        <v>1</v>
      </c>
      <c r="S17" s="142">
        <v>27829942</v>
      </c>
      <c r="T17" s="155">
        <v>4</v>
      </c>
      <c r="U17" s="155">
        <v>4</v>
      </c>
      <c r="V17" s="143">
        <v>0.4395</v>
      </c>
      <c r="W17" s="143">
        <v>32.6</v>
      </c>
      <c r="X17" s="144">
        <v>3.3800001144409202</v>
      </c>
      <c r="Y17" s="44"/>
    </row>
    <row r="18" spans="1:25" s="17" customFormat="1" ht="86" x14ac:dyDescent="0.35">
      <c r="A18" s="44"/>
      <c r="B18" s="138" t="s">
        <v>19</v>
      </c>
      <c r="C18" s="138">
        <v>2390</v>
      </c>
      <c r="D18" s="144">
        <v>2.27</v>
      </c>
      <c r="E18" s="143">
        <v>0.57999999999999996</v>
      </c>
      <c r="F18" s="143">
        <v>0.71</v>
      </c>
      <c r="G18" s="201">
        <v>0.17</v>
      </c>
      <c r="H18" s="143">
        <v>-0.14000000000000001</v>
      </c>
      <c r="I18" s="143">
        <v>0.36</v>
      </c>
      <c r="J18" s="143">
        <v>0.33</v>
      </c>
      <c r="K18" s="141">
        <v>1</v>
      </c>
      <c r="L18" s="142">
        <v>10665634688.077885</v>
      </c>
      <c r="M18" s="143">
        <v>8.3423715623657984</v>
      </c>
      <c r="N18" s="200">
        <v>4.5</v>
      </c>
      <c r="O18" s="200">
        <v>2.5</v>
      </c>
      <c r="P18" s="143">
        <v>94.87388049444256</v>
      </c>
      <c r="Q18" s="143">
        <v>60.082949999999997</v>
      </c>
      <c r="R18" s="205">
        <v>5</v>
      </c>
      <c r="S18" s="142">
        <v>2358041</v>
      </c>
      <c r="T18" s="155">
        <v>2</v>
      </c>
      <c r="U18" s="155">
        <v>2</v>
      </c>
      <c r="V18" s="143">
        <v>0.64100000000000001</v>
      </c>
      <c r="W18" s="143">
        <v>32.9</v>
      </c>
      <c r="X18" s="144">
        <v>23.350000381469702</v>
      </c>
      <c r="Y18" s="44"/>
    </row>
    <row r="19" spans="1:25" s="17" customFormat="1" ht="86" x14ac:dyDescent="0.35">
      <c r="A19" s="44"/>
      <c r="B19" s="138" t="s">
        <v>21</v>
      </c>
      <c r="C19" s="138">
        <v>149414</v>
      </c>
      <c r="D19" s="144">
        <v>3.35</v>
      </c>
      <c r="E19" s="143">
        <v>-0.32</v>
      </c>
      <c r="F19" s="143">
        <v>-1.88</v>
      </c>
      <c r="G19" s="201">
        <v>-1.0900000000000001</v>
      </c>
      <c r="H19" s="143">
        <v>-0.92</v>
      </c>
      <c r="I19" s="143">
        <v>-1.02</v>
      </c>
      <c r="J19" s="143">
        <v>-1.03</v>
      </c>
      <c r="K19" s="141">
        <v>5</v>
      </c>
      <c r="L19" s="142">
        <v>404650006428.61285</v>
      </c>
      <c r="M19" s="143">
        <v>9.5436700703321407</v>
      </c>
      <c r="N19" s="200">
        <v>2.2999999999999998</v>
      </c>
      <c r="O19" s="200">
        <v>5</v>
      </c>
      <c r="P19" s="143">
        <v>20.722518880722482</v>
      </c>
      <c r="Q19" s="143">
        <v>48.474510000000002</v>
      </c>
      <c r="R19" s="205">
        <v>6</v>
      </c>
      <c r="S19" s="142">
        <v>185960289</v>
      </c>
      <c r="T19" s="155">
        <v>5</v>
      </c>
      <c r="U19" s="155">
        <v>4</v>
      </c>
      <c r="V19" s="143">
        <v>0.52849999999999997</v>
      </c>
      <c r="W19" s="143">
        <v>36.6</v>
      </c>
      <c r="X19" s="144">
        <v>7.0599999427795401</v>
      </c>
      <c r="Y19" s="44"/>
    </row>
    <row r="20" spans="1:25" s="17" customFormat="1" ht="86" x14ac:dyDescent="0.35">
      <c r="A20" s="44"/>
      <c r="B20" s="138" t="s">
        <v>22</v>
      </c>
      <c r="C20" s="138">
        <v>89161</v>
      </c>
      <c r="D20" s="144">
        <v>2.69</v>
      </c>
      <c r="E20" s="143">
        <v>-1.1499999999999999</v>
      </c>
      <c r="F20" s="143">
        <v>-0.05</v>
      </c>
      <c r="G20" s="201">
        <v>0.1</v>
      </c>
      <c r="H20" s="143">
        <v>0.11</v>
      </c>
      <c r="I20" s="143">
        <v>0.1</v>
      </c>
      <c r="J20" s="143">
        <v>0.64</v>
      </c>
      <c r="K20" s="141">
        <v>2</v>
      </c>
      <c r="L20" s="142">
        <v>8697268915.9690399</v>
      </c>
      <c r="M20" s="143">
        <v>5.0335662407055963</v>
      </c>
      <c r="N20" s="200">
        <v>4.5999999999999996</v>
      </c>
      <c r="O20" s="200">
        <v>2.2999999999999998</v>
      </c>
      <c r="P20" s="143">
        <v>49.507531687887344</v>
      </c>
      <c r="Q20" s="143">
        <v>68.971180000000004</v>
      </c>
      <c r="R20" s="205">
        <v>10</v>
      </c>
      <c r="S20" s="142">
        <v>11668818</v>
      </c>
      <c r="T20" s="155">
        <v>6</v>
      </c>
      <c r="U20" s="155">
        <v>6</v>
      </c>
      <c r="V20" s="143">
        <v>0.53049999999999997</v>
      </c>
      <c r="W20" s="143">
        <v>29.8</v>
      </c>
      <c r="X20" s="144">
        <v>1.1100000143051101</v>
      </c>
      <c r="Y20" s="44"/>
    </row>
    <row r="21" spans="1:25" s="17" customFormat="1" ht="86" x14ac:dyDescent="0.35">
      <c r="A21" s="44"/>
      <c r="B21" s="138" t="s">
        <v>23</v>
      </c>
      <c r="C21" s="138">
        <v>33776</v>
      </c>
      <c r="D21" s="144">
        <v>2.9</v>
      </c>
      <c r="E21" s="143">
        <v>0.37</v>
      </c>
      <c r="F21" s="143">
        <v>-0.22</v>
      </c>
      <c r="G21" s="201">
        <v>-0.45</v>
      </c>
      <c r="H21" s="143">
        <v>-0.14000000000000001</v>
      </c>
      <c r="I21" s="143">
        <v>-0.11</v>
      </c>
      <c r="J21" s="143">
        <v>0</v>
      </c>
      <c r="K21" s="141">
        <v>3</v>
      </c>
      <c r="L21" s="142">
        <v>19040312815.133709</v>
      </c>
      <c r="M21" s="143">
        <v>0.95564952008902537</v>
      </c>
      <c r="N21" s="200">
        <v>2.8</v>
      </c>
      <c r="O21" s="200">
        <v>2.7</v>
      </c>
      <c r="P21" s="143">
        <v>54.108169207213855</v>
      </c>
      <c r="Q21" s="143">
        <v>50.274839999999998</v>
      </c>
      <c r="R21" s="205">
        <v>6</v>
      </c>
      <c r="S21" s="142">
        <v>14993528</v>
      </c>
      <c r="T21" s="155">
        <v>2</v>
      </c>
      <c r="U21" s="155">
        <v>2</v>
      </c>
      <c r="V21" s="143">
        <v>0.50900000000000001</v>
      </c>
      <c r="W21" s="143">
        <v>31.1</v>
      </c>
      <c r="X21" s="144">
        <v>6.6999998092651403</v>
      </c>
      <c r="Y21" s="44"/>
    </row>
    <row r="22" spans="1:25" s="17" customFormat="1" ht="86" x14ac:dyDescent="0.35">
      <c r="A22" s="44"/>
      <c r="B22" s="138" t="s">
        <v>24</v>
      </c>
      <c r="C22" s="138">
        <v>21689</v>
      </c>
      <c r="D22" s="144">
        <v>3</v>
      </c>
      <c r="E22" s="143">
        <v>-0.2</v>
      </c>
      <c r="F22" s="143">
        <v>-0.16</v>
      </c>
      <c r="G22" s="201">
        <v>-1.17</v>
      </c>
      <c r="H22" s="143">
        <v>-0.93</v>
      </c>
      <c r="I22" s="143">
        <v>-0.78</v>
      </c>
      <c r="J22" s="143">
        <v>-0.82</v>
      </c>
      <c r="K22" s="141">
        <v>3</v>
      </c>
      <c r="L22" s="142">
        <v>3674794530.1895642</v>
      </c>
      <c r="M22" s="143">
        <v>1.7756224707899122</v>
      </c>
      <c r="N22" s="200">
        <v>2.4</v>
      </c>
      <c r="O22" s="200">
        <v>1.9</v>
      </c>
      <c r="P22" s="143">
        <v>79.416002569378492</v>
      </c>
      <c r="Q22" s="143">
        <v>47.219180000000001</v>
      </c>
      <c r="R22" s="205">
        <v>5</v>
      </c>
      <c r="S22" s="142">
        <v>7328838</v>
      </c>
      <c r="T22" s="155">
        <v>3</v>
      </c>
      <c r="U22" s="155">
        <v>3</v>
      </c>
      <c r="V22" s="143">
        <v>0.437</v>
      </c>
      <c r="W22" s="143">
        <v>35.4</v>
      </c>
      <c r="X22" s="144">
        <v>4.5900001525878897</v>
      </c>
      <c r="Y22" s="44"/>
    </row>
    <row r="23" spans="1:25" s="17" customFormat="1" ht="86" x14ac:dyDescent="0.35">
      <c r="A23" s="44"/>
      <c r="B23" s="138" t="s">
        <v>25</v>
      </c>
      <c r="C23" s="138">
        <v>11740</v>
      </c>
      <c r="D23" s="144">
        <v>4.25</v>
      </c>
      <c r="E23" s="143">
        <v>-1.91</v>
      </c>
      <c r="F23" s="143">
        <v>-2.36</v>
      </c>
      <c r="G23" s="201">
        <v>-2.19</v>
      </c>
      <c r="H23" s="143">
        <v>-2.27</v>
      </c>
      <c r="I23" s="143">
        <v>-2.35</v>
      </c>
      <c r="J23" s="143">
        <v>-1.7</v>
      </c>
      <c r="K23" s="141">
        <v>5</v>
      </c>
      <c r="L23" s="142"/>
      <c r="M23" s="143"/>
      <c r="N23" s="200"/>
      <c r="O23" s="200"/>
      <c r="P23" s="143">
        <v>125.315655382225</v>
      </c>
      <c r="Q23" s="143">
        <v>20.285889999999998</v>
      </c>
      <c r="R23" s="205">
        <v>0</v>
      </c>
      <c r="S23" s="142">
        <v>14185613</v>
      </c>
      <c r="T23" s="155">
        <v>7</v>
      </c>
      <c r="U23" s="155">
        <v>7</v>
      </c>
      <c r="V23" s="143"/>
      <c r="W23" s="143"/>
      <c r="X23" s="144">
        <v>13.170000076293899</v>
      </c>
      <c r="Y23" s="44"/>
    </row>
    <row r="24" spans="1:25" s="17" customFormat="1" ht="86" x14ac:dyDescent="0.35">
      <c r="A24" s="44"/>
      <c r="B24" s="138" t="s">
        <v>26</v>
      </c>
      <c r="C24" s="138">
        <v>1681</v>
      </c>
      <c r="D24" s="144">
        <v>2.34</v>
      </c>
      <c r="E24" s="143">
        <v>0.65</v>
      </c>
      <c r="F24" s="143">
        <v>-0.14000000000000001</v>
      </c>
      <c r="G24" s="201">
        <v>0.30643972754478455</v>
      </c>
      <c r="H24" s="143">
        <v>0.21</v>
      </c>
      <c r="I24" s="201">
        <v>0.12</v>
      </c>
      <c r="J24" s="143">
        <v>0.12</v>
      </c>
      <c r="K24" s="141">
        <v>3</v>
      </c>
      <c r="L24" s="142">
        <v>296357282715.10931</v>
      </c>
      <c r="M24" s="143">
        <v>7.2063463789204434</v>
      </c>
      <c r="N24" s="200">
        <v>4.2</v>
      </c>
      <c r="O24" s="200">
        <v>4.8</v>
      </c>
      <c r="P24" s="143">
        <v>60.638188049717144</v>
      </c>
      <c r="Q24" s="143">
        <v>65.406859999999995</v>
      </c>
      <c r="R24" s="205">
        <v>5</v>
      </c>
      <c r="S24" s="142">
        <v>56203654</v>
      </c>
      <c r="T24" s="155">
        <v>2</v>
      </c>
      <c r="U24" s="155">
        <v>2</v>
      </c>
      <c r="V24" s="143">
        <v>0.70299999999999996</v>
      </c>
      <c r="W24" s="143">
        <v>30.3</v>
      </c>
      <c r="X24" s="144">
        <v>26.540000915527301</v>
      </c>
      <c r="Y24" s="44"/>
    </row>
    <row r="25" spans="1:25" s="17" customFormat="1" ht="86" x14ac:dyDescent="0.35">
      <c r="A25" s="44"/>
      <c r="B25" s="138" t="s">
        <v>27</v>
      </c>
      <c r="C25" s="138">
        <v>185073</v>
      </c>
      <c r="D25" s="144">
        <v>3.07</v>
      </c>
      <c r="E25" s="143">
        <v>-0.22</v>
      </c>
      <c r="F25" s="143">
        <v>-0.44099476933479309</v>
      </c>
      <c r="G25" s="201">
        <v>-0.54560840129852295</v>
      </c>
      <c r="H25" s="143">
        <v>-0.43530836701393127</v>
      </c>
      <c r="I25" s="143">
        <v>-0.38</v>
      </c>
      <c r="J25" s="143">
        <v>-0.51</v>
      </c>
      <c r="K25" s="141">
        <v>3</v>
      </c>
      <c r="L25" s="142">
        <v>49774021003.07476</v>
      </c>
      <c r="M25" s="143">
        <v>7.4720336675972732</v>
      </c>
      <c r="N25" s="200">
        <v>3.5</v>
      </c>
      <c r="O25" s="200">
        <v>3.6</v>
      </c>
      <c r="P25" s="143">
        <v>35.420470024948649</v>
      </c>
      <c r="Q25" s="143">
        <v>53.866759999999999</v>
      </c>
      <c r="R25" s="205">
        <v>5</v>
      </c>
      <c r="S25" s="142">
        <v>53050790</v>
      </c>
      <c r="T25" s="155">
        <v>4</v>
      </c>
      <c r="U25" s="155">
        <v>3</v>
      </c>
      <c r="V25" s="143">
        <v>0.51849999999999996</v>
      </c>
      <c r="W25" s="143">
        <v>24.9</v>
      </c>
      <c r="X25" s="144">
        <v>2.0799999237060498</v>
      </c>
      <c r="Y25" s="44"/>
    </row>
    <row r="26" spans="1:25" s="17" customFormat="1" ht="86" x14ac:dyDescent="0.35">
      <c r="A26" s="44"/>
      <c r="B26" s="138" t="s">
        <v>28</v>
      </c>
      <c r="C26" s="138">
        <v>296</v>
      </c>
      <c r="D26" s="144">
        <v>2.87</v>
      </c>
      <c r="E26" s="143">
        <v>-0.54</v>
      </c>
      <c r="F26" s="143">
        <v>-0.17</v>
      </c>
      <c r="G26" s="201">
        <v>-1.07</v>
      </c>
      <c r="H26" s="143">
        <v>-0.79</v>
      </c>
      <c r="I26" s="143">
        <v>-0.63</v>
      </c>
      <c r="J26" s="143">
        <v>-0.68</v>
      </c>
      <c r="K26" s="141">
        <v>3</v>
      </c>
      <c r="L26" s="142">
        <v>4486979198.3065977</v>
      </c>
      <c r="M26" s="143">
        <v>1.9095600909242734</v>
      </c>
      <c r="N26" s="200"/>
      <c r="O26" s="200"/>
      <c r="P26" s="143">
        <v>88.667996234687436</v>
      </c>
      <c r="Q26" s="143">
        <v>48.103230000000003</v>
      </c>
      <c r="R26" s="205">
        <v>6</v>
      </c>
      <c r="S26" s="142">
        <v>7509952</v>
      </c>
      <c r="T26" s="155">
        <v>4</v>
      </c>
      <c r="U26" s="155">
        <v>4</v>
      </c>
      <c r="V26" s="143">
        <v>0.50249999999999995</v>
      </c>
      <c r="W26" s="143">
        <v>30.9</v>
      </c>
      <c r="X26" s="144">
        <v>2.9500000476837198</v>
      </c>
      <c r="Y26" s="44"/>
    </row>
    <row r="27" spans="1:25" ht="86" x14ac:dyDescent="0.35">
      <c r="A27" s="44"/>
      <c r="B27" s="138" t="s">
        <v>29</v>
      </c>
      <c r="C27" s="138">
        <v>192695</v>
      </c>
      <c r="D27" s="144">
        <v>3.3</v>
      </c>
      <c r="E27" s="143">
        <v>-0.65</v>
      </c>
      <c r="F27" s="143">
        <v>-0.71532273292541504</v>
      </c>
      <c r="G27" s="201">
        <v>-0.57125228643417358</v>
      </c>
      <c r="H27" s="143">
        <v>-0.21314658224582672</v>
      </c>
      <c r="I27" s="143">
        <v>-0.25</v>
      </c>
      <c r="J27" s="143">
        <v>-1.06</v>
      </c>
      <c r="K27" s="141">
        <v>4</v>
      </c>
      <c r="L27" s="142">
        <v>29078719933.998596</v>
      </c>
      <c r="M27" s="143">
        <v>4.7810002913835064</v>
      </c>
      <c r="N27" s="200">
        <v>3.4</v>
      </c>
      <c r="O27" s="200">
        <v>3.3</v>
      </c>
      <c r="P27" s="143">
        <v>31.343949743795946</v>
      </c>
      <c r="Q27" s="143">
        <v>57.289830000000002</v>
      </c>
      <c r="R27" s="205">
        <v>5</v>
      </c>
      <c r="S27" s="142">
        <v>39647506</v>
      </c>
      <c r="T27" s="155">
        <v>5</v>
      </c>
      <c r="U27" s="155">
        <v>6</v>
      </c>
      <c r="V27" s="143">
        <v>0.52849999999999997</v>
      </c>
      <c r="W27" s="143">
        <v>29.7</v>
      </c>
      <c r="X27" s="144">
        <v>1.83000004291534</v>
      </c>
      <c r="Y27" s="44"/>
    </row>
    <row r="28" spans="1:25" ht="86" x14ac:dyDescent="0.35">
      <c r="A28" s="44"/>
      <c r="B28" s="138" t="s">
        <v>30</v>
      </c>
      <c r="C28" s="138">
        <v>15268</v>
      </c>
      <c r="D28" s="144">
        <v>2.7</v>
      </c>
      <c r="E28" s="143">
        <v>-0.3</v>
      </c>
      <c r="F28" s="143">
        <v>0.14280804991722107</v>
      </c>
      <c r="G28" s="201">
        <v>-0.66005873680114746</v>
      </c>
      <c r="H28" s="143">
        <v>-0.48359307646751404</v>
      </c>
      <c r="I28" s="143">
        <v>-0.3</v>
      </c>
      <c r="J28" s="143">
        <v>-0.4</v>
      </c>
      <c r="K28" s="141">
        <v>3</v>
      </c>
      <c r="L28" s="142">
        <v>20954754378.139362</v>
      </c>
      <c r="M28" s="143">
        <v>13.552484694700141</v>
      </c>
      <c r="N28" s="200">
        <v>3.3</v>
      </c>
      <c r="O28" s="200">
        <v>3</v>
      </c>
      <c r="P28" s="143">
        <v>73.958561254615958</v>
      </c>
      <c r="Q28" s="143">
        <v>60.254339999999999</v>
      </c>
      <c r="R28" s="205">
        <v>7</v>
      </c>
      <c r="S28" s="142">
        <v>16363507</v>
      </c>
      <c r="T28" s="155">
        <v>4</v>
      </c>
      <c r="U28" s="155">
        <v>3</v>
      </c>
      <c r="V28" s="143">
        <v>0.5734999999999999</v>
      </c>
      <c r="W28" s="143">
        <v>33</v>
      </c>
      <c r="X28" s="144">
        <v>10.8800001144409</v>
      </c>
      <c r="Y28" s="44"/>
    </row>
    <row r="29" spans="1:25" ht="86.5" thickBot="1" x14ac:dyDescent="0.4">
      <c r="A29" s="44"/>
      <c r="B29" s="138" t="s">
        <v>31</v>
      </c>
      <c r="C29" s="138">
        <v>13918</v>
      </c>
      <c r="D29" s="198">
        <v>3.34</v>
      </c>
      <c r="E29" s="195">
        <v>-1.18</v>
      </c>
      <c r="F29" s="145">
        <v>-0.61993789672851563</v>
      </c>
      <c r="G29" s="145">
        <v>-1.1583504676818848</v>
      </c>
      <c r="H29" s="145">
        <v>-1.7201101779937744</v>
      </c>
      <c r="I29" s="145">
        <v>-1.37</v>
      </c>
      <c r="J29" s="145">
        <v>-1.26</v>
      </c>
      <c r="K29" s="140">
        <v>5</v>
      </c>
      <c r="L29" s="146">
        <v>20548678100</v>
      </c>
      <c r="M29" s="147">
        <v>2.1609926956129897</v>
      </c>
      <c r="N29" s="202">
        <v>3.1</v>
      </c>
      <c r="O29" s="202">
        <v>2.5</v>
      </c>
      <c r="P29" s="147">
        <v>51.219024643731217</v>
      </c>
      <c r="Q29" s="147">
        <v>47.794350000000001</v>
      </c>
      <c r="R29" s="145">
        <v>5</v>
      </c>
      <c r="S29" s="146">
        <v>14030390</v>
      </c>
      <c r="T29" s="148">
        <v>5</v>
      </c>
      <c r="U29" s="148">
        <v>5</v>
      </c>
      <c r="V29" s="147">
        <v>0.55800000000000005</v>
      </c>
      <c r="W29" s="204">
        <v>23.5</v>
      </c>
      <c r="X29" s="147">
        <v>5.2399997711181596</v>
      </c>
      <c r="Y29" s="79"/>
    </row>
    <row r="30" spans="1:25" ht="87" thickTop="1" thickBot="1" x14ac:dyDescent="0.4">
      <c r="A30" s="44"/>
      <c r="B30" s="242" t="s">
        <v>111</v>
      </c>
      <c r="C30" s="243"/>
      <c r="D30" s="243"/>
      <c r="E30" s="243"/>
      <c r="F30" s="243"/>
      <c r="G30" s="243"/>
      <c r="H30" s="243"/>
      <c r="I30" s="243"/>
      <c r="J30" s="243"/>
      <c r="K30" s="243"/>
      <c r="L30" s="243"/>
      <c r="M30" s="243"/>
      <c r="N30" s="243"/>
      <c r="O30" s="243"/>
      <c r="P30" s="243"/>
      <c r="Q30" s="243"/>
      <c r="R30" s="243"/>
      <c r="S30" s="243"/>
      <c r="T30" s="243"/>
      <c r="U30" s="243"/>
      <c r="V30" s="243"/>
      <c r="W30" s="243"/>
      <c r="X30" s="244"/>
      <c r="Y30" s="44"/>
    </row>
    <row r="31" spans="1:25" ht="86.5" thickTop="1" x14ac:dyDescent="0.35">
      <c r="A31" s="44"/>
      <c r="B31" s="149" t="s">
        <v>32</v>
      </c>
      <c r="C31" s="149">
        <v>3037</v>
      </c>
      <c r="D31" s="152">
        <v>1.52</v>
      </c>
      <c r="E31" s="147">
        <v>1.35</v>
      </c>
      <c r="F31" s="147">
        <v>1.05</v>
      </c>
      <c r="G31" s="147">
        <v>1.57</v>
      </c>
      <c r="H31" s="147">
        <v>1.9</v>
      </c>
      <c r="I31" s="147">
        <v>1.76</v>
      </c>
      <c r="J31" s="147">
        <v>1.82</v>
      </c>
      <c r="K31" s="150">
        <v>2</v>
      </c>
      <c r="L31" s="151">
        <v>1208846993739.9915</v>
      </c>
      <c r="M31" s="147">
        <v>-0.53300034637300087</v>
      </c>
      <c r="N31" s="148">
        <v>4.8</v>
      </c>
      <c r="O31" s="148">
        <v>5</v>
      </c>
      <c r="P31" s="147">
        <v>40.77764142411035</v>
      </c>
      <c r="Q31" s="147">
        <v>80.223690000000005</v>
      </c>
      <c r="R31" s="150">
        <v>11</v>
      </c>
      <c r="S31" s="151">
        <v>24190907</v>
      </c>
      <c r="T31" s="148">
        <v>1</v>
      </c>
      <c r="U31" s="148">
        <v>1</v>
      </c>
      <c r="V31" s="147">
        <v>0.9395</v>
      </c>
      <c r="W31" s="148">
        <v>8.3000000000000007</v>
      </c>
      <c r="X31" s="152">
        <v>5.71000003814697</v>
      </c>
      <c r="Y31" s="44"/>
    </row>
    <row r="32" spans="1:25" ht="86" x14ac:dyDescent="0.35">
      <c r="A32" s="45"/>
      <c r="B32" s="141" t="s">
        <v>33</v>
      </c>
      <c r="C32" s="153">
        <v>2645</v>
      </c>
      <c r="D32" s="144">
        <v>2.58</v>
      </c>
      <c r="E32" s="147">
        <v>-1.1100000000000001</v>
      </c>
      <c r="F32" s="147">
        <v>0.21</v>
      </c>
      <c r="G32" s="147">
        <v>-0.69</v>
      </c>
      <c r="H32" s="147">
        <v>-0.47</v>
      </c>
      <c r="I32" s="147">
        <v>-1.06</v>
      </c>
      <c r="J32" s="147">
        <v>-1.27</v>
      </c>
      <c r="K32" s="141">
        <v>3</v>
      </c>
      <c r="L32" s="151">
        <v>20016747754.019238</v>
      </c>
      <c r="M32" s="147">
        <v>3.380845939787136</v>
      </c>
      <c r="N32" s="148">
        <v>3.4</v>
      </c>
      <c r="O32" s="148">
        <v>2.9</v>
      </c>
      <c r="P32" s="147">
        <v>126.95002897598806</v>
      </c>
      <c r="Q32" s="147">
        <v>53.157490000000003</v>
      </c>
      <c r="R32" s="141">
        <v>10</v>
      </c>
      <c r="S32" s="151">
        <v>15766293</v>
      </c>
      <c r="T32" s="148">
        <v>5</v>
      </c>
      <c r="U32" s="148">
        <v>6</v>
      </c>
      <c r="V32" s="147">
        <v>0.57599999999999996</v>
      </c>
      <c r="W32" s="148">
        <v>19.2</v>
      </c>
      <c r="X32" s="144">
        <v>0.72000002861022905</v>
      </c>
      <c r="Y32" s="44"/>
    </row>
    <row r="33" spans="1:46" ht="86" x14ac:dyDescent="0.35">
      <c r="A33" s="45"/>
      <c r="B33" s="141" t="s">
        <v>36</v>
      </c>
      <c r="C33" s="153">
        <v>1146</v>
      </c>
      <c r="D33" s="144">
        <v>1.64</v>
      </c>
      <c r="E33" s="147">
        <v>0.38</v>
      </c>
      <c r="F33" s="147">
        <v>0.75</v>
      </c>
      <c r="G33" s="147">
        <v>1.84</v>
      </c>
      <c r="H33" s="147">
        <v>2.15</v>
      </c>
      <c r="I33" s="147">
        <v>1.72</v>
      </c>
      <c r="J33" s="147">
        <v>1.56</v>
      </c>
      <c r="K33" s="141">
        <v>3</v>
      </c>
      <c r="L33" s="151">
        <v>320837638328.84583</v>
      </c>
      <c r="M33" s="147">
        <v>1.6377150218325909</v>
      </c>
      <c r="N33" s="148">
        <v>6.4</v>
      </c>
      <c r="O33" s="148">
        <v>4.3</v>
      </c>
      <c r="P33" s="147">
        <v>371.75111365952495</v>
      </c>
      <c r="Q33" s="147">
        <v>84.760589999999993</v>
      </c>
      <c r="R33" s="141">
        <v>8</v>
      </c>
      <c r="S33" s="151">
        <v>7336600</v>
      </c>
      <c r="T33" s="148">
        <v>2</v>
      </c>
      <c r="U33" s="148">
        <v>5</v>
      </c>
      <c r="V33" s="147">
        <v>0.9355</v>
      </c>
      <c r="W33" s="148"/>
      <c r="X33" s="144">
        <v>3.3900001049041699</v>
      </c>
      <c r="Y33" s="44"/>
    </row>
    <row r="34" spans="1:46" ht="86" x14ac:dyDescent="0.35">
      <c r="A34" s="45"/>
      <c r="B34" s="141" t="s">
        <v>37</v>
      </c>
      <c r="C34" s="153">
        <v>28576</v>
      </c>
      <c r="D34" s="144">
        <v>2.66</v>
      </c>
      <c r="E34" s="147">
        <v>0.17</v>
      </c>
      <c r="F34" s="147">
        <v>-0.37</v>
      </c>
      <c r="G34" s="147">
        <v>0.01</v>
      </c>
      <c r="H34" s="147">
        <v>-0.12</v>
      </c>
      <c r="I34" s="147">
        <v>-0.34</v>
      </c>
      <c r="J34" s="147">
        <v>-0.4</v>
      </c>
      <c r="K34" s="141">
        <v>4</v>
      </c>
      <c r="L34" s="151">
        <v>931877364177.7417</v>
      </c>
      <c r="M34" s="147">
        <v>2.4389240868820679</v>
      </c>
      <c r="N34" s="148">
        <v>3.8</v>
      </c>
      <c r="O34" s="148">
        <v>5.7</v>
      </c>
      <c r="P34" s="147">
        <v>37.421341802331824</v>
      </c>
      <c r="Q34" s="147">
        <v>64.660110000000003</v>
      </c>
      <c r="R34" s="141">
        <v>6</v>
      </c>
      <c r="S34" s="151">
        <v>261554226</v>
      </c>
      <c r="T34" s="148">
        <v>4</v>
      </c>
      <c r="U34" s="148">
        <v>2</v>
      </c>
      <c r="V34" s="147">
        <v>0.70099999999999996</v>
      </c>
      <c r="W34" s="148">
        <v>17.600000000000001</v>
      </c>
      <c r="X34" s="144">
        <v>4.3000001907348597</v>
      </c>
      <c r="Y34" s="44"/>
    </row>
    <row r="35" spans="1:46" ht="86" x14ac:dyDescent="0.35">
      <c r="A35" s="45"/>
      <c r="B35" s="141" t="s">
        <v>38</v>
      </c>
      <c r="C35" s="153">
        <v>291</v>
      </c>
      <c r="D35" s="144">
        <v>1.85</v>
      </c>
      <c r="E35" s="147">
        <v>0.98</v>
      </c>
      <c r="F35" s="147">
        <v>0.98</v>
      </c>
      <c r="G35" s="147">
        <v>1.82</v>
      </c>
      <c r="H35" s="147">
        <v>1.43</v>
      </c>
      <c r="I35" s="147">
        <v>1.42</v>
      </c>
      <c r="J35" s="147">
        <v>1.52</v>
      </c>
      <c r="K35" s="141">
        <v>2</v>
      </c>
      <c r="L35" s="151">
        <v>4922538141454.6152</v>
      </c>
      <c r="M35" s="147">
        <v>0.27040342760219005</v>
      </c>
      <c r="N35" s="148">
        <v>6.2</v>
      </c>
      <c r="O35" s="148">
        <v>6</v>
      </c>
      <c r="P35" s="147">
        <v>31.541805125769041</v>
      </c>
      <c r="Q35" s="147">
        <v>77.937399999999997</v>
      </c>
      <c r="R35" s="141">
        <v>5</v>
      </c>
      <c r="S35" s="151">
        <v>126994511</v>
      </c>
      <c r="T35" s="148">
        <v>1</v>
      </c>
      <c r="U35" s="148">
        <v>1</v>
      </c>
      <c r="V35" s="147">
        <v>0.91149999999999998</v>
      </c>
      <c r="W35" s="148">
        <v>12.1</v>
      </c>
      <c r="X35" s="144">
        <v>3.0999999046325701</v>
      </c>
      <c r="Y35" s="44"/>
    </row>
    <row r="36" spans="1:46" ht="86" x14ac:dyDescent="0.35">
      <c r="A36" s="45"/>
      <c r="B36" s="141" t="s">
        <v>40</v>
      </c>
      <c r="C36" s="153">
        <v>21623</v>
      </c>
      <c r="D36" s="144">
        <v>3.42</v>
      </c>
      <c r="E36" s="147">
        <v>-0.8</v>
      </c>
      <c r="F36" s="147">
        <v>-0.8</v>
      </c>
      <c r="G36" s="147">
        <v>-0.98</v>
      </c>
      <c r="H36" s="147">
        <v>-0.87</v>
      </c>
      <c r="I36" s="147">
        <v>-0.89</v>
      </c>
      <c r="J36" s="147">
        <v>-0.62</v>
      </c>
      <c r="K36" s="141">
        <v>3</v>
      </c>
      <c r="L36" s="151">
        <v>67184236746.569382</v>
      </c>
      <c r="M36" s="147">
        <v>5.3729010205101417</v>
      </c>
      <c r="N36" s="148"/>
      <c r="O36" s="148"/>
      <c r="P36" s="147">
        <v>61.021481739939922</v>
      </c>
      <c r="Q36" s="147">
        <v>42.671390000000002</v>
      </c>
      <c r="R36" s="141">
        <v>2</v>
      </c>
      <c r="S36" s="151">
        <v>53045226</v>
      </c>
      <c r="T36" s="148">
        <v>5</v>
      </c>
      <c r="U36" s="148">
        <v>6</v>
      </c>
      <c r="V36" s="147">
        <v>0.5645</v>
      </c>
      <c r="W36" s="148"/>
      <c r="X36" s="144">
        <v>1.1399999856948899</v>
      </c>
      <c r="Y36" s="44"/>
    </row>
    <row r="37" spans="1:46" ht="86" x14ac:dyDescent="0.35">
      <c r="A37" s="45"/>
      <c r="B37" s="141" t="s">
        <v>41</v>
      </c>
      <c r="C37" s="153">
        <v>20287</v>
      </c>
      <c r="D37" s="144">
        <v>2.81</v>
      </c>
      <c r="E37" s="147">
        <v>0.16</v>
      </c>
      <c r="F37" s="147">
        <v>-0.5</v>
      </c>
      <c r="G37" s="147">
        <v>-0.74</v>
      </c>
      <c r="H37" s="147">
        <v>-0.56000000000000005</v>
      </c>
      <c r="I37" s="147">
        <v>-0.78</v>
      </c>
      <c r="J37" s="147">
        <v>-0.93</v>
      </c>
      <c r="K37" s="141">
        <v>3</v>
      </c>
      <c r="L37" s="151">
        <v>20759069104.550018</v>
      </c>
      <c r="M37" s="147">
        <v>2.5178459820021715</v>
      </c>
      <c r="N37" s="148"/>
      <c r="O37" s="148"/>
      <c r="P37" s="147"/>
      <c r="Q37" s="147">
        <v>59.33379</v>
      </c>
      <c r="R37" s="141">
        <v>9</v>
      </c>
      <c r="S37" s="151">
        <v>8271760</v>
      </c>
      <c r="T37" s="148">
        <v>3</v>
      </c>
      <c r="U37" s="148">
        <v>4</v>
      </c>
      <c r="V37" s="147">
        <v>0.54849999999999999</v>
      </c>
      <c r="W37" s="148"/>
      <c r="X37" s="144">
        <v>2.5299999713897701</v>
      </c>
      <c r="Y37" s="44"/>
    </row>
    <row r="38" spans="1:46" ht="86" x14ac:dyDescent="0.35">
      <c r="A38" s="45"/>
      <c r="B38" s="141" t="s">
        <v>42</v>
      </c>
      <c r="C38" s="153">
        <v>4679</v>
      </c>
      <c r="D38" s="144">
        <v>2.76</v>
      </c>
      <c r="E38" s="147">
        <v>0.16</v>
      </c>
      <c r="F38" s="147">
        <v>-1.38</v>
      </c>
      <c r="G38" s="147">
        <v>-0.01</v>
      </c>
      <c r="H38" s="147">
        <v>0</v>
      </c>
      <c r="I38" s="147">
        <v>-0.35</v>
      </c>
      <c r="J38" s="147">
        <v>-0.49</v>
      </c>
      <c r="K38" s="141">
        <v>3</v>
      </c>
      <c r="L38" s="151">
        <v>318627003966.05493</v>
      </c>
      <c r="M38" s="147">
        <v>1.2803117437396168</v>
      </c>
      <c r="N38" s="148">
        <v>3</v>
      </c>
      <c r="O38" s="148">
        <v>4.7</v>
      </c>
      <c r="P38" s="147">
        <v>61.776065765387081</v>
      </c>
      <c r="Q38" s="147">
        <v>59.258719999999997</v>
      </c>
      <c r="R38" s="141">
        <v>1</v>
      </c>
      <c r="S38" s="151">
        <v>103663927</v>
      </c>
      <c r="T38" s="148">
        <v>3</v>
      </c>
      <c r="U38" s="148">
        <v>3</v>
      </c>
      <c r="V38" s="147">
        <v>0.7044999999999999</v>
      </c>
      <c r="W38" s="148">
        <v>17.600000000000001</v>
      </c>
      <c r="X38" s="144">
        <v>2.6900000572204599</v>
      </c>
      <c r="Y38" s="44"/>
    </row>
    <row r="39" spans="1:46" s="18" customFormat="1" ht="86" x14ac:dyDescent="0.35">
      <c r="A39" s="45"/>
      <c r="B39" s="141" t="s">
        <v>45</v>
      </c>
      <c r="C39" s="153">
        <v>530</v>
      </c>
      <c r="D39" s="144">
        <v>2.65</v>
      </c>
      <c r="E39" s="147">
        <v>-1.02</v>
      </c>
      <c r="F39" s="147">
        <v>-0.99</v>
      </c>
      <c r="G39" s="147">
        <v>0.34</v>
      </c>
      <c r="H39" s="147">
        <v>0.17</v>
      </c>
      <c r="I39" s="147">
        <v>0</v>
      </c>
      <c r="J39" s="147">
        <v>-0.39</v>
      </c>
      <c r="K39" s="141">
        <v>3</v>
      </c>
      <c r="L39" s="151">
        <v>413430123185.36737</v>
      </c>
      <c r="M39" s="147">
        <v>2.6580719589674544</v>
      </c>
      <c r="N39" s="148">
        <v>4</v>
      </c>
      <c r="O39" s="148">
        <v>5</v>
      </c>
      <c r="P39" s="147">
        <v>120.55656995894151</v>
      </c>
      <c r="Q39" s="147">
        <v>72.798429999999996</v>
      </c>
      <c r="R39" s="141">
        <v>3</v>
      </c>
      <c r="S39" s="151">
        <v>68971331</v>
      </c>
      <c r="T39" s="148">
        <v>5</v>
      </c>
      <c r="U39" s="148">
        <v>6</v>
      </c>
      <c r="V39" s="147">
        <v>0.75700000000000001</v>
      </c>
      <c r="W39" s="148">
        <v>16.600000000000001</v>
      </c>
      <c r="X39" s="144">
        <v>0.68999999761581399</v>
      </c>
      <c r="Y39" s="44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</row>
    <row r="40" spans="1:46" ht="86.5" thickBot="1" x14ac:dyDescent="0.4">
      <c r="A40" s="45"/>
      <c r="B40" s="141" t="s">
        <v>46</v>
      </c>
      <c r="C40" s="153">
        <v>6104</v>
      </c>
      <c r="D40" s="144">
        <v>1.83</v>
      </c>
      <c r="E40" s="147">
        <v>0.66</v>
      </c>
      <c r="F40" s="147">
        <v>0.51</v>
      </c>
      <c r="G40" s="147">
        <v>-0.88</v>
      </c>
      <c r="H40" s="147">
        <v>-0.28999999999999998</v>
      </c>
      <c r="I40" s="147">
        <v>0.34</v>
      </c>
      <c r="J40" s="147">
        <v>-0.1</v>
      </c>
      <c r="K40" s="141">
        <v>1</v>
      </c>
      <c r="L40" s="151">
        <v>804332795.57501733</v>
      </c>
      <c r="M40" s="147">
        <v>1.846270752593</v>
      </c>
      <c r="N40" s="148"/>
      <c r="O40" s="148"/>
      <c r="P40" s="147"/>
      <c r="Q40" s="147">
        <v>60.9024</v>
      </c>
      <c r="R40" s="141">
        <v>11</v>
      </c>
      <c r="S40" s="151">
        <v>278330</v>
      </c>
      <c r="T40" s="148">
        <v>2</v>
      </c>
      <c r="U40" s="148">
        <v>2</v>
      </c>
      <c r="V40" s="147">
        <v>0.59949999999999992</v>
      </c>
      <c r="W40" s="148">
        <v>16.7</v>
      </c>
      <c r="X40" s="144">
        <v>1.78999996185303</v>
      </c>
      <c r="Y40" s="44"/>
    </row>
    <row r="41" spans="1:46" ht="87" thickTop="1" thickBot="1" x14ac:dyDescent="0.4">
      <c r="A41" s="44"/>
      <c r="B41" s="242" t="s">
        <v>76</v>
      </c>
      <c r="C41" s="243"/>
      <c r="D41" s="243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3"/>
      <c r="Q41" s="243"/>
      <c r="R41" s="243"/>
      <c r="S41" s="243"/>
      <c r="T41" s="243"/>
      <c r="U41" s="243"/>
      <c r="V41" s="243"/>
      <c r="W41" s="243"/>
      <c r="X41" s="244"/>
      <c r="Y41" s="44"/>
    </row>
    <row r="42" spans="1:46" ht="86.5" thickTop="1" x14ac:dyDescent="0.35">
      <c r="A42" s="44"/>
      <c r="B42" s="138" t="s">
        <v>47</v>
      </c>
      <c r="C42" s="154">
        <v>14642</v>
      </c>
      <c r="D42" s="147">
        <v>3.17</v>
      </c>
      <c r="E42" s="203">
        <v>-0.57999999999999996</v>
      </c>
      <c r="F42" s="147">
        <v>-1.26</v>
      </c>
      <c r="G42" s="147">
        <v>-0.68</v>
      </c>
      <c r="H42" s="147">
        <v>-0.8</v>
      </c>
      <c r="I42" s="147">
        <v>-0.66</v>
      </c>
      <c r="J42" s="147">
        <v>-0.86</v>
      </c>
      <c r="K42" s="143">
        <v>4</v>
      </c>
      <c r="L42" s="156">
        <v>221415188000.47534</v>
      </c>
      <c r="M42" s="147">
        <v>6.7278524100897501</v>
      </c>
      <c r="N42" s="147">
        <v>2.8</v>
      </c>
      <c r="O42" s="147">
        <v>4.5999999999999996</v>
      </c>
      <c r="P42" s="147">
        <v>37.954296352991143</v>
      </c>
      <c r="Q42" s="147">
        <v>41.016249999999999</v>
      </c>
      <c r="R42" s="147">
        <v>5</v>
      </c>
      <c r="S42" s="203">
        <v>157970840</v>
      </c>
      <c r="T42" s="145">
        <v>4</v>
      </c>
      <c r="U42" s="145">
        <v>4</v>
      </c>
      <c r="V42" s="147">
        <v>0.60549999999999993</v>
      </c>
      <c r="W42" s="204">
        <v>27.6</v>
      </c>
      <c r="X42" s="147">
        <v>4.3499999046325701</v>
      </c>
      <c r="Y42" s="79"/>
    </row>
    <row r="43" spans="1:46" ht="86" x14ac:dyDescent="0.35">
      <c r="A43" s="44"/>
      <c r="B43" s="138" t="s">
        <v>48</v>
      </c>
      <c r="C43" s="154">
        <v>1378130</v>
      </c>
      <c r="D43" s="144">
        <v>2.57</v>
      </c>
      <c r="E43" s="139">
        <v>0.44</v>
      </c>
      <c r="F43" s="139">
        <v>-0.95</v>
      </c>
      <c r="G43" s="140">
        <v>0.08</v>
      </c>
      <c r="H43" s="139">
        <v>-0.31</v>
      </c>
      <c r="I43" s="139">
        <v>-0.03</v>
      </c>
      <c r="J43" s="139">
        <v>-0.28000000000000003</v>
      </c>
      <c r="K43" s="141">
        <v>4</v>
      </c>
      <c r="L43" s="142">
        <v>2294797978291.9849</v>
      </c>
      <c r="M43" s="143">
        <v>3.2379743660709153</v>
      </c>
      <c r="N43" s="139"/>
      <c r="O43" s="139"/>
      <c r="P43" s="139"/>
      <c r="Q43" s="139"/>
      <c r="R43" s="141"/>
      <c r="S43" s="142">
        <v>1324509589</v>
      </c>
      <c r="T43" s="139"/>
      <c r="U43" s="139"/>
      <c r="V43" s="139"/>
      <c r="W43" s="139"/>
      <c r="X43" s="144">
        <v>5.5100002288818404</v>
      </c>
      <c r="Y43" s="44"/>
    </row>
    <row r="44" spans="1:46" s="16" customFormat="1" ht="86" x14ac:dyDescent="0.35">
      <c r="A44" s="44"/>
      <c r="B44" s="138" t="s">
        <v>49</v>
      </c>
      <c r="C44" s="154">
        <v>26413</v>
      </c>
      <c r="D44" s="144">
        <v>3.17</v>
      </c>
      <c r="E44" s="139">
        <v>-0.25</v>
      </c>
      <c r="F44" s="139">
        <v>-0.85</v>
      </c>
      <c r="G44" s="140">
        <v>-0.83</v>
      </c>
      <c r="H44" s="139">
        <v>-0.76</v>
      </c>
      <c r="I44" s="139">
        <v>-0.8</v>
      </c>
      <c r="J44" s="139">
        <v>-0.8</v>
      </c>
      <c r="K44" s="141">
        <v>4</v>
      </c>
      <c r="L44" s="142">
        <v>21185922407.592155</v>
      </c>
      <c r="M44" s="143">
        <v>5.1558475605900469</v>
      </c>
      <c r="N44" s="139"/>
      <c r="O44" s="139"/>
      <c r="P44" s="139"/>
      <c r="Q44" s="139"/>
      <c r="R44" s="141"/>
      <c r="S44" s="142">
        <v>27261131</v>
      </c>
      <c r="T44" s="139"/>
      <c r="U44" s="139"/>
      <c r="V44" s="139"/>
      <c r="W44" s="139"/>
      <c r="X44" s="144">
        <v>3.0499999523162802</v>
      </c>
      <c r="Y44" s="44"/>
    </row>
    <row r="45" spans="1:46" ht="86.5" thickBot="1" x14ac:dyDescent="0.4">
      <c r="A45" s="44"/>
      <c r="B45" s="138" t="s">
        <v>50</v>
      </c>
      <c r="C45" s="157">
        <v>4937</v>
      </c>
      <c r="D45" s="144">
        <v>3.55</v>
      </c>
      <c r="E45" s="139">
        <v>-0.7</v>
      </c>
      <c r="F45" s="139">
        <v>-2.48</v>
      </c>
      <c r="G45" s="140">
        <v>-0.65</v>
      </c>
      <c r="H45" s="139">
        <v>-0.64</v>
      </c>
      <c r="I45" s="139">
        <v>-0.8</v>
      </c>
      <c r="J45" s="139">
        <v>-0.88</v>
      </c>
      <c r="K45" s="158">
        <v>5</v>
      </c>
      <c r="L45" s="159">
        <v>278654637737.68988</v>
      </c>
      <c r="M45" s="143">
        <v>0.40023563882299129</v>
      </c>
      <c r="N45" s="139"/>
      <c r="O45" s="139"/>
      <c r="P45" s="139"/>
      <c r="Q45" s="139"/>
      <c r="R45" s="139"/>
      <c r="S45" s="146">
        <v>203627284</v>
      </c>
      <c r="T45" s="139"/>
      <c r="U45" s="139"/>
      <c r="V45" s="139"/>
      <c r="W45" s="139"/>
      <c r="X45" s="144">
        <v>3.7799999713897701</v>
      </c>
      <c r="Y45" s="44"/>
      <c r="Z45" s="16"/>
      <c r="AA45" s="16"/>
      <c r="AB45" s="16"/>
      <c r="AC45" s="16"/>
      <c r="AD45" s="16"/>
    </row>
    <row r="46" spans="1:46" ht="87" thickTop="1" thickBot="1" x14ac:dyDescent="0.4">
      <c r="A46" s="44"/>
      <c r="B46" s="242" t="s">
        <v>110</v>
      </c>
      <c r="C46" s="243"/>
      <c r="D46" s="243"/>
      <c r="E46" s="243"/>
      <c r="F46" s="243"/>
      <c r="G46" s="243"/>
      <c r="H46" s="243"/>
      <c r="I46" s="243"/>
      <c r="J46" s="243"/>
      <c r="K46" s="243"/>
      <c r="L46" s="243"/>
      <c r="M46" s="243"/>
      <c r="N46" s="243"/>
      <c r="O46" s="243"/>
      <c r="P46" s="243"/>
      <c r="Q46" s="243"/>
      <c r="R46" s="243"/>
      <c r="S46" s="243"/>
      <c r="T46" s="243"/>
      <c r="U46" s="243"/>
      <c r="V46" s="243"/>
      <c r="W46" s="243"/>
      <c r="X46" s="244"/>
      <c r="Y46" s="44"/>
    </row>
    <row r="47" spans="1:46" ht="87" thickTop="1" thickBot="1" x14ac:dyDescent="0.4">
      <c r="A47" s="44"/>
      <c r="B47" s="138" t="s">
        <v>53</v>
      </c>
      <c r="C47" s="154">
        <v>46897</v>
      </c>
      <c r="D47" s="144">
        <v>2.4900000000000002</v>
      </c>
      <c r="E47" s="139">
        <v>-1.05</v>
      </c>
      <c r="F47" s="139">
        <v>0.56000000000000005</v>
      </c>
      <c r="G47" s="140">
        <v>1.42</v>
      </c>
      <c r="H47" s="139">
        <v>0.97</v>
      </c>
      <c r="I47" s="139">
        <v>0.85</v>
      </c>
      <c r="J47" s="139">
        <v>1.17</v>
      </c>
      <c r="K47" s="141">
        <v>2</v>
      </c>
      <c r="L47" s="142">
        <v>357045064669.84344</v>
      </c>
      <c r="M47" s="143">
        <v>-3.2653651983556244</v>
      </c>
      <c r="N47" s="139"/>
      <c r="O47" s="139"/>
      <c r="P47" s="139"/>
      <c r="Q47" s="139"/>
      <c r="R47" s="141"/>
      <c r="S47" s="142">
        <v>9360980</v>
      </c>
      <c r="T47" s="139"/>
      <c r="U47" s="139"/>
      <c r="V47" s="139"/>
      <c r="W47" s="139"/>
      <c r="X47" s="144">
        <v>1.6399999856948899</v>
      </c>
      <c r="Y47" s="44"/>
      <c r="Z47" s="16"/>
      <c r="AA47" s="16"/>
      <c r="AB47" s="16"/>
      <c r="AC47" s="16"/>
      <c r="AD47" s="16"/>
    </row>
    <row r="48" spans="1:46" ht="87" thickTop="1" thickBot="1" x14ac:dyDescent="0.4">
      <c r="A48" s="44"/>
      <c r="B48" s="242" t="s">
        <v>112</v>
      </c>
      <c r="C48" s="243"/>
      <c r="D48" s="243"/>
      <c r="E48" s="243"/>
      <c r="F48" s="243"/>
      <c r="G48" s="243"/>
      <c r="H48" s="243"/>
      <c r="I48" s="243"/>
      <c r="J48" s="243"/>
      <c r="K48" s="243"/>
      <c r="L48" s="243"/>
      <c r="M48" s="243"/>
      <c r="N48" s="243"/>
      <c r="O48" s="243"/>
      <c r="P48" s="243"/>
      <c r="Q48" s="243"/>
      <c r="R48" s="243"/>
      <c r="S48" s="243"/>
      <c r="T48" s="243"/>
      <c r="U48" s="243"/>
      <c r="V48" s="243"/>
      <c r="W48" s="243"/>
      <c r="X48" s="244"/>
      <c r="Y48" s="44"/>
    </row>
    <row r="49" spans="1:30" ht="86.5" thickTop="1" x14ac:dyDescent="0.35">
      <c r="A49" s="44"/>
      <c r="B49" s="138" t="s">
        <v>56</v>
      </c>
      <c r="C49" s="138">
        <v>1403</v>
      </c>
      <c r="D49" s="144">
        <v>2.56</v>
      </c>
      <c r="E49" s="139">
        <v>0.12</v>
      </c>
      <c r="F49" s="139">
        <v>-0.88</v>
      </c>
      <c r="G49" s="140">
        <v>0.02</v>
      </c>
      <c r="H49" s="139">
        <v>0.4</v>
      </c>
      <c r="I49" s="139">
        <v>-0.28000000000000003</v>
      </c>
      <c r="J49" s="139">
        <v>-0.32</v>
      </c>
      <c r="K49" s="141">
        <v>3</v>
      </c>
      <c r="L49" s="142">
        <v>282825009887.45795</v>
      </c>
      <c r="M49" s="143">
        <v>5.1483343051458945</v>
      </c>
      <c r="N49" s="139">
        <v>3</v>
      </c>
      <c r="O49" s="139">
        <v>4.7</v>
      </c>
      <c r="P49" s="139">
        <v>36.202652984202032</v>
      </c>
      <c r="Q49" s="139">
        <v>69.165199999999999</v>
      </c>
      <c r="R49" s="141">
        <v>11</v>
      </c>
      <c r="S49" s="142">
        <v>48175048</v>
      </c>
      <c r="T49" s="139">
        <v>4</v>
      </c>
      <c r="U49" s="139">
        <v>3</v>
      </c>
      <c r="V49" s="139">
        <v>0.75950000000000006</v>
      </c>
      <c r="W49" s="139">
        <v>22.6</v>
      </c>
      <c r="X49" s="144">
        <v>8.6899995803833008</v>
      </c>
      <c r="Y49" s="44"/>
    </row>
    <row r="50" spans="1:30" ht="86" x14ac:dyDescent="0.35">
      <c r="A50" s="44"/>
      <c r="B50" s="138" t="s">
        <v>58</v>
      </c>
      <c r="C50" s="138">
        <v>9189</v>
      </c>
      <c r="D50" s="144">
        <v>3.72</v>
      </c>
      <c r="E50" s="139">
        <v>-0.76</v>
      </c>
      <c r="F50" s="139">
        <v>-0.74</v>
      </c>
      <c r="G50" s="140">
        <v>-2.08</v>
      </c>
      <c r="H50" s="139">
        <v>-1.24</v>
      </c>
      <c r="I50" s="139">
        <v>-1</v>
      </c>
      <c r="J50" s="139">
        <v>-1.33</v>
      </c>
      <c r="K50" s="141">
        <v>4</v>
      </c>
      <c r="L50" s="142">
        <v>13723267960.843424</v>
      </c>
      <c r="M50" s="143">
        <v>12.898437444850956</v>
      </c>
      <c r="N50" s="139"/>
      <c r="O50" s="139"/>
      <c r="P50" s="139">
        <v>42.223943760720729</v>
      </c>
      <c r="Q50" s="139">
        <v>37.736519999999999</v>
      </c>
      <c r="R50" s="141">
        <v>2</v>
      </c>
      <c r="S50" s="142">
        <v>10839970</v>
      </c>
      <c r="T50" s="139">
        <v>5</v>
      </c>
      <c r="U50" s="139">
        <v>5</v>
      </c>
      <c r="V50" s="139">
        <v>0.50049999999999994</v>
      </c>
      <c r="W50" s="139">
        <v>38.4</v>
      </c>
      <c r="X50" s="144">
        <v>13.8599996566772</v>
      </c>
      <c r="Y50" s="44"/>
    </row>
    <row r="51" spans="1:30" ht="86" x14ac:dyDescent="0.35">
      <c r="A51" s="44"/>
      <c r="B51" s="138" t="s">
        <v>59</v>
      </c>
      <c r="C51" s="138">
        <v>7423</v>
      </c>
      <c r="D51" s="144">
        <v>2.3199999999999998</v>
      </c>
      <c r="E51" s="139">
        <v>-7.0000000000000007E-2</v>
      </c>
      <c r="F51" s="139">
        <v>-0.63</v>
      </c>
      <c r="G51" s="140">
        <v>0.13</v>
      </c>
      <c r="H51" s="139">
        <v>0.28999999999999998</v>
      </c>
      <c r="I51" s="139">
        <v>-0.56000000000000005</v>
      </c>
      <c r="J51" s="139">
        <v>-0.72</v>
      </c>
      <c r="K51" s="141">
        <v>3</v>
      </c>
      <c r="L51" s="142">
        <v>1078490651625.3127</v>
      </c>
      <c r="M51" s="143">
        <v>5.6052775128792263</v>
      </c>
      <c r="N51" s="139">
        <v>4.0999999999999996</v>
      </c>
      <c r="O51" s="139">
        <v>5.5</v>
      </c>
      <c r="P51" s="139">
        <v>76.062209137811095</v>
      </c>
      <c r="Q51" s="139">
        <v>72.373069999999998</v>
      </c>
      <c r="R51" s="141">
        <v>10</v>
      </c>
      <c r="S51" s="142">
        <v>123333376</v>
      </c>
      <c r="T51" s="139">
        <v>3</v>
      </c>
      <c r="U51" s="139">
        <v>3</v>
      </c>
      <c r="V51" s="139">
        <v>0.76849999999999996</v>
      </c>
      <c r="W51" s="139">
        <v>21.2</v>
      </c>
      <c r="X51" s="144">
        <v>3.8599998950958301</v>
      </c>
      <c r="Y51" s="44"/>
    </row>
    <row r="52" spans="1:30" ht="86" x14ac:dyDescent="0.35">
      <c r="A52" s="44"/>
      <c r="B52" s="138" t="s">
        <v>60</v>
      </c>
      <c r="C52" s="138">
        <v>1042</v>
      </c>
      <c r="D52" s="144">
        <v>2.1</v>
      </c>
      <c r="E52" s="139">
        <v>0.52</v>
      </c>
      <c r="F52" s="139">
        <v>0.41</v>
      </c>
      <c r="G52" s="140">
        <v>0.19</v>
      </c>
      <c r="H52" s="139">
        <v>0.36</v>
      </c>
      <c r="I52" s="139">
        <v>0.05</v>
      </c>
      <c r="J52" s="139">
        <v>-0.49</v>
      </c>
      <c r="K52" s="141">
        <v>1</v>
      </c>
      <c r="L52" s="142">
        <v>57907700000</v>
      </c>
      <c r="M52" s="143">
        <v>2.0020169130969805</v>
      </c>
      <c r="N52" s="139">
        <v>4.7</v>
      </c>
      <c r="O52" s="139">
        <v>3.2</v>
      </c>
      <c r="P52" s="139">
        <v>87.408237591891918</v>
      </c>
      <c r="Q52" s="139">
        <v>64.721950000000007</v>
      </c>
      <c r="R52" s="141">
        <v>7</v>
      </c>
      <c r="S52" s="142">
        <v>4037078</v>
      </c>
      <c r="T52" s="139">
        <v>2</v>
      </c>
      <c r="U52" s="139">
        <v>2</v>
      </c>
      <c r="V52" s="139">
        <v>0.80500000000000005</v>
      </c>
      <c r="W52" s="139">
        <v>20</v>
      </c>
      <c r="X52" s="144">
        <v>3.3199999332428001</v>
      </c>
      <c r="Y52" s="44"/>
    </row>
    <row r="53" spans="1:30" s="16" customFormat="1" ht="86" x14ac:dyDescent="0.35">
      <c r="A53" s="44"/>
      <c r="B53" s="138" t="s">
        <v>61</v>
      </c>
      <c r="C53" s="138">
        <v>2742</v>
      </c>
      <c r="D53" s="144">
        <v>2.4900000000000002</v>
      </c>
      <c r="E53" s="139">
        <v>0.27</v>
      </c>
      <c r="F53" s="139">
        <v>-0.2</v>
      </c>
      <c r="G53" s="140">
        <v>-0.18</v>
      </c>
      <c r="H53" s="139">
        <v>0.51</v>
      </c>
      <c r="I53" s="139">
        <v>-0.48</v>
      </c>
      <c r="J53" s="139">
        <v>-0.37</v>
      </c>
      <c r="K53" s="141">
        <v>3</v>
      </c>
      <c r="L53" s="142">
        <v>191895943823.88669</v>
      </c>
      <c r="M53" s="143">
        <v>3.0808826903773365</v>
      </c>
      <c r="N53" s="139">
        <v>3</v>
      </c>
      <c r="O53" s="139">
        <v>4.3</v>
      </c>
      <c r="P53" s="139">
        <v>45.388841196415449</v>
      </c>
      <c r="Q53" s="139">
        <v>67.517499999999998</v>
      </c>
      <c r="R53" s="141">
        <v>7</v>
      </c>
      <c r="S53" s="142">
        <v>30926032</v>
      </c>
      <c r="T53" s="139">
        <v>3</v>
      </c>
      <c r="U53" s="139">
        <v>2</v>
      </c>
      <c r="V53" s="139">
        <v>0.76300000000000001</v>
      </c>
      <c r="W53" s="139">
        <v>19.600000000000001</v>
      </c>
      <c r="X53" s="144">
        <v>3.3800001144409202</v>
      </c>
      <c r="Y53" s="44"/>
    </row>
    <row r="54" spans="1:30" s="16" customFormat="1" ht="86.5" thickBot="1" x14ac:dyDescent="0.4">
      <c r="A54" s="44"/>
      <c r="B54" s="138" t="s">
        <v>62</v>
      </c>
      <c r="C54" s="138">
        <v>0</v>
      </c>
      <c r="D54" s="147">
        <v>1.61</v>
      </c>
      <c r="E54" s="196">
        <v>0.41</v>
      </c>
      <c r="F54" s="148">
        <v>0.69</v>
      </c>
      <c r="G54" s="148">
        <v>0.4</v>
      </c>
      <c r="H54" s="148">
        <v>0.95</v>
      </c>
      <c r="I54" s="148">
        <v>0.66</v>
      </c>
      <c r="J54" s="148">
        <v>0.04</v>
      </c>
      <c r="K54" s="158">
        <v>2</v>
      </c>
      <c r="L54" s="151">
        <v>104336700000</v>
      </c>
      <c r="M54" s="147">
        <v>2.2208666601686247</v>
      </c>
      <c r="N54" s="160"/>
      <c r="O54" s="160"/>
      <c r="P54" s="148">
        <v>110.27653740246721</v>
      </c>
      <c r="Q54" s="145">
        <v>69.281390000000002</v>
      </c>
      <c r="R54" s="158">
        <v>11</v>
      </c>
      <c r="S54" s="148">
        <v>3406672</v>
      </c>
      <c r="T54" s="148">
        <v>1</v>
      </c>
      <c r="U54" s="148">
        <v>1</v>
      </c>
      <c r="V54" s="148"/>
      <c r="W54" s="148"/>
      <c r="X54" s="147">
        <v>11.800000190734901</v>
      </c>
      <c r="Y54" s="79"/>
    </row>
    <row r="55" spans="1:30" ht="87" thickTop="1" thickBot="1" x14ac:dyDescent="0.4">
      <c r="A55" s="44"/>
      <c r="B55" s="242" t="s">
        <v>78</v>
      </c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4"/>
      <c r="Y55" s="44"/>
      <c r="Z55" s="16"/>
      <c r="AA55" s="16"/>
      <c r="AB55" s="16"/>
      <c r="AC55" s="16"/>
      <c r="AD55" s="16"/>
    </row>
    <row r="56" spans="1:30" ht="87" thickTop="1" thickBot="1" x14ac:dyDescent="0.4">
      <c r="A56" s="44"/>
      <c r="B56" s="161" t="s">
        <v>64</v>
      </c>
      <c r="C56" s="157">
        <v>13827</v>
      </c>
      <c r="D56" s="144">
        <v>1.59</v>
      </c>
      <c r="E56" s="139">
        <v>1.1100000000000001</v>
      </c>
      <c r="F56" s="139">
        <v>0.4</v>
      </c>
      <c r="G56" s="140">
        <v>1.48</v>
      </c>
      <c r="H56" s="139">
        <v>1.5</v>
      </c>
      <c r="I56" s="139">
        <v>1.62</v>
      </c>
      <c r="J56" s="139">
        <v>1.37</v>
      </c>
      <c r="K56" s="162">
        <v>2</v>
      </c>
      <c r="L56" s="142">
        <v>18714960538000</v>
      </c>
      <c r="M56" s="143">
        <v>1.0352688787648674</v>
      </c>
      <c r="N56" s="139">
        <v>5.7</v>
      </c>
      <c r="O56" s="139">
        <v>7</v>
      </c>
      <c r="P56" s="139">
        <v>26.539516286529079</v>
      </c>
      <c r="Q56" s="139">
        <v>83.589910000000003</v>
      </c>
      <c r="R56" s="141">
        <v>11</v>
      </c>
      <c r="S56" s="142">
        <v>322941311</v>
      </c>
      <c r="T56" s="139">
        <v>1</v>
      </c>
      <c r="U56" s="139">
        <v>1</v>
      </c>
      <c r="V56" s="139">
        <v>0.9225000000000001</v>
      </c>
      <c r="W56" s="139">
        <v>12.7</v>
      </c>
      <c r="X56" s="144">
        <v>4.8699998855590803</v>
      </c>
      <c r="Y56" s="44"/>
      <c r="Z56" s="16"/>
      <c r="AA56" s="16"/>
      <c r="AB56" s="16"/>
      <c r="AC56" s="16"/>
      <c r="AD56" s="16"/>
    </row>
    <row r="57" spans="1:30" ht="87" thickTop="1" thickBot="1" x14ac:dyDescent="0.4">
      <c r="A57" s="44"/>
      <c r="B57" s="242" t="s">
        <v>79</v>
      </c>
      <c r="C57" s="243"/>
      <c r="D57" s="243"/>
      <c r="E57" s="243"/>
      <c r="F57" s="243"/>
      <c r="G57" s="243"/>
      <c r="H57" s="243"/>
      <c r="I57" s="243"/>
      <c r="J57" s="243"/>
      <c r="K57" s="243"/>
      <c r="L57" s="243"/>
      <c r="M57" s="243"/>
      <c r="N57" s="243"/>
      <c r="O57" s="243"/>
      <c r="P57" s="243"/>
      <c r="Q57" s="243"/>
      <c r="R57" s="243"/>
      <c r="S57" s="243"/>
      <c r="T57" s="243"/>
      <c r="U57" s="243"/>
      <c r="V57" s="243"/>
      <c r="W57" s="243"/>
      <c r="X57" s="244"/>
      <c r="Y57" s="44"/>
      <c r="Z57" s="16"/>
      <c r="AA57" s="16"/>
      <c r="AB57" s="16"/>
      <c r="AC57" s="16"/>
      <c r="AD57" s="16"/>
    </row>
    <row r="58" spans="1:30" ht="86.5" thickTop="1" x14ac:dyDescent="0.35">
      <c r="A58" s="44"/>
      <c r="B58" s="138" t="s">
        <v>67</v>
      </c>
      <c r="C58" s="138">
        <v>8928</v>
      </c>
      <c r="D58" s="144">
        <v>1.9</v>
      </c>
      <c r="E58" s="139">
        <v>1.1399999999999999</v>
      </c>
      <c r="F58" s="139">
        <v>-0.1</v>
      </c>
      <c r="G58" s="140">
        <v>1.41</v>
      </c>
      <c r="H58" s="139">
        <v>1.07</v>
      </c>
      <c r="I58" s="139">
        <v>1.41</v>
      </c>
      <c r="J58" s="139">
        <v>1.4</v>
      </c>
      <c r="K58" s="150">
        <v>3</v>
      </c>
      <c r="L58" s="142">
        <v>2471285607081.7163</v>
      </c>
      <c r="M58" s="143">
        <v>0.52255934340044519</v>
      </c>
      <c r="N58" s="139">
        <v>6</v>
      </c>
      <c r="O58" s="139">
        <v>5.6</v>
      </c>
      <c r="P58" s="139">
        <v>61.100142382109532</v>
      </c>
      <c r="Q58" s="139">
        <v>76.250380000000007</v>
      </c>
      <c r="R58" s="141">
        <v>4</v>
      </c>
      <c r="S58" s="142">
        <v>66724104</v>
      </c>
      <c r="T58" s="139">
        <v>1</v>
      </c>
      <c r="U58" s="139">
        <v>1</v>
      </c>
      <c r="V58" s="139">
        <v>0.89600000000000002</v>
      </c>
      <c r="W58" s="139">
        <v>12.1</v>
      </c>
      <c r="X58" s="144">
        <v>10.039999961853001</v>
      </c>
      <c r="Y58" s="44"/>
      <c r="Z58" s="16"/>
      <c r="AA58" s="16"/>
      <c r="AB58" s="16"/>
      <c r="AC58" s="16"/>
      <c r="AD58" s="16"/>
    </row>
    <row r="59" spans="1:30" ht="86" x14ac:dyDescent="0.35">
      <c r="A59" s="44"/>
      <c r="B59" s="138" t="s">
        <v>68</v>
      </c>
      <c r="C59" s="138">
        <v>31577</v>
      </c>
      <c r="D59" s="144">
        <v>1.44</v>
      </c>
      <c r="E59" s="139">
        <v>1.36</v>
      </c>
      <c r="F59" s="139">
        <v>0.68</v>
      </c>
      <c r="G59" s="140">
        <v>1.73</v>
      </c>
      <c r="H59" s="139">
        <v>1.82</v>
      </c>
      <c r="I59" s="139">
        <v>1.62</v>
      </c>
      <c r="J59" s="139">
        <v>1.84</v>
      </c>
      <c r="K59" s="141">
        <v>2</v>
      </c>
      <c r="L59" s="142">
        <v>3467498002104.3276</v>
      </c>
      <c r="M59" s="143">
        <v>1.3277522226954517</v>
      </c>
      <c r="N59" s="139">
        <v>5.7</v>
      </c>
      <c r="O59" s="139">
        <v>5.8</v>
      </c>
      <c r="P59" s="139">
        <v>84.769645967448653</v>
      </c>
      <c r="Q59" s="139">
        <v>79.554299999999998</v>
      </c>
      <c r="R59" s="141">
        <v>6</v>
      </c>
      <c r="S59" s="142">
        <v>82348669</v>
      </c>
      <c r="T59" s="139">
        <v>1</v>
      </c>
      <c r="U59" s="139">
        <v>1</v>
      </c>
      <c r="V59" s="139">
        <v>0.94049999999999989</v>
      </c>
      <c r="W59" s="139">
        <v>8.3000000000000007</v>
      </c>
      <c r="X59" s="144">
        <v>4.1199998855590803</v>
      </c>
      <c r="Y59" s="44"/>
      <c r="Z59" s="16"/>
      <c r="AA59" s="16"/>
      <c r="AB59" s="16"/>
      <c r="AC59" s="16"/>
      <c r="AD59" s="16"/>
    </row>
    <row r="60" spans="1:30" ht="86" x14ac:dyDescent="0.35">
      <c r="A60" s="44"/>
      <c r="B60" s="138" t="s">
        <v>69</v>
      </c>
      <c r="C60" s="138">
        <v>6023</v>
      </c>
      <c r="D60" s="144">
        <v>2.5499999999999998</v>
      </c>
      <c r="E60" s="139">
        <v>0.67</v>
      </c>
      <c r="F60" s="139">
        <v>-0.12</v>
      </c>
      <c r="G60" s="140">
        <v>0.23</v>
      </c>
      <c r="H60" s="139">
        <v>0.15</v>
      </c>
      <c r="I60" s="139">
        <v>0.11</v>
      </c>
      <c r="J60" s="139">
        <v>-0.09</v>
      </c>
      <c r="K60" s="141">
        <v>3</v>
      </c>
      <c r="L60" s="142">
        <v>195222443844.78281</v>
      </c>
      <c r="M60" s="143">
        <v>-0.2441387634471397</v>
      </c>
      <c r="N60" s="139">
        <v>4.2</v>
      </c>
      <c r="O60" s="139">
        <v>4</v>
      </c>
      <c r="P60" s="139">
        <v>60.840527540387789</v>
      </c>
      <c r="Q60" s="139">
        <v>67.089759999999998</v>
      </c>
      <c r="R60" s="141">
        <v>2</v>
      </c>
      <c r="S60" s="142">
        <v>10775971</v>
      </c>
      <c r="T60" s="139">
        <v>2</v>
      </c>
      <c r="U60" s="139">
        <v>2</v>
      </c>
      <c r="V60" s="139">
        <v>0.878</v>
      </c>
      <c r="W60" s="139">
        <v>12.9</v>
      </c>
      <c r="X60" s="144">
        <v>23.540000915527301</v>
      </c>
      <c r="Y60" s="44"/>
      <c r="Z60" s="16"/>
      <c r="AA60" s="16"/>
      <c r="AB60" s="16"/>
      <c r="AC60" s="16"/>
      <c r="AD60" s="16"/>
    </row>
    <row r="61" spans="1:30" ht="86" x14ac:dyDescent="0.35">
      <c r="A61" s="44"/>
      <c r="B61" s="138" t="s">
        <v>71</v>
      </c>
      <c r="C61" s="138">
        <v>3670</v>
      </c>
      <c r="D61" s="144">
        <v>2.36</v>
      </c>
      <c r="E61" s="139">
        <v>1.03</v>
      </c>
      <c r="F61" s="139">
        <v>0.37</v>
      </c>
      <c r="G61" s="140">
        <v>0.53</v>
      </c>
      <c r="H61" s="139">
        <v>0.71</v>
      </c>
      <c r="I61" s="139">
        <v>0.33</v>
      </c>
      <c r="J61" s="139">
        <v>0.08</v>
      </c>
      <c r="K61" s="141">
        <v>2</v>
      </c>
      <c r="L61" s="142">
        <v>1875797463583.8669</v>
      </c>
      <c r="M61" s="143">
        <v>1.134350020372537</v>
      </c>
      <c r="N61" s="139">
        <v>4.3</v>
      </c>
      <c r="O61" s="139">
        <v>5.5</v>
      </c>
      <c r="P61" s="139">
        <v>55.367602814221698</v>
      </c>
      <c r="Q61" s="139">
        <v>71.825649999999996</v>
      </c>
      <c r="R61" s="141">
        <v>2</v>
      </c>
      <c r="S61" s="142">
        <v>60627498</v>
      </c>
      <c r="T61" s="139">
        <v>1</v>
      </c>
      <c r="U61" s="139">
        <v>1</v>
      </c>
      <c r="V61" s="139">
        <v>0.88400000000000001</v>
      </c>
      <c r="W61" s="139">
        <v>12.3</v>
      </c>
      <c r="X61" s="144">
        <v>11.689999580383301</v>
      </c>
      <c r="Y61" s="44"/>
      <c r="Z61" s="16"/>
      <c r="AA61" s="16"/>
      <c r="AB61" s="16"/>
      <c r="AC61" s="16"/>
      <c r="AD61" s="16"/>
    </row>
    <row r="62" spans="1:30" ht="86.5" thickBot="1" x14ac:dyDescent="0.4">
      <c r="A62" s="44"/>
      <c r="B62" s="163" t="s">
        <v>74</v>
      </c>
      <c r="C62" s="163">
        <v>6692</v>
      </c>
      <c r="D62" s="169">
        <v>1.73</v>
      </c>
      <c r="E62" s="164">
        <v>1.3</v>
      </c>
      <c r="F62" s="164">
        <v>0.36</v>
      </c>
      <c r="G62" s="165">
        <v>1.6</v>
      </c>
      <c r="H62" s="164">
        <v>1.76</v>
      </c>
      <c r="I62" s="164">
        <v>1.69</v>
      </c>
      <c r="J62" s="164">
        <v>1.9</v>
      </c>
      <c r="K62" s="166">
        <v>2</v>
      </c>
      <c r="L62" s="167">
        <v>2694283209613.2939</v>
      </c>
      <c r="M62" s="168">
        <v>2.1402830150148304</v>
      </c>
      <c r="N62" s="164">
        <v>5.2</v>
      </c>
      <c r="O62" s="164">
        <v>5.6</v>
      </c>
      <c r="P62" s="164">
        <v>58.49828537408812</v>
      </c>
      <c r="Q62" s="164">
        <v>83.341080000000005</v>
      </c>
      <c r="R62" s="166">
        <v>7</v>
      </c>
      <c r="S62" s="167">
        <v>65611593</v>
      </c>
      <c r="T62" s="164">
        <v>1</v>
      </c>
      <c r="U62" s="164">
        <v>1</v>
      </c>
      <c r="V62" s="164">
        <v>0.9245000000000001</v>
      </c>
      <c r="W62" s="164">
        <v>10.3</v>
      </c>
      <c r="X62" s="169">
        <v>4.8099999427795401</v>
      </c>
      <c r="Y62" s="44"/>
      <c r="Z62" s="16"/>
      <c r="AA62" s="16"/>
      <c r="AB62" s="16"/>
      <c r="AC62" s="16"/>
      <c r="AD62" s="16"/>
    </row>
    <row r="63" spans="1:30" ht="90" thickTop="1" x14ac:dyDescent="0.35">
      <c r="A63" s="44"/>
      <c r="B63" s="44"/>
      <c r="C63" s="44"/>
      <c r="D63" s="197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127"/>
      <c r="T63" s="44"/>
      <c r="U63" s="44"/>
      <c r="V63" s="44"/>
      <c r="W63" s="44"/>
      <c r="X63" s="44"/>
      <c r="Y63" s="44"/>
      <c r="Z63" s="16"/>
      <c r="AA63" s="16"/>
      <c r="AB63" s="16"/>
      <c r="AC63" s="16"/>
      <c r="AD63" s="16"/>
    </row>
    <row r="64" spans="1:30" x14ac:dyDescent="0.35">
      <c r="A64" s="44"/>
      <c r="B64" s="44"/>
      <c r="C64" s="44"/>
      <c r="D64" s="197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127"/>
      <c r="T64" s="44"/>
      <c r="U64" s="44"/>
      <c r="V64" s="44"/>
      <c r="W64" s="44"/>
      <c r="X64" s="44"/>
      <c r="Y64" s="44"/>
      <c r="Z64" s="16"/>
      <c r="AA64" s="16"/>
      <c r="AB64" s="16"/>
      <c r="AC64" s="16"/>
      <c r="AD64" s="16"/>
    </row>
    <row r="65" spans="2:30" x14ac:dyDescent="0.35">
      <c r="B65" s="16"/>
      <c r="C65" s="16"/>
      <c r="D65" s="197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28"/>
      <c r="T65" s="16"/>
      <c r="U65" s="16"/>
      <c r="V65" s="16"/>
      <c r="W65" s="16"/>
      <c r="X65" s="16"/>
      <c r="Z65" s="16"/>
      <c r="AA65" s="16"/>
      <c r="AB65" s="16"/>
      <c r="AC65" s="16"/>
      <c r="AD65" s="16"/>
    </row>
    <row r="66" spans="2:30" x14ac:dyDescent="0.35">
      <c r="B66" s="16"/>
      <c r="C66" s="16"/>
      <c r="D66" s="197"/>
      <c r="E66" s="16"/>
      <c r="F66" s="16"/>
      <c r="G66" s="25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28"/>
      <c r="T66" s="16"/>
      <c r="U66" s="16"/>
      <c r="V66" s="16"/>
      <c r="W66" s="16"/>
      <c r="X66" s="16"/>
      <c r="Z66" s="16"/>
      <c r="AA66" s="16"/>
      <c r="AB66" s="16"/>
      <c r="AC66" s="16"/>
      <c r="AD66" s="16"/>
    </row>
    <row r="67" spans="2:30" x14ac:dyDescent="0.35">
      <c r="B67" s="16"/>
      <c r="C67" s="16"/>
      <c r="D67" s="197"/>
      <c r="E67" s="16"/>
      <c r="F67" s="16"/>
      <c r="G67" s="25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28"/>
      <c r="T67" s="16"/>
      <c r="U67" s="16"/>
      <c r="V67" s="16"/>
      <c r="W67" s="16"/>
      <c r="X67" s="16"/>
      <c r="Z67" s="16"/>
      <c r="AA67" s="16"/>
      <c r="AB67" s="16"/>
      <c r="AC67" s="16"/>
      <c r="AD67" s="16"/>
    </row>
    <row r="68" spans="2:30" x14ac:dyDescent="0.35">
      <c r="B68" s="16"/>
      <c r="C68" s="16"/>
      <c r="D68" s="197"/>
      <c r="E68" s="16"/>
      <c r="F68" s="16"/>
      <c r="G68" s="25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28"/>
      <c r="T68" s="16"/>
      <c r="U68" s="16"/>
      <c r="V68" s="16"/>
      <c r="W68" s="16"/>
      <c r="X68" s="16"/>
      <c r="Z68" s="16"/>
      <c r="AA68" s="16"/>
      <c r="AB68" s="16"/>
      <c r="AC68" s="16"/>
      <c r="AD68" s="16"/>
    </row>
    <row r="69" spans="2:30" x14ac:dyDescent="0.35">
      <c r="B69" s="16"/>
      <c r="C69" s="16"/>
      <c r="D69" s="197"/>
      <c r="E69" s="16"/>
      <c r="F69" s="16"/>
      <c r="G69" s="25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28"/>
      <c r="T69" s="16"/>
      <c r="U69" s="16"/>
      <c r="V69" s="16"/>
      <c r="W69" s="16"/>
      <c r="X69" s="16"/>
      <c r="Z69" s="16"/>
      <c r="AA69" s="16"/>
      <c r="AB69" s="16"/>
      <c r="AC69" s="16"/>
      <c r="AD69" s="16"/>
    </row>
    <row r="70" spans="2:30" x14ac:dyDescent="0.35">
      <c r="B70" s="16"/>
      <c r="C70" s="16"/>
      <c r="D70" s="197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28"/>
      <c r="T70" s="16"/>
      <c r="U70" s="16"/>
      <c r="V70" s="16"/>
      <c r="W70" s="16"/>
      <c r="X70" s="16"/>
      <c r="Z70" s="16"/>
      <c r="AA70" s="16"/>
      <c r="AB70" s="16"/>
      <c r="AC70" s="16"/>
      <c r="AD70" s="16"/>
    </row>
    <row r="71" spans="2:30" x14ac:dyDescent="0.35">
      <c r="B71" s="16"/>
      <c r="C71" s="16"/>
      <c r="D71" s="197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28"/>
      <c r="T71" s="16"/>
      <c r="U71" s="16"/>
      <c r="V71" s="16"/>
      <c r="W71" s="16"/>
      <c r="X71" s="16"/>
      <c r="Z71" s="16"/>
      <c r="AA71" s="16"/>
      <c r="AB71" s="16"/>
      <c r="AC71" s="16"/>
      <c r="AD71" s="16"/>
    </row>
    <row r="72" spans="2:30" x14ac:dyDescent="0.35">
      <c r="B72" s="16"/>
      <c r="C72" s="16"/>
      <c r="D72" s="197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28"/>
      <c r="T72" s="16"/>
      <c r="U72" s="16"/>
      <c r="V72" s="16"/>
      <c r="W72" s="16"/>
      <c r="X72" s="16"/>
      <c r="Z72" s="16"/>
      <c r="AA72" s="16"/>
      <c r="AB72" s="16"/>
      <c r="AC72" s="16"/>
      <c r="AD72" s="16"/>
    </row>
    <row r="73" spans="2:30" x14ac:dyDescent="0.35">
      <c r="B73" s="16"/>
      <c r="C73" s="16"/>
      <c r="D73" s="197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28"/>
      <c r="T73" s="16"/>
      <c r="U73" s="16"/>
      <c r="V73" s="16"/>
      <c r="W73" s="16"/>
      <c r="X73" s="16"/>
      <c r="Z73" s="16"/>
      <c r="AA73" s="16"/>
      <c r="AB73" s="16"/>
      <c r="AC73" s="16"/>
      <c r="AD73" s="16"/>
    </row>
    <row r="74" spans="2:30" x14ac:dyDescent="0.35">
      <c r="B74" s="16"/>
      <c r="C74" s="16"/>
      <c r="D74" s="197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28"/>
      <c r="T74" s="16"/>
      <c r="U74" s="16"/>
      <c r="V74" s="16"/>
      <c r="W74" s="16"/>
      <c r="X74" s="16"/>
      <c r="Z74" s="16"/>
      <c r="AA74" s="16"/>
      <c r="AB74" s="16"/>
      <c r="AC74" s="16"/>
      <c r="AD74" s="16"/>
    </row>
    <row r="75" spans="2:30" x14ac:dyDescent="0.35">
      <c r="B75" s="16"/>
      <c r="C75" s="16"/>
      <c r="D75" s="197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28"/>
      <c r="T75" s="16"/>
      <c r="U75" s="16"/>
      <c r="V75" s="16"/>
      <c r="W75" s="16"/>
      <c r="X75" s="16"/>
      <c r="Z75" s="16"/>
      <c r="AA75" s="16"/>
      <c r="AB75" s="16"/>
      <c r="AC75" s="16"/>
      <c r="AD75" s="16"/>
    </row>
    <row r="76" spans="2:30" x14ac:dyDescent="0.35">
      <c r="B76" s="16"/>
      <c r="C76" s="16"/>
      <c r="D76" s="197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28"/>
      <c r="T76" s="16"/>
      <c r="U76" s="16"/>
      <c r="V76" s="16"/>
      <c r="W76" s="16"/>
      <c r="X76" s="16"/>
      <c r="Z76" s="16"/>
      <c r="AA76" s="16"/>
      <c r="AB76" s="16"/>
      <c r="AC76" s="16"/>
      <c r="AD76" s="16"/>
    </row>
    <row r="77" spans="2:30" x14ac:dyDescent="0.35">
      <c r="B77" s="16"/>
      <c r="C77" s="16"/>
      <c r="D77" s="197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28"/>
      <c r="T77" s="16"/>
      <c r="U77" s="16"/>
      <c r="V77" s="16"/>
      <c r="W77" s="16"/>
      <c r="X77" s="16"/>
      <c r="Z77" s="16"/>
      <c r="AA77" s="16"/>
      <c r="AB77" s="16"/>
      <c r="AC77" s="16"/>
      <c r="AD77" s="16"/>
    </row>
    <row r="78" spans="2:30" x14ac:dyDescent="0.35">
      <c r="B78" s="16"/>
      <c r="C78" s="16"/>
      <c r="D78" s="197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28"/>
      <c r="T78" s="16"/>
      <c r="U78" s="16"/>
      <c r="V78" s="16"/>
      <c r="W78" s="16"/>
      <c r="X78" s="16"/>
      <c r="Z78" s="16"/>
      <c r="AA78" s="16"/>
      <c r="AB78" s="16"/>
      <c r="AC78" s="16"/>
      <c r="AD78" s="16"/>
    </row>
    <row r="79" spans="2:30" x14ac:dyDescent="0.35">
      <c r="B79" s="16"/>
      <c r="C79" s="16"/>
      <c r="D79" s="197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28"/>
      <c r="T79" s="16"/>
      <c r="U79" s="16"/>
      <c r="V79" s="16"/>
      <c r="W79" s="16"/>
      <c r="X79" s="16"/>
      <c r="Z79" s="16"/>
      <c r="AA79" s="16"/>
      <c r="AB79" s="16"/>
      <c r="AC79" s="16"/>
      <c r="AD79" s="16"/>
    </row>
    <row r="80" spans="2:30" x14ac:dyDescent="0.35">
      <c r="B80" s="16"/>
      <c r="C80" s="16"/>
      <c r="D80" s="197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28"/>
      <c r="T80" s="16"/>
      <c r="U80" s="16"/>
      <c r="V80" s="16"/>
      <c r="W80" s="16"/>
      <c r="X80" s="16"/>
      <c r="Z80" s="16"/>
      <c r="AA80" s="16"/>
      <c r="AB80" s="16"/>
      <c r="AC80" s="16"/>
      <c r="AD80" s="16"/>
    </row>
    <row r="81" spans="2:30" x14ac:dyDescent="0.35">
      <c r="B81" s="16"/>
      <c r="C81" s="16"/>
      <c r="D81" s="197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28"/>
      <c r="T81" s="16"/>
      <c r="U81" s="16"/>
      <c r="V81" s="16"/>
      <c r="W81" s="16"/>
      <c r="X81" s="16"/>
      <c r="Z81" s="16"/>
      <c r="AA81" s="16"/>
      <c r="AB81" s="16"/>
      <c r="AC81" s="16"/>
      <c r="AD81" s="16"/>
    </row>
    <row r="82" spans="2:30" x14ac:dyDescent="0.35">
      <c r="B82" s="16"/>
      <c r="C82" s="16"/>
      <c r="D82" s="197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28"/>
      <c r="T82" s="16"/>
      <c r="U82" s="16"/>
      <c r="V82" s="16"/>
      <c r="W82" s="16"/>
      <c r="X82" s="16"/>
      <c r="Z82" s="16"/>
      <c r="AA82" s="16"/>
      <c r="AB82" s="16"/>
      <c r="AC82" s="16"/>
      <c r="AD82" s="16"/>
    </row>
    <row r="83" spans="2:30" x14ac:dyDescent="0.35">
      <c r="B83" s="16"/>
      <c r="C83" s="16"/>
      <c r="D83" s="197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28"/>
      <c r="T83" s="16"/>
      <c r="U83" s="16"/>
      <c r="V83" s="16"/>
      <c r="W83" s="16"/>
      <c r="X83" s="16"/>
      <c r="Z83" s="16"/>
      <c r="AA83" s="16"/>
      <c r="AB83" s="16"/>
      <c r="AC83" s="16"/>
      <c r="AD83" s="16"/>
    </row>
    <row r="84" spans="2:30" x14ac:dyDescent="0.35">
      <c r="B84" s="16"/>
      <c r="C84" s="16"/>
      <c r="D84" s="197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28"/>
      <c r="T84" s="16"/>
      <c r="U84" s="16"/>
      <c r="V84" s="16"/>
      <c r="W84" s="16"/>
      <c r="X84" s="16"/>
      <c r="Z84" s="16"/>
      <c r="AA84" s="16"/>
      <c r="AB84" s="16"/>
      <c r="AC84" s="16"/>
      <c r="AD84" s="16"/>
    </row>
    <row r="85" spans="2:30" x14ac:dyDescent="0.35">
      <c r="B85" s="16"/>
      <c r="C85" s="16"/>
      <c r="D85" s="197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28"/>
      <c r="T85" s="16"/>
      <c r="U85" s="16"/>
      <c r="V85" s="16"/>
      <c r="W85" s="16"/>
      <c r="X85" s="16"/>
      <c r="Z85" s="16"/>
      <c r="AA85" s="16"/>
      <c r="AB85" s="16"/>
      <c r="AC85" s="16"/>
      <c r="AD85" s="16"/>
    </row>
    <row r="86" spans="2:30" x14ac:dyDescent="0.35">
      <c r="B86" s="16"/>
      <c r="C86" s="16"/>
      <c r="D86" s="197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28"/>
      <c r="T86" s="16"/>
      <c r="U86" s="16"/>
      <c r="V86" s="16"/>
      <c r="W86" s="16"/>
      <c r="X86" s="16"/>
    </row>
    <row r="87" spans="2:30" x14ac:dyDescent="0.35">
      <c r="B87" s="16"/>
      <c r="C87" s="16"/>
      <c r="D87" s="197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28"/>
      <c r="T87" s="16"/>
      <c r="U87" s="16"/>
      <c r="V87" s="16"/>
      <c r="W87" s="16"/>
      <c r="X87" s="16"/>
    </row>
    <row r="88" spans="2:30" x14ac:dyDescent="0.35">
      <c r="B88" s="16"/>
      <c r="C88" s="16"/>
      <c r="D88" s="197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28"/>
      <c r="T88" s="16"/>
      <c r="U88" s="16"/>
      <c r="V88" s="16"/>
      <c r="W88" s="16"/>
      <c r="X88" s="16"/>
    </row>
    <row r="89" spans="2:30" x14ac:dyDescent="0.35">
      <c r="B89" s="16"/>
      <c r="C89" s="16"/>
      <c r="D89" s="197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28"/>
      <c r="T89" s="16"/>
      <c r="U89" s="16"/>
      <c r="V89" s="16"/>
      <c r="W89" s="16"/>
      <c r="X89" s="16"/>
    </row>
    <row r="90" spans="2:30" x14ac:dyDescent="0.35">
      <c r="B90" s="16"/>
      <c r="C90" s="16"/>
      <c r="D90" s="197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28"/>
      <c r="T90" s="16"/>
      <c r="U90" s="16"/>
      <c r="V90" s="16"/>
      <c r="W90" s="16"/>
      <c r="X90" s="16"/>
    </row>
    <row r="91" spans="2:30" x14ac:dyDescent="0.35">
      <c r="B91" s="16"/>
      <c r="C91" s="16"/>
      <c r="D91" s="197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28"/>
      <c r="T91" s="16"/>
      <c r="U91" s="16"/>
      <c r="V91" s="16"/>
      <c r="W91" s="16"/>
      <c r="X91" s="16"/>
    </row>
    <row r="92" spans="2:30" x14ac:dyDescent="0.35">
      <c r="B92" s="16"/>
      <c r="C92" s="16"/>
      <c r="D92" s="197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28"/>
      <c r="T92" s="16"/>
      <c r="U92" s="16"/>
      <c r="V92" s="16"/>
      <c r="W92" s="16"/>
      <c r="X92" s="16"/>
    </row>
  </sheetData>
  <mergeCells count="7">
    <mergeCell ref="B57:X57"/>
    <mergeCell ref="B3:X3"/>
    <mergeCell ref="B30:X30"/>
    <mergeCell ref="B41:X41"/>
    <mergeCell ref="B46:X46"/>
    <mergeCell ref="B48:X48"/>
    <mergeCell ref="B55:X55"/>
  </mergeCells>
  <conditionalFormatting sqref="D54">
    <cfRule type="containsBlanks" dxfId="286" priority="1">
      <formula>LEN(TRIM(D54))=0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DA95D-E1E3-4A31-A6F0-244DD1F6CFE7}">
  <dimension ref="A1:AU98"/>
  <sheetViews>
    <sheetView zoomScale="25" zoomScaleNormal="25" workbookViewId="0">
      <selection activeCell="E4" sqref="E4:J30"/>
    </sheetView>
  </sheetViews>
  <sheetFormatPr defaultRowHeight="14.5" x14ac:dyDescent="0.35"/>
  <cols>
    <col min="1" max="1" width="8.7265625" style="16"/>
    <col min="2" max="2" width="73" style="5" customWidth="1"/>
    <col min="3" max="4" width="60.26953125" style="5" customWidth="1"/>
    <col min="5" max="11" width="25.6328125" style="5" customWidth="1"/>
    <col min="12" max="12" width="42" style="5" customWidth="1"/>
    <col min="13" max="14" width="25.6328125" style="5" customWidth="1"/>
    <col min="15" max="15" width="34.26953125" style="5" customWidth="1"/>
    <col min="16" max="17" width="25.6328125" style="5" customWidth="1"/>
    <col min="18" max="18" width="55.6328125" style="5" customWidth="1"/>
    <col min="19" max="19" width="49.6328125" style="5" customWidth="1"/>
    <col min="20" max="22" width="25.6328125" style="5" customWidth="1"/>
    <col min="23" max="23" width="31.08984375" style="5" customWidth="1"/>
    <col min="24" max="24" width="43.6328125" style="5" customWidth="1"/>
    <col min="25" max="25" width="8.7265625" style="16"/>
    <col min="26" max="46" width="8.7265625" style="17"/>
    <col min="47" max="16384" width="8.7265625" style="5"/>
  </cols>
  <sheetData>
    <row r="1" spans="1:47" s="16" customFormat="1" ht="15" thickBot="1" x14ac:dyDescent="0.4"/>
    <row r="2" spans="1:47" s="17" customFormat="1" ht="60" thickTop="1" thickBot="1" x14ac:dyDescent="0.4">
      <c r="A2" s="16"/>
      <c r="B2" s="47" t="s">
        <v>81</v>
      </c>
      <c r="C2" s="48" t="s">
        <v>84</v>
      </c>
      <c r="D2" s="48" t="s">
        <v>113</v>
      </c>
      <c r="E2" s="48" t="s">
        <v>90</v>
      </c>
      <c r="F2" s="49" t="s">
        <v>91</v>
      </c>
      <c r="G2" s="50" t="s">
        <v>92</v>
      </c>
      <c r="H2" s="50" t="s">
        <v>93</v>
      </c>
      <c r="I2" s="49" t="s">
        <v>94</v>
      </c>
      <c r="J2" s="49" t="s">
        <v>95</v>
      </c>
      <c r="K2" s="49" t="s">
        <v>97</v>
      </c>
      <c r="L2" s="51" t="s">
        <v>105</v>
      </c>
      <c r="M2" s="49" t="s">
        <v>106</v>
      </c>
      <c r="N2" s="49" t="s">
        <v>99</v>
      </c>
      <c r="O2" s="50" t="s">
        <v>104</v>
      </c>
      <c r="P2" s="49" t="s">
        <v>98</v>
      </c>
      <c r="Q2" s="49" t="s">
        <v>100</v>
      </c>
      <c r="R2" s="49" t="s">
        <v>102</v>
      </c>
      <c r="S2" s="51" t="s">
        <v>107</v>
      </c>
      <c r="T2" s="49" t="s">
        <v>103</v>
      </c>
      <c r="U2" s="49" t="s">
        <v>96</v>
      </c>
      <c r="V2" s="49" t="s">
        <v>101</v>
      </c>
      <c r="W2" s="49" t="s">
        <v>108</v>
      </c>
      <c r="X2" s="52" t="s">
        <v>109</v>
      </c>
      <c r="Y2" s="16"/>
      <c r="AU2" s="5"/>
    </row>
    <row r="3" spans="1:47" s="17" customFormat="1" ht="67.5" thickTop="1" thickBot="1" x14ac:dyDescent="0.4">
      <c r="A3" s="16"/>
      <c r="B3" s="241" t="s">
        <v>75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7"/>
      <c r="AU3" s="5"/>
    </row>
    <row r="4" spans="1:47" s="17" customFormat="1" ht="59.5" thickTop="1" x14ac:dyDescent="0.35">
      <c r="A4" s="16"/>
      <c r="B4" s="85" t="s">
        <v>0</v>
      </c>
      <c r="C4" s="53">
        <v>272</v>
      </c>
      <c r="D4" s="59">
        <v>3.82</v>
      </c>
      <c r="E4" s="56">
        <v>-1.1000000000000001</v>
      </c>
      <c r="F4" s="56">
        <v>-0.33</v>
      </c>
      <c r="G4" s="189">
        <v>-1.03</v>
      </c>
      <c r="H4" s="56">
        <v>-1.03</v>
      </c>
      <c r="I4" s="56">
        <v>-1.1000000000000001</v>
      </c>
      <c r="J4" s="56">
        <v>-1.41</v>
      </c>
      <c r="K4" s="69">
        <v>4</v>
      </c>
      <c r="L4" s="55">
        <v>122123822333.5905</v>
      </c>
      <c r="M4" s="56">
        <v>22.614511531950072</v>
      </c>
      <c r="N4" s="57"/>
      <c r="O4" s="57"/>
      <c r="P4" s="57">
        <v>52.256821448818037</v>
      </c>
      <c r="Q4" s="57">
        <v>39.007739999999998</v>
      </c>
      <c r="R4" s="58">
        <v>1</v>
      </c>
      <c r="S4" s="55">
        <v>29816748</v>
      </c>
      <c r="T4" s="57">
        <v>6</v>
      </c>
      <c r="U4" s="57">
        <v>6</v>
      </c>
      <c r="V4" s="57">
        <v>0.58199999999999996</v>
      </c>
      <c r="W4" s="57" t="s">
        <v>115</v>
      </c>
      <c r="X4" s="59">
        <v>7.0999999046325701</v>
      </c>
      <c r="Y4" s="16"/>
    </row>
    <row r="5" spans="1:47" s="17" customFormat="1" ht="59" x14ac:dyDescent="0.35">
      <c r="A5" s="16"/>
      <c r="B5" s="85" t="s">
        <v>1</v>
      </c>
      <c r="C5" s="53">
        <v>15949</v>
      </c>
      <c r="D5" s="59">
        <v>2.87</v>
      </c>
      <c r="E5" s="56">
        <v>0.38</v>
      </c>
      <c r="F5" s="56">
        <v>0.03</v>
      </c>
      <c r="G5" s="189">
        <v>-0.65</v>
      </c>
      <c r="H5" s="56">
        <v>-0.47</v>
      </c>
      <c r="I5" s="56">
        <v>-0.62</v>
      </c>
      <c r="J5" s="56">
        <v>-0.56000000000000005</v>
      </c>
      <c r="K5" s="58">
        <v>3</v>
      </c>
      <c r="L5" s="55">
        <v>12701656930.688908</v>
      </c>
      <c r="M5" s="56">
        <v>-0.36789161345127752</v>
      </c>
      <c r="N5" s="57">
        <v>2.4</v>
      </c>
      <c r="O5" s="57">
        <v>2.5</v>
      </c>
      <c r="P5" s="57">
        <v>61.476596958255492</v>
      </c>
      <c r="Q5" s="57">
        <v>51.575760000000002</v>
      </c>
      <c r="R5" s="58">
        <v>6</v>
      </c>
      <c r="S5" s="55">
        <v>11175204</v>
      </c>
      <c r="T5" s="57">
        <v>2</v>
      </c>
      <c r="U5" s="57">
        <v>2</v>
      </c>
      <c r="V5" s="57">
        <v>0.53600000000000003</v>
      </c>
      <c r="W5" s="57" t="s">
        <v>116</v>
      </c>
      <c r="X5" s="59">
        <v>2.4400000572204599</v>
      </c>
      <c r="Y5" s="16"/>
    </row>
    <row r="6" spans="1:47" s="17" customFormat="1" ht="59" x14ac:dyDescent="0.35">
      <c r="A6" s="16"/>
      <c r="B6" s="85" t="s">
        <v>2</v>
      </c>
      <c r="C6" s="53">
        <v>123945</v>
      </c>
      <c r="D6" s="59">
        <v>2.99</v>
      </c>
      <c r="E6" s="56">
        <v>7.0000000000000007E-2</v>
      </c>
      <c r="F6" s="56">
        <v>-0.93</v>
      </c>
      <c r="G6" s="189">
        <v>-0.57994318008422852</v>
      </c>
      <c r="H6" s="56">
        <v>-0.44353851675987244</v>
      </c>
      <c r="I6" s="56">
        <v>-0.39847543835639954</v>
      </c>
      <c r="J6" s="56">
        <v>-0.1141492947936058</v>
      </c>
      <c r="K6" s="58">
        <v>4</v>
      </c>
      <c r="L6" s="55">
        <v>14106956830.085659</v>
      </c>
      <c r="M6" s="56">
        <v>1.416297279981066</v>
      </c>
      <c r="N6" s="57"/>
      <c r="O6" s="57"/>
      <c r="P6" s="57">
        <v>59.268780202016799</v>
      </c>
      <c r="Q6" s="57">
        <v>51.151060000000001</v>
      </c>
      <c r="R6" s="58">
        <v>6</v>
      </c>
      <c r="S6" s="55">
        <v>19193284</v>
      </c>
      <c r="T6" s="57">
        <v>4</v>
      </c>
      <c r="U6" s="57">
        <v>3</v>
      </c>
      <c r="V6" s="57">
        <v>0.439</v>
      </c>
      <c r="W6" s="57" t="s">
        <v>117</v>
      </c>
      <c r="X6" s="59">
        <v>5.1300001144409197</v>
      </c>
      <c r="Y6" s="16"/>
    </row>
    <row r="7" spans="1:47" s="17" customFormat="1" ht="59" x14ac:dyDescent="0.35">
      <c r="A7" s="16"/>
      <c r="B7" s="85" t="s">
        <v>4</v>
      </c>
      <c r="C7" s="53">
        <v>30886</v>
      </c>
      <c r="D7" s="59">
        <v>3.32</v>
      </c>
      <c r="E7" s="56">
        <v>-1.05</v>
      </c>
      <c r="F7" s="56">
        <v>-1.1000000000000001</v>
      </c>
      <c r="G7" s="189">
        <v>-0.81367295980453491</v>
      </c>
      <c r="H7" s="56">
        <v>-0.82279175519943237</v>
      </c>
      <c r="I7" s="56">
        <v>-1.0316336154937744</v>
      </c>
      <c r="J7" s="56">
        <v>-1.2004199028015137</v>
      </c>
      <c r="K7" s="58">
        <v>4</v>
      </c>
      <c r="L7" s="55">
        <v>35009262788.15004</v>
      </c>
      <c r="M7" s="56">
        <v>1.4824713224644626</v>
      </c>
      <c r="N7" s="57">
        <v>2.2999999999999998</v>
      </c>
      <c r="O7" s="57">
        <v>3.3</v>
      </c>
      <c r="P7" s="57">
        <v>41.189966944214838</v>
      </c>
      <c r="Q7" s="57">
        <v>45.05227</v>
      </c>
      <c r="R7" s="58">
        <v>6</v>
      </c>
      <c r="S7" s="55">
        <v>24566045</v>
      </c>
      <c r="T7" s="57">
        <v>6</v>
      </c>
      <c r="U7" s="57">
        <v>6</v>
      </c>
      <c r="V7" s="57">
        <v>0.55700000000000005</v>
      </c>
      <c r="W7" s="57" t="s">
        <v>118</v>
      </c>
      <c r="X7" s="59">
        <v>3.4100000858306898</v>
      </c>
      <c r="Y7" s="16"/>
    </row>
    <row r="8" spans="1:47" s="17" customFormat="1" ht="59" x14ac:dyDescent="0.35">
      <c r="A8" s="16"/>
      <c r="B8" s="85" t="s">
        <v>7</v>
      </c>
      <c r="C8" s="53">
        <v>9533</v>
      </c>
      <c r="D8" s="59">
        <v>3.09</v>
      </c>
      <c r="E8" s="56">
        <v>-0.28000000000000003</v>
      </c>
      <c r="F8" s="56">
        <v>-1.0900000000000001</v>
      </c>
      <c r="G8" s="189">
        <v>-0.75803530216217041</v>
      </c>
      <c r="H8" s="56">
        <v>-0.36186635494232178</v>
      </c>
      <c r="I8" s="56">
        <v>-0.63022565841674805</v>
      </c>
      <c r="J8" s="56">
        <v>-0.52540946006774902</v>
      </c>
      <c r="K8" s="58">
        <v>4</v>
      </c>
      <c r="L8" s="55">
        <v>51588158717.534821</v>
      </c>
      <c r="M8" s="56">
        <v>-1.837601637052785</v>
      </c>
      <c r="N8" s="57"/>
      <c r="O8" s="57"/>
      <c r="P8" s="57">
        <v>48.540778320554722</v>
      </c>
      <c r="Q8" s="57">
        <v>52.987960000000001</v>
      </c>
      <c r="R8" s="58">
        <v>6</v>
      </c>
      <c r="S8" s="55">
        <v>24437469</v>
      </c>
      <c r="T8" s="57">
        <v>4</v>
      </c>
      <c r="U8" s="57">
        <v>4</v>
      </c>
      <c r="V8" s="57">
        <v>0.52500000000000002</v>
      </c>
      <c r="W8" s="57" t="s">
        <v>116</v>
      </c>
      <c r="X8" s="59">
        <v>3.2699999809265101</v>
      </c>
      <c r="Y8" s="16"/>
    </row>
    <row r="9" spans="1:47" s="17" customFormat="1" ht="59" x14ac:dyDescent="0.35">
      <c r="A9" s="16"/>
      <c r="B9" s="85" t="s">
        <v>8</v>
      </c>
      <c r="C9" s="53">
        <v>46090</v>
      </c>
      <c r="D9" s="59">
        <v>3.35</v>
      </c>
      <c r="E9" s="56">
        <v>-1.4597094058990479</v>
      </c>
      <c r="F9" s="56">
        <v>-2.3511791229248047</v>
      </c>
      <c r="G9" s="189">
        <v>-1.6352301836013794</v>
      </c>
      <c r="H9" s="56">
        <v>-1.4655615091323853</v>
      </c>
      <c r="I9" s="56">
        <v>-1.6898180246353149</v>
      </c>
      <c r="J9" s="56">
        <v>-1.4181375503540039</v>
      </c>
      <c r="K9" s="58">
        <v>5</v>
      </c>
      <c r="L9" s="55">
        <v>38019265625.884529</v>
      </c>
      <c r="M9" s="56">
        <v>43.068659773922036</v>
      </c>
      <c r="N9" s="57">
        <v>2</v>
      </c>
      <c r="O9" s="57">
        <v>3.1</v>
      </c>
      <c r="P9" s="57">
        <v>74.291379617195446</v>
      </c>
      <c r="Q9" s="57">
        <v>34.57002</v>
      </c>
      <c r="R9" s="58">
        <v>6</v>
      </c>
      <c r="S9" s="55">
        <v>81398764</v>
      </c>
      <c r="T9" s="57">
        <v>6</v>
      </c>
      <c r="U9" s="57">
        <v>7</v>
      </c>
      <c r="V9" s="57">
        <v>0.47499999999999998</v>
      </c>
      <c r="W9" s="57" t="s">
        <v>119</v>
      </c>
      <c r="X9" s="59">
        <v>4.2600002288818404</v>
      </c>
      <c r="Y9" s="16"/>
    </row>
    <row r="10" spans="1:47" s="17" customFormat="1" ht="59" x14ac:dyDescent="0.35">
      <c r="A10" s="16"/>
      <c r="B10" s="85" t="s">
        <v>9</v>
      </c>
      <c r="C10" s="53">
        <v>210913</v>
      </c>
      <c r="D10" s="59">
        <v>3.7</v>
      </c>
      <c r="E10" s="56">
        <v>-1.4315223693847656</v>
      </c>
      <c r="F10" s="56">
        <v>-1.679588794708252</v>
      </c>
      <c r="G10" s="189">
        <v>-0.69795703887939453</v>
      </c>
      <c r="H10" s="56">
        <v>-1.0060721635818481</v>
      </c>
      <c r="I10" s="56">
        <v>-0.45365273952484131</v>
      </c>
      <c r="J10" s="56">
        <v>-0.557486891746521</v>
      </c>
      <c r="K10" s="58">
        <v>4</v>
      </c>
      <c r="L10" s="55">
        <v>81770791970.98204</v>
      </c>
      <c r="M10" s="56">
        <v>6.6768550831934164</v>
      </c>
      <c r="N10" s="57">
        <v>3.5</v>
      </c>
      <c r="O10" s="57">
        <v>3.9</v>
      </c>
      <c r="P10" s="57">
        <v>31.103631302290612</v>
      </c>
      <c r="Q10" s="57">
        <v>46.145829999999997</v>
      </c>
      <c r="R10" s="58">
        <v>3</v>
      </c>
      <c r="S10" s="55">
        <v>106400024</v>
      </c>
      <c r="T10" s="57">
        <v>6</v>
      </c>
      <c r="U10" s="57">
        <v>7</v>
      </c>
      <c r="V10" s="57">
        <v>0.47399999999999998</v>
      </c>
      <c r="W10" s="57" t="s">
        <v>120</v>
      </c>
      <c r="X10" s="59">
        <v>2.1199998855590798</v>
      </c>
      <c r="Y10" s="16"/>
    </row>
    <row r="11" spans="1:47" s="17" customFormat="1" ht="59" x14ac:dyDescent="0.35">
      <c r="A11" s="16"/>
      <c r="B11" s="85" t="s">
        <v>11</v>
      </c>
      <c r="C11" s="53">
        <v>25789</v>
      </c>
      <c r="D11" s="59">
        <v>2.4900000000000002</v>
      </c>
      <c r="E11" s="56">
        <v>0.59752100706100464</v>
      </c>
      <c r="F11" s="56">
        <v>9.1780789196491241E-2</v>
      </c>
      <c r="G11" s="189">
        <v>-0.10918708145618439</v>
      </c>
      <c r="H11" s="56">
        <v>-0.13761082291603088</v>
      </c>
      <c r="I11" s="56">
        <v>0.12986724078655243</v>
      </c>
      <c r="J11" s="56">
        <v>-0.22968019545078278</v>
      </c>
      <c r="K11" s="58">
        <v>2</v>
      </c>
      <c r="L11" s="55">
        <v>58998132329.617279</v>
      </c>
      <c r="M11" s="56">
        <v>10.352752414156939</v>
      </c>
      <c r="N11" s="57">
        <v>3.7</v>
      </c>
      <c r="O11" s="57">
        <v>3.5</v>
      </c>
      <c r="P11" s="57">
        <v>73.648204604406942</v>
      </c>
      <c r="Q11" s="57">
        <v>58.375250000000001</v>
      </c>
      <c r="R11" s="58">
        <v>6</v>
      </c>
      <c r="S11" s="55">
        <v>29121471</v>
      </c>
      <c r="T11" s="57">
        <v>2</v>
      </c>
      <c r="U11" s="57">
        <v>1</v>
      </c>
      <c r="V11" s="57">
        <v>0.60199999999999998</v>
      </c>
      <c r="W11" s="57" t="s">
        <v>121</v>
      </c>
      <c r="X11" s="59">
        <v>4.2199997901916504</v>
      </c>
      <c r="Y11" s="16"/>
    </row>
    <row r="12" spans="1:47" s="17" customFormat="1" ht="59" x14ac:dyDescent="0.35">
      <c r="A12" s="16"/>
      <c r="B12" s="85" t="s">
        <v>13</v>
      </c>
      <c r="C12" s="53">
        <v>413544</v>
      </c>
      <c r="D12" s="59">
        <v>3.05</v>
      </c>
      <c r="E12" s="56">
        <v>-0.19791728258132935</v>
      </c>
      <c r="F12" s="56">
        <v>-1.1317523717880249</v>
      </c>
      <c r="G12" s="189">
        <v>-0.31992179155349731</v>
      </c>
      <c r="H12" s="56">
        <v>-0.23258686065673828</v>
      </c>
      <c r="I12" s="56">
        <v>-0.41320711374282837</v>
      </c>
      <c r="J12" s="56">
        <v>-0.95378178358078003</v>
      </c>
      <c r="K12" s="58">
        <v>4</v>
      </c>
      <c r="L12" s="55">
        <v>78965004656.182281</v>
      </c>
      <c r="M12" s="56">
        <v>10.941927762642294</v>
      </c>
      <c r="N12" s="57">
        <v>4.3</v>
      </c>
      <c r="O12" s="57">
        <v>3.7</v>
      </c>
      <c r="P12" s="57">
        <v>37.39483724042573</v>
      </c>
      <c r="Q12" s="57">
        <v>65.408090000000001</v>
      </c>
      <c r="R12" s="58">
        <v>7</v>
      </c>
      <c r="S12" s="55">
        <v>50221473</v>
      </c>
      <c r="T12" s="57">
        <v>4</v>
      </c>
      <c r="U12" s="57">
        <v>4</v>
      </c>
      <c r="V12" s="57">
        <v>0.59499999999999997</v>
      </c>
      <c r="W12" s="57" t="s">
        <v>122</v>
      </c>
      <c r="X12" s="59">
        <v>2.6900000572204599</v>
      </c>
      <c r="Y12" s="16"/>
    </row>
    <row r="13" spans="1:47" s="17" customFormat="1" ht="59" x14ac:dyDescent="0.35">
      <c r="A13" s="16"/>
      <c r="B13" s="85" t="s">
        <v>14</v>
      </c>
      <c r="C13" s="53">
        <v>15251</v>
      </c>
      <c r="D13" s="59">
        <v>2.35</v>
      </c>
      <c r="E13" s="56">
        <v>-0.02</v>
      </c>
      <c r="F13" s="56">
        <v>-0.36</v>
      </c>
      <c r="G13" s="189">
        <v>-1.34</v>
      </c>
      <c r="H13" s="56">
        <v>-0.95</v>
      </c>
      <c r="I13" s="56">
        <v>-0.95</v>
      </c>
      <c r="J13" s="56">
        <v>-0.66</v>
      </c>
      <c r="K13" s="58">
        <v>3</v>
      </c>
      <c r="L13" s="55">
        <v>3285455000</v>
      </c>
      <c r="M13" s="56">
        <v>-2.1820145851847741</v>
      </c>
      <c r="N13" s="57">
        <v>2.6</v>
      </c>
      <c r="O13" s="57">
        <v>1.5</v>
      </c>
      <c r="P13" s="57">
        <v>122.98988115801312</v>
      </c>
      <c r="Q13" s="57">
        <v>43.58222</v>
      </c>
      <c r="R13" s="58">
        <v>10</v>
      </c>
      <c r="S13" s="55">
        <v>4702228</v>
      </c>
      <c r="T13" s="57">
        <v>4</v>
      </c>
      <c r="U13" s="57">
        <v>3</v>
      </c>
      <c r="V13" s="57">
        <v>0.48099999999999998</v>
      </c>
      <c r="W13" s="57" t="s">
        <v>123</v>
      </c>
      <c r="X13" s="59">
        <v>3</v>
      </c>
      <c r="Y13" s="16"/>
    </row>
    <row r="14" spans="1:47" s="17" customFormat="1" ht="59" x14ac:dyDescent="0.35">
      <c r="A14" s="16"/>
      <c r="B14" s="85" t="s">
        <v>15</v>
      </c>
      <c r="C14" s="53">
        <v>41700</v>
      </c>
      <c r="D14" s="59">
        <v>3.31</v>
      </c>
      <c r="E14" s="56">
        <v>-0.4</v>
      </c>
      <c r="F14" s="56">
        <v>-0.30126366019248962</v>
      </c>
      <c r="G14" s="189">
        <v>-1.1396071910858154</v>
      </c>
      <c r="H14" s="56">
        <v>-0.69403702020645142</v>
      </c>
      <c r="I14" s="56">
        <v>-0.86004817485809326</v>
      </c>
      <c r="J14" s="56">
        <v>-1.0507749319076538</v>
      </c>
      <c r="K14" s="58">
        <v>4</v>
      </c>
      <c r="L14" s="55">
        <v>13176313233.1978</v>
      </c>
      <c r="M14" s="56">
        <v>4.9615168580489808</v>
      </c>
      <c r="N14" s="57">
        <v>2.7</v>
      </c>
      <c r="O14" s="57">
        <v>3</v>
      </c>
      <c r="P14" s="57">
        <v>65.343403295313323</v>
      </c>
      <c r="Q14" s="57">
        <v>46.381419999999999</v>
      </c>
      <c r="R14" s="58">
        <v>2</v>
      </c>
      <c r="S14" s="55">
        <v>25570540</v>
      </c>
      <c r="T14" s="57">
        <v>4</v>
      </c>
      <c r="U14" s="57">
        <v>3</v>
      </c>
      <c r="V14" s="57">
        <v>0.52600000000000002</v>
      </c>
      <c r="W14" s="57" t="s">
        <v>124</v>
      </c>
      <c r="X14" s="59">
        <v>1.7300000190734901</v>
      </c>
      <c r="Y14" s="16"/>
    </row>
    <row r="15" spans="1:47" s="17" customFormat="1" ht="59" x14ac:dyDescent="0.35">
      <c r="A15" s="16"/>
      <c r="B15" s="85" t="s">
        <v>16</v>
      </c>
      <c r="C15" s="53">
        <v>17598</v>
      </c>
      <c r="D15" s="59">
        <v>2.44</v>
      </c>
      <c r="E15" s="56">
        <v>-3.0333636328577995E-2</v>
      </c>
      <c r="F15" s="56">
        <v>-0.25115504860877991</v>
      </c>
      <c r="G15" s="189">
        <v>-0.65952575206756592</v>
      </c>
      <c r="H15" s="56">
        <v>-0.74845916032791138</v>
      </c>
      <c r="I15" s="56">
        <v>-0.36957401037216187</v>
      </c>
      <c r="J15" s="56">
        <v>-0.65907692909240723</v>
      </c>
      <c r="K15" s="58">
        <v>2</v>
      </c>
      <c r="L15" s="55">
        <v>6303292264.1890526</v>
      </c>
      <c r="M15" s="56">
        <v>13.461505168735812</v>
      </c>
      <c r="N15" s="57">
        <v>2.5</v>
      </c>
      <c r="O15" s="57">
        <v>2.5</v>
      </c>
      <c r="P15" s="57">
        <v>65.329870755081174</v>
      </c>
      <c r="Q15" s="57">
        <v>59.520760000000003</v>
      </c>
      <c r="R15" s="58">
        <v>11</v>
      </c>
      <c r="S15" s="55">
        <v>17670260</v>
      </c>
      <c r="T15" s="57">
        <v>3</v>
      </c>
      <c r="U15" s="57">
        <v>3</v>
      </c>
      <c r="V15" s="57">
        <v>0.47299999999999998</v>
      </c>
      <c r="W15" s="57" t="s">
        <v>125</v>
      </c>
      <c r="X15" s="59">
        <v>5.6999998092651403</v>
      </c>
      <c r="Y15" s="16"/>
    </row>
    <row r="16" spans="1:47" s="17" customFormat="1" ht="59" x14ac:dyDescent="0.35">
      <c r="A16" s="16"/>
      <c r="B16" s="53" t="s">
        <v>17</v>
      </c>
      <c r="C16" s="53">
        <v>30591</v>
      </c>
      <c r="D16" s="59">
        <v>3.25</v>
      </c>
      <c r="E16" s="56">
        <v>-0.25133612751960754</v>
      </c>
      <c r="F16" s="56">
        <v>-1.9065895080566406</v>
      </c>
      <c r="G16" s="189">
        <v>-0.9367220401763916</v>
      </c>
      <c r="H16" s="56">
        <v>-0.57268053293228149</v>
      </c>
      <c r="I16" s="56">
        <v>-0.77818602323532104</v>
      </c>
      <c r="J16" s="56">
        <v>-0.64226686954498291</v>
      </c>
      <c r="K16" s="58">
        <v>5</v>
      </c>
      <c r="L16" s="55">
        <v>15365627045.086626</v>
      </c>
      <c r="M16" s="56">
        <v>1.9342732111872181</v>
      </c>
      <c r="N16" s="57">
        <v>2.7</v>
      </c>
      <c r="O16" s="57">
        <v>2.8</v>
      </c>
      <c r="P16" s="57">
        <v>58.068448326394652</v>
      </c>
      <c r="Q16" s="57">
        <v>52.876240000000003</v>
      </c>
      <c r="R16" s="58">
        <v>6</v>
      </c>
      <c r="S16" s="55">
        <v>18512394</v>
      </c>
      <c r="T16" s="57">
        <v>4</v>
      </c>
      <c r="U16" s="57">
        <v>5</v>
      </c>
      <c r="V16" s="57">
        <v>0.42699999999999999</v>
      </c>
      <c r="W16" s="57" t="s">
        <v>126</v>
      </c>
      <c r="X16" s="59">
        <v>7.4099998474121103</v>
      </c>
      <c r="Y16" s="16"/>
    </row>
    <row r="17" spans="1:25" s="17" customFormat="1" ht="59" x14ac:dyDescent="0.35">
      <c r="A17" s="16"/>
      <c r="B17" s="53" t="s">
        <v>18</v>
      </c>
      <c r="C17" s="53">
        <v>2655</v>
      </c>
      <c r="D17" s="59">
        <v>3.16</v>
      </c>
      <c r="E17" s="56">
        <v>-0.41885396838188171</v>
      </c>
      <c r="F17" s="56">
        <v>-0.92811185121536255</v>
      </c>
      <c r="G17" s="189">
        <v>-0.89174491167068481</v>
      </c>
      <c r="H17" s="56">
        <v>-0.72956329584121704</v>
      </c>
      <c r="I17" s="56">
        <v>-0.98785090446472168</v>
      </c>
      <c r="J17" s="56">
        <v>-0.83437925577163696</v>
      </c>
      <c r="K17" s="58">
        <v>3</v>
      </c>
      <c r="L17" s="55">
        <v>13219084261.366407</v>
      </c>
      <c r="M17" s="56">
        <v>7.6407073509434724</v>
      </c>
      <c r="N17" s="57">
        <v>2.5</v>
      </c>
      <c r="O17" s="57">
        <v>2.9</v>
      </c>
      <c r="P17" s="57">
        <v>99.718811686601867</v>
      </c>
      <c r="Q17" s="57">
        <v>52.788029999999999</v>
      </c>
      <c r="R17" s="58">
        <v>1</v>
      </c>
      <c r="S17" s="55">
        <v>28649007</v>
      </c>
      <c r="T17" s="57">
        <v>4</v>
      </c>
      <c r="U17" s="57">
        <v>4</v>
      </c>
      <c r="V17" s="57">
        <v>0.44600000000000001</v>
      </c>
      <c r="W17" s="57" t="s">
        <v>127</v>
      </c>
      <c r="X17" s="59">
        <v>3.3099999427795401</v>
      </c>
      <c r="Y17" s="16"/>
    </row>
    <row r="18" spans="1:25" s="17" customFormat="1" ht="59" x14ac:dyDescent="0.35">
      <c r="A18" s="16"/>
      <c r="B18" s="53" t="s">
        <v>19</v>
      </c>
      <c r="C18" s="53">
        <v>1798</v>
      </c>
      <c r="D18" s="59">
        <v>2.2200000000000002</v>
      </c>
      <c r="E18" s="56">
        <v>0.55000000000000004</v>
      </c>
      <c r="F18" s="56">
        <v>0.62819987535476685</v>
      </c>
      <c r="G18" s="189">
        <v>0.20023991167545319</v>
      </c>
      <c r="H18" s="56">
        <v>-0.18958422541618347</v>
      </c>
      <c r="I18" s="56">
        <v>0.24124066531658173</v>
      </c>
      <c r="J18" s="56">
        <v>0.31936749815940857</v>
      </c>
      <c r="K18" s="58">
        <v>1</v>
      </c>
      <c r="L18" s="55">
        <v>12741746523.863209</v>
      </c>
      <c r="M18" s="56">
        <v>8.3413624907168469</v>
      </c>
      <c r="N18" s="57">
        <v>4.5999999999999996</v>
      </c>
      <c r="O18" s="57">
        <v>2.6</v>
      </c>
      <c r="P18" s="57">
        <v>82.197526779167134</v>
      </c>
      <c r="Q18" s="57">
        <v>61.104939999999999</v>
      </c>
      <c r="R18" s="58">
        <v>5</v>
      </c>
      <c r="S18" s="55">
        <v>2402603</v>
      </c>
      <c r="T18" s="57">
        <v>2</v>
      </c>
      <c r="U18" s="57">
        <v>2</v>
      </c>
      <c r="V18" s="57">
        <v>0.64400000000000002</v>
      </c>
      <c r="W18" s="57" t="s">
        <v>128</v>
      </c>
      <c r="X18" s="59">
        <v>21.569999694824201</v>
      </c>
      <c r="Y18" s="16"/>
    </row>
    <row r="19" spans="1:25" s="17" customFormat="1" ht="59" x14ac:dyDescent="0.35">
      <c r="A19" s="16"/>
      <c r="B19" s="53" t="s">
        <v>20</v>
      </c>
      <c r="C19" s="53">
        <v>2480</v>
      </c>
      <c r="D19" s="59">
        <v>3.37</v>
      </c>
      <c r="E19" s="56">
        <v>-0.42805731296539307</v>
      </c>
      <c r="F19" s="56">
        <v>-1.2655694484710693</v>
      </c>
      <c r="G19" s="189">
        <v>-0.70423710346221924</v>
      </c>
      <c r="H19" s="56">
        <v>-0.67931139469146729</v>
      </c>
      <c r="I19" s="56">
        <v>-0.68097317218780518</v>
      </c>
      <c r="J19" s="56">
        <v>-0.66304457187652588</v>
      </c>
      <c r="K19" s="58">
        <v>4</v>
      </c>
      <c r="L19" s="55">
        <v>11189541083.39747</v>
      </c>
      <c r="M19" s="56">
        <v>0.83934443419508398</v>
      </c>
      <c r="N19" s="57"/>
      <c r="O19" s="57"/>
      <c r="P19" s="57">
        <v>39.071636447345256</v>
      </c>
      <c r="Q19" s="57">
        <v>51.173029999999997</v>
      </c>
      <c r="R19" s="58">
        <v>6</v>
      </c>
      <c r="S19" s="55">
        <v>21602472</v>
      </c>
      <c r="T19" s="57">
        <v>4</v>
      </c>
      <c r="U19" s="57">
        <v>4</v>
      </c>
      <c r="V19" s="57">
        <v>0.38600000000000001</v>
      </c>
      <c r="W19" s="57" t="s">
        <v>121</v>
      </c>
      <c r="X19" s="59">
        <v>0.490000009536743</v>
      </c>
      <c r="Y19" s="16"/>
    </row>
    <row r="20" spans="1:25" s="17" customFormat="1" ht="59" x14ac:dyDescent="0.35">
      <c r="A20" s="16"/>
      <c r="B20" s="53" t="s">
        <v>21</v>
      </c>
      <c r="C20" s="53">
        <v>107999</v>
      </c>
      <c r="D20" s="59">
        <v>3.13</v>
      </c>
      <c r="E20" s="56">
        <v>-0.34007969498634338</v>
      </c>
      <c r="F20" s="56">
        <v>-1.9988268613815308</v>
      </c>
      <c r="G20" s="189">
        <v>-1.0123316049575806</v>
      </c>
      <c r="H20" s="56">
        <v>-0.88549882173538208</v>
      </c>
      <c r="I20" s="56">
        <v>-0.87153863906860352</v>
      </c>
      <c r="J20" s="56">
        <v>-1.0777170658111572</v>
      </c>
      <c r="K20" s="58">
        <v>5</v>
      </c>
      <c r="L20" s="55">
        <v>375746469538.66595</v>
      </c>
      <c r="M20" s="56">
        <v>11.118918074076873</v>
      </c>
      <c r="N20" s="57">
        <v>2.2999999999999998</v>
      </c>
      <c r="O20" s="57">
        <v>5</v>
      </c>
      <c r="P20" s="57">
        <v>26.347599000910442</v>
      </c>
      <c r="Q20" s="57">
        <v>52.026989999999998</v>
      </c>
      <c r="R20" s="58">
        <v>9</v>
      </c>
      <c r="S20" s="55">
        <v>190873311</v>
      </c>
      <c r="T20" s="57">
        <v>5</v>
      </c>
      <c r="U20" s="57">
        <v>3</v>
      </c>
      <c r="V20" s="57">
        <v>0.53100000000000003</v>
      </c>
      <c r="W20" s="57" t="s">
        <v>129</v>
      </c>
      <c r="X20" s="59">
        <v>8.3900003433227504</v>
      </c>
      <c r="Y20" s="16"/>
    </row>
    <row r="21" spans="1:25" s="17" customFormat="1" ht="59" x14ac:dyDescent="0.35">
      <c r="A21" s="16"/>
      <c r="B21" s="53" t="s">
        <v>22</v>
      </c>
      <c r="C21" s="53">
        <v>190781</v>
      </c>
      <c r="D21" s="59">
        <v>2.5499999999999998</v>
      </c>
      <c r="E21" s="56">
        <v>-1.1194925308227539</v>
      </c>
      <c r="F21" s="56">
        <v>8.8042713701725006E-2</v>
      </c>
      <c r="G21" s="189">
        <v>0.26685211062431335</v>
      </c>
      <c r="H21" s="56">
        <v>0.14627775549888611</v>
      </c>
      <c r="I21" s="56">
        <v>0.12862227857112885</v>
      </c>
      <c r="J21" s="56">
        <v>0.63303613662719727</v>
      </c>
      <c r="K21" s="58">
        <v>2</v>
      </c>
      <c r="L21" s="55">
        <v>9253098954.2776852</v>
      </c>
      <c r="M21" s="56">
        <v>8.0773478597294286</v>
      </c>
      <c r="N21" s="57">
        <v>4.7</v>
      </c>
      <c r="O21" s="57">
        <v>2.5</v>
      </c>
      <c r="P21" s="57">
        <v>53.675271638476296</v>
      </c>
      <c r="Q21" s="57">
        <v>71.07347</v>
      </c>
      <c r="R21" s="58">
        <v>10</v>
      </c>
      <c r="S21" s="55">
        <v>11980937</v>
      </c>
      <c r="T21" s="57">
        <v>6</v>
      </c>
      <c r="U21" s="57">
        <v>6</v>
      </c>
      <c r="V21" s="57">
        <v>0.53500000000000003</v>
      </c>
      <c r="W21" s="57" t="s">
        <v>130</v>
      </c>
      <c r="X21" s="59">
        <v>1.0599999427795399</v>
      </c>
      <c r="Y21" s="16"/>
    </row>
    <row r="22" spans="1:25" s="17" customFormat="1" ht="59" x14ac:dyDescent="0.35">
      <c r="A22" s="16"/>
      <c r="B22" s="53" t="s">
        <v>23</v>
      </c>
      <c r="C22" s="53">
        <v>67503</v>
      </c>
      <c r="D22" s="59">
        <v>2.85</v>
      </c>
      <c r="E22" s="56">
        <v>0.31783896684646606</v>
      </c>
      <c r="F22" s="56">
        <v>-5.0564538687467575E-2</v>
      </c>
      <c r="G22" s="189">
        <v>-0.31749743223190308</v>
      </c>
      <c r="H22" s="56">
        <v>-0.14746592938899994</v>
      </c>
      <c r="I22" s="56">
        <v>-0.14366002380847931</v>
      </c>
      <c r="J22" s="56">
        <v>-8.9166559278964996E-2</v>
      </c>
      <c r="K22" s="58">
        <v>3</v>
      </c>
      <c r="L22" s="55">
        <v>20996564751.599354</v>
      </c>
      <c r="M22" s="56">
        <v>0.59891682688653702</v>
      </c>
      <c r="N22" s="57">
        <v>2.9</v>
      </c>
      <c r="O22" s="57">
        <v>2.9</v>
      </c>
      <c r="P22" s="57">
        <v>57.705279845561719</v>
      </c>
      <c r="Q22" s="57">
        <v>54.017040000000001</v>
      </c>
      <c r="R22" s="58">
        <v>6</v>
      </c>
      <c r="S22" s="55">
        <v>15419381</v>
      </c>
      <c r="T22" s="57">
        <v>2</v>
      </c>
      <c r="U22" s="57">
        <v>2</v>
      </c>
      <c r="V22" s="57">
        <v>0.51200000000000001</v>
      </c>
      <c r="W22" s="57" t="s">
        <v>117</v>
      </c>
      <c r="X22" s="59">
        <v>6.6100001335143999</v>
      </c>
      <c r="Y22" s="16"/>
    </row>
    <row r="23" spans="1:25" s="17" customFormat="1" ht="59" x14ac:dyDescent="0.35">
      <c r="A23" s="16"/>
      <c r="B23" s="53" t="s">
        <v>24</v>
      </c>
      <c r="C23" s="53">
        <v>14397</v>
      </c>
      <c r="D23" s="59">
        <v>2.9</v>
      </c>
      <c r="E23" s="56">
        <v>-0.19301070272922516</v>
      </c>
      <c r="F23" s="56">
        <v>-3.5891547799110413E-2</v>
      </c>
      <c r="G23" s="189">
        <v>-1.1757571697235107</v>
      </c>
      <c r="H23" s="56">
        <v>-0.9200206995010376</v>
      </c>
      <c r="I23" s="189">
        <v>-0.78117668628692627</v>
      </c>
      <c r="J23" s="56">
        <v>-0.56611859798431396</v>
      </c>
      <c r="K23" s="58">
        <v>3</v>
      </c>
      <c r="L23" s="55">
        <v>3739577973.2394319</v>
      </c>
      <c r="M23" s="56">
        <v>14.642541410427</v>
      </c>
      <c r="N23" s="57">
        <v>2.6</v>
      </c>
      <c r="O23" s="57">
        <v>2.1</v>
      </c>
      <c r="P23" s="57">
        <v>74.085293825815711</v>
      </c>
      <c r="Q23" s="57">
        <v>47.088679999999997</v>
      </c>
      <c r="R23" s="58">
        <v>5</v>
      </c>
      <c r="S23" s="55">
        <v>7488431</v>
      </c>
      <c r="T23" s="57">
        <v>3</v>
      </c>
      <c r="U23" s="57">
        <v>3</v>
      </c>
      <c r="V23" s="57">
        <v>0.443</v>
      </c>
      <c r="W23" s="57" t="s">
        <v>131</v>
      </c>
      <c r="X23" s="59">
        <v>4.5</v>
      </c>
      <c r="Y23" s="16"/>
    </row>
    <row r="24" spans="1:25" s="17" customFormat="1" ht="59" x14ac:dyDescent="0.35">
      <c r="A24" s="16"/>
      <c r="B24" s="53" t="s">
        <v>25</v>
      </c>
      <c r="C24" s="53">
        <v>12856</v>
      </c>
      <c r="D24" s="59">
        <v>4.2</v>
      </c>
      <c r="E24" s="56">
        <v>-1.779533863067627</v>
      </c>
      <c r="F24" s="56">
        <v>-2.2586665153503418</v>
      </c>
      <c r="G24" s="189">
        <v>-2.2162058353424072</v>
      </c>
      <c r="H24" s="56">
        <v>-2.290806770324707</v>
      </c>
      <c r="I24" s="56">
        <v>-2.3129312992095947</v>
      </c>
      <c r="J24" s="56">
        <v>-1.7163591384887695</v>
      </c>
      <c r="K24" s="58">
        <v>5</v>
      </c>
      <c r="L24" s="55"/>
      <c r="M24" s="56"/>
      <c r="N24" s="57"/>
      <c r="O24" s="57"/>
      <c r="P24" s="57">
        <v>124.60741828265527</v>
      </c>
      <c r="Q24" s="57">
        <v>19.977699999999999</v>
      </c>
      <c r="R24" s="58">
        <v>0</v>
      </c>
      <c r="S24" s="55">
        <v>14589119</v>
      </c>
      <c r="T24" s="57">
        <v>7</v>
      </c>
      <c r="U24" s="57">
        <v>7</v>
      </c>
      <c r="V24" s="57"/>
      <c r="W24" s="57"/>
      <c r="X24" s="59">
        <v>13.0200004577637</v>
      </c>
      <c r="Y24" s="16"/>
    </row>
    <row r="25" spans="1:25" s="17" customFormat="1" ht="59" x14ac:dyDescent="0.35">
      <c r="A25" s="16"/>
      <c r="B25" s="53" t="s">
        <v>26</v>
      </c>
      <c r="C25" s="53">
        <v>34866</v>
      </c>
      <c r="D25" s="59">
        <v>2.64</v>
      </c>
      <c r="E25" s="56">
        <v>0.63201099634170532</v>
      </c>
      <c r="F25" s="56">
        <v>-0.2775479257106781</v>
      </c>
      <c r="G25" s="189">
        <v>0.28861063718795776</v>
      </c>
      <c r="H25" s="56">
        <v>0.23314464092254639</v>
      </c>
      <c r="I25" s="56">
        <v>-3.7855595350265503E-2</v>
      </c>
      <c r="J25" s="56">
        <v>-2.3005060851573944E-2</v>
      </c>
      <c r="K25" s="58">
        <v>3</v>
      </c>
      <c r="L25" s="55">
        <v>349554116683.81793</v>
      </c>
      <c r="M25" s="56">
        <v>5.2674581219420276</v>
      </c>
      <c r="N25" s="57">
        <v>4.0999999999999996</v>
      </c>
      <c r="O25" s="57">
        <v>4.8</v>
      </c>
      <c r="P25" s="57">
        <v>57.973894931191673</v>
      </c>
      <c r="Q25" s="57">
        <v>65.327780000000004</v>
      </c>
      <c r="R25" s="58">
        <v>5</v>
      </c>
      <c r="S25" s="55">
        <v>57000451</v>
      </c>
      <c r="T25" s="57">
        <v>2</v>
      </c>
      <c r="U25" s="57">
        <v>2</v>
      </c>
      <c r="V25" s="57">
        <v>0.70499999999999996</v>
      </c>
      <c r="W25" s="57" t="s">
        <v>132</v>
      </c>
      <c r="X25" s="59">
        <v>27.040000915527301</v>
      </c>
      <c r="Y25" s="16"/>
    </row>
    <row r="26" spans="1:25" ht="59" x14ac:dyDescent="0.35">
      <c r="B26" s="53" t="s">
        <v>27</v>
      </c>
      <c r="C26" s="53">
        <v>69143</v>
      </c>
      <c r="D26" s="59">
        <v>3.19</v>
      </c>
      <c r="E26" s="56">
        <v>-0.27750846743583679</v>
      </c>
      <c r="F26" s="56">
        <v>-0.5618630051612854</v>
      </c>
      <c r="G26" s="189">
        <v>-0.6340906023979187</v>
      </c>
      <c r="H26" s="56">
        <v>-0.57931697368621826</v>
      </c>
      <c r="I26" s="56">
        <v>-0.44500634074211121</v>
      </c>
      <c r="J26" s="56">
        <v>-0.461700439453125</v>
      </c>
      <c r="K26" s="58">
        <v>3</v>
      </c>
      <c r="L26" s="55">
        <v>53320625958.562813</v>
      </c>
      <c r="M26" s="56">
        <v>2.7037336503397142</v>
      </c>
      <c r="N26" s="57">
        <v>3.6</v>
      </c>
      <c r="O26" s="57">
        <v>3.7</v>
      </c>
      <c r="P26" s="57">
        <v>32.238941006076757</v>
      </c>
      <c r="Q26" s="57">
        <v>53.983060000000002</v>
      </c>
      <c r="R26" s="58">
        <v>5</v>
      </c>
      <c r="S26" s="55">
        <v>54663906</v>
      </c>
      <c r="T26" s="57">
        <v>4</v>
      </c>
      <c r="U26" s="57">
        <v>3</v>
      </c>
      <c r="V26" s="57">
        <v>0.52300000000000002</v>
      </c>
      <c r="W26" s="57" t="s">
        <v>133</v>
      </c>
      <c r="X26" s="59">
        <v>2.0299999713897701</v>
      </c>
    </row>
    <row r="27" spans="1:25" ht="59" x14ac:dyDescent="0.35">
      <c r="B27" s="53" t="s">
        <v>28</v>
      </c>
      <c r="C27" s="53">
        <v>2668</v>
      </c>
      <c r="D27" s="59">
        <v>2.92</v>
      </c>
      <c r="E27" s="56">
        <v>-0.6236501932144165</v>
      </c>
      <c r="F27" s="56">
        <v>-0.88191181421279907</v>
      </c>
      <c r="G27" s="189">
        <v>-1.1249914169311523</v>
      </c>
      <c r="H27" s="56">
        <v>-0.78989684581756592</v>
      </c>
      <c r="I27" s="56">
        <v>-0.71549016237258911</v>
      </c>
      <c r="J27" s="56">
        <v>-0.71310007572174072</v>
      </c>
      <c r="K27" s="58">
        <v>3</v>
      </c>
      <c r="L27" s="55">
        <v>4819949975.2607698</v>
      </c>
      <c r="M27" s="56">
        <v>0.85997515505734157</v>
      </c>
      <c r="N27" s="57"/>
      <c r="O27" s="57"/>
      <c r="P27" s="57">
        <v>76.845916208041018</v>
      </c>
      <c r="Q27" s="57">
        <v>48.752400000000002</v>
      </c>
      <c r="R27" s="58">
        <v>6</v>
      </c>
      <c r="S27" s="55">
        <v>7698475</v>
      </c>
      <c r="T27" s="57">
        <v>4</v>
      </c>
      <c r="U27" s="57">
        <v>4</v>
      </c>
      <c r="V27" s="57">
        <v>0.50600000000000001</v>
      </c>
      <c r="W27" s="57" t="s">
        <v>134</v>
      </c>
      <c r="X27" s="59">
        <v>3.7400000095367401</v>
      </c>
    </row>
    <row r="28" spans="1:25" ht="59" x14ac:dyDescent="0.35">
      <c r="B28" s="53" t="s">
        <v>29</v>
      </c>
      <c r="C28" s="53">
        <v>240151</v>
      </c>
      <c r="D28" s="59">
        <v>3.29</v>
      </c>
      <c r="E28" s="56">
        <v>-0.58713841438293457</v>
      </c>
      <c r="F28" s="56">
        <v>-0.57156181335449219</v>
      </c>
      <c r="G28" s="189">
        <v>-0.57758605480194092</v>
      </c>
      <c r="H28" s="56">
        <v>-0.22245419025421143</v>
      </c>
      <c r="I28" s="56">
        <v>-0.29584324359893799</v>
      </c>
      <c r="J28" s="56">
        <v>-1.0428363084793091</v>
      </c>
      <c r="K28" s="58">
        <v>4</v>
      </c>
      <c r="L28" s="55">
        <v>30756466548.054302</v>
      </c>
      <c r="M28" s="56">
        <v>4.4141876967714211</v>
      </c>
      <c r="N28" s="57">
        <v>3.3</v>
      </c>
      <c r="O28" s="57">
        <v>3.4</v>
      </c>
      <c r="P28" s="57">
        <v>36.83705293317734</v>
      </c>
      <c r="Q28" s="57">
        <v>57.874639999999999</v>
      </c>
      <c r="R28" s="58">
        <v>5</v>
      </c>
      <c r="S28" s="55">
        <v>41162465</v>
      </c>
      <c r="T28" s="57">
        <v>5</v>
      </c>
      <c r="U28" s="57">
        <v>6</v>
      </c>
      <c r="V28" s="57">
        <v>0.53200000000000003</v>
      </c>
      <c r="W28" s="57" t="s">
        <v>135</v>
      </c>
      <c r="X28" s="59">
        <v>1.78999996185303</v>
      </c>
    </row>
    <row r="29" spans="1:25" ht="59" x14ac:dyDescent="0.35">
      <c r="B29" s="53" t="s">
        <v>30</v>
      </c>
      <c r="C29" s="53">
        <v>16483</v>
      </c>
      <c r="D29" s="59">
        <v>2.34</v>
      </c>
      <c r="E29" s="56">
        <v>-0.33435216546058655</v>
      </c>
      <c r="F29" s="56">
        <v>0.1461796909570694</v>
      </c>
      <c r="G29" s="189">
        <v>-0.62756806612014771</v>
      </c>
      <c r="H29" s="56">
        <v>-0.46610423922538757</v>
      </c>
      <c r="I29" s="56">
        <v>-0.32504594326019287</v>
      </c>
      <c r="J29" s="56">
        <v>-0.54241669178009033</v>
      </c>
      <c r="K29" s="58">
        <v>3</v>
      </c>
      <c r="L29" s="55">
        <v>25868165344.818527</v>
      </c>
      <c r="M29" s="56">
        <v>10.095729868345842</v>
      </c>
      <c r="N29" s="57">
        <v>3.2</v>
      </c>
      <c r="O29" s="57">
        <v>3.1</v>
      </c>
      <c r="P29" s="57">
        <v>71.585694654256613</v>
      </c>
      <c r="Q29" s="57">
        <v>64.233109999999996</v>
      </c>
      <c r="R29" s="58">
        <v>11</v>
      </c>
      <c r="S29" s="55">
        <v>16853688</v>
      </c>
      <c r="T29" s="57">
        <v>4</v>
      </c>
      <c r="U29" s="57">
        <v>4</v>
      </c>
      <c r="V29" s="57">
        <v>0.57799999999999996</v>
      </c>
      <c r="W29" s="57" t="s">
        <v>136</v>
      </c>
      <c r="X29" s="59">
        <v>11.6300001144409</v>
      </c>
    </row>
    <row r="30" spans="1:25" ht="59.5" thickBot="1" x14ac:dyDescent="0.4">
      <c r="B30" s="86" t="s">
        <v>31</v>
      </c>
      <c r="C30" s="86">
        <v>3749</v>
      </c>
      <c r="D30" s="89">
        <v>3.25</v>
      </c>
      <c r="E30" s="88">
        <v>-1.1944921016693115</v>
      </c>
      <c r="F30" s="88">
        <v>-0.70867681503295898</v>
      </c>
      <c r="G30" s="190">
        <v>-1.1887223720550537</v>
      </c>
      <c r="H30" s="88">
        <v>-1.5633296966552734</v>
      </c>
      <c r="I30" s="88">
        <v>-1.3778550624847412</v>
      </c>
      <c r="J30" s="88">
        <v>-1.2727358341217041</v>
      </c>
      <c r="K30" s="82">
        <v>4</v>
      </c>
      <c r="L30" s="83">
        <v>22040902300</v>
      </c>
      <c r="M30" s="88">
        <v>2.4429463097857393</v>
      </c>
      <c r="N30" s="87">
        <v>2.9</v>
      </c>
      <c r="O30" s="87">
        <v>2.6</v>
      </c>
      <c r="P30" s="87">
        <v>50.028295801665067</v>
      </c>
      <c r="Q30" s="87">
        <v>48.589860000000002</v>
      </c>
      <c r="R30" s="82">
        <v>5</v>
      </c>
      <c r="S30" s="83">
        <v>14236745</v>
      </c>
      <c r="T30" s="87">
        <v>5</v>
      </c>
      <c r="U30" s="87">
        <v>5</v>
      </c>
      <c r="V30" s="87">
        <v>0.56299999999999994</v>
      </c>
      <c r="W30" s="87" t="s">
        <v>137</v>
      </c>
      <c r="X30" s="89">
        <v>5.1500000953674299</v>
      </c>
    </row>
    <row r="31" spans="1:25" ht="67.5" thickTop="1" thickBot="1" x14ac:dyDescent="0.4">
      <c r="B31" s="238" t="s">
        <v>111</v>
      </c>
      <c r="C31" s="239"/>
      <c r="D31" s="239"/>
      <c r="E31" s="239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39"/>
      <c r="R31" s="239"/>
      <c r="S31" s="239"/>
      <c r="T31" s="239"/>
      <c r="U31" s="239"/>
      <c r="V31" s="239"/>
      <c r="W31" s="239"/>
      <c r="X31" s="240"/>
    </row>
    <row r="32" spans="1:25" ht="59.5" thickTop="1" x14ac:dyDescent="0.35">
      <c r="A32" s="26"/>
      <c r="B32" s="58" t="s">
        <v>32</v>
      </c>
      <c r="C32" s="170">
        <v>5030.5</v>
      </c>
      <c r="D32" s="59">
        <v>1.62</v>
      </c>
      <c r="E32" s="66">
        <v>1.39</v>
      </c>
      <c r="F32" s="66">
        <v>0.89008951187133789</v>
      </c>
      <c r="G32" s="66">
        <v>1.5355139970779419</v>
      </c>
      <c r="H32" s="66">
        <v>1.9302339553833008</v>
      </c>
      <c r="I32" s="66">
        <v>1.6818374395370483</v>
      </c>
      <c r="J32" s="66">
        <v>1.7950700521469116</v>
      </c>
      <c r="K32" s="69">
        <v>2</v>
      </c>
      <c r="L32" s="65">
        <v>1329188475752.3191</v>
      </c>
      <c r="M32" s="66">
        <v>3.7347500925655197</v>
      </c>
      <c r="N32" s="64">
        <v>4.7</v>
      </c>
      <c r="O32" s="64">
        <v>5.0999999999999996</v>
      </c>
      <c r="P32" s="64">
        <v>41.818720348893621</v>
      </c>
      <c r="Q32" s="64">
        <v>80.760069999999999</v>
      </c>
      <c r="R32" s="69">
        <v>11</v>
      </c>
      <c r="S32" s="65">
        <v>24601860</v>
      </c>
      <c r="T32" s="64">
        <v>1</v>
      </c>
      <c r="U32" s="64">
        <v>1</v>
      </c>
      <c r="V32" s="64">
        <v>0.94099999999999995</v>
      </c>
      <c r="W32" s="64" t="s">
        <v>138</v>
      </c>
      <c r="X32" s="81">
        <v>5.5900001525878897</v>
      </c>
    </row>
    <row r="33" spans="1:30" ht="59" x14ac:dyDescent="0.35">
      <c r="A33" s="26"/>
      <c r="B33" s="58" t="s">
        <v>34</v>
      </c>
      <c r="C33" s="63">
        <v>19177</v>
      </c>
      <c r="D33" s="59">
        <v>3.16</v>
      </c>
      <c r="E33" s="66">
        <v>-1.5</v>
      </c>
      <c r="F33" s="66">
        <v>-0.23101283609867096</v>
      </c>
      <c r="G33" s="66">
        <v>0.42046990990638733</v>
      </c>
      <c r="H33" s="66">
        <v>-0.14761748909950256</v>
      </c>
      <c r="I33" s="66">
        <v>-0.26295623183250427</v>
      </c>
      <c r="J33" s="66">
        <v>-0.26994070410728455</v>
      </c>
      <c r="K33" s="58">
        <v>3</v>
      </c>
      <c r="L33" s="65">
        <v>12310409370892.762</v>
      </c>
      <c r="M33" s="66">
        <v>4.2326819752908023</v>
      </c>
      <c r="N33" s="64">
        <v>4.5</v>
      </c>
      <c r="O33" s="64">
        <v>7</v>
      </c>
      <c r="P33" s="64">
        <v>37.632413240499567</v>
      </c>
      <c r="Q33" s="64">
        <v>65.204909999999998</v>
      </c>
      <c r="R33" s="58">
        <v>4</v>
      </c>
      <c r="S33" s="65">
        <v>1386395000</v>
      </c>
      <c r="T33" s="64">
        <v>6</v>
      </c>
      <c r="U33" s="64">
        <v>7</v>
      </c>
      <c r="V33" s="64">
        <v>0.75</v>
      </c>
      <c r="W33" s="64" t="s">
        <v>138</v>
      </c>
      <c r="X33" s="59">
        <v>4.4000000953674299</v>
      </c>
    </row>
    <row r="34" spans="1:30" ht="59" x14ac:dyDescent="0.35">
      <c r="A34" s="26"/>
      <c r="B34" s="58" t="s">
        <v>35</v>
      </c>
      <c r="C34" s="63">
        <v>13054</v>
      </c>
      <c r="D34" s="59">
        <v>2.14</v>
      </c>
      <c r="E34" s="66">
        <v>0.18</v>
      </c>
      <c r="F34" s="66">
        <v>0.6394813060760498</v>
      </c>
      <c r="G34" s="66">
        <v>9.2309325933456421E-2</v>
      </c>
      <c r="H34" s="66">
        <v>-0.22398458421230316</v>
      </c>
      <c r="I34" s="66">
        <v>-0.24565355479717255</v>
      </c>
      <c r="J34" s="66">
        <v>0.35905086994171143</v>
      </c>
      <c r="K34" s="58">
        <v>2</v>
      </c>
      <c r="L34" s="65">
        <v>5353404418.664135</v>
      </c>
      <c r="M34" s="66">
        <v>1.6982004439816194</v>
      </c>
      <c r="N34" s="64"/>
      <c r="O34" s="64"/>
      <c r="P34" s="64">
        <v>96.928575872362259</v>
      </c>
      <c r="Q34" s="64">
        <v>61.344810000000003</v>
      </c>
      <c r="R34" s="58">
        <v>5</v>
      </c>
      <c r="S34" s="65">
        <v>877459</v>
      </c>
      <c r="T34" s="64">
        <v>4</v>
      </c>
      <c r="U34" s="64">
        <v>3</v>
      </c>
      <c r="V34" s="64">
        <v>0.74</v>
      </c>
      <c r="W34" s="64" t="s">
        <v>139</v>
      </c>
      <c r="X34" s="59">
        <v>4.2399997711181596</v>
      </c>
    </row>
    <row r="35" spans="1:30" ht="59" x14ac:dyDescent="0.35">
      <c r="A35" s="26"/>
      <c r="B35" s="58" t="s">
        <v>36</v>
      </c>
      <c r="C35" s="63">
        <v>1585</v>
      </c>
      <c r="D35" s="59">
        <v>1.53</v>
      </c>
      <c r="E35" s="66">
        <v>0.43</v>
      </c>
      <c r="F35" s="66">
        <v>0.82929539680480957</v>
      </c>
      <c r="G35" s="66">
        <v>1.9023993015289307</v>
      </c>
      <c r="H35" s="66">
        <v>2.1634645462036133</v>
      </c>
      <c r="I35" s="66">
        <v>1.7178434133529663</v>
      </c>
      <c r="J35" s="66">
        <v>1.6149468421936035</v>
      </c>
      <c r="K35" s="58">
        <v>2</v>
      </c>
      <c r="L35" s="65">
        <v>341244161576.75922</v>
      </c>
      <c r="M35" s="66">
        <v>2.8834400883030611</v>
      </c>
      <c r="N35" s="64">
        <v>6.4</v>
      </c>
      <c r="O35" s="64">
        <v>4.4000000000000004</v>
      </c>
      <c r="P35" s="64">
        <v>376.82782930182333</v>
      </c>
      <c r="Q35" s="64">
        <v>85.048580000000001</v>
      </c>
      <c r="R35" s="58">
        <v>8</v>
      </c>
      <c r="S35" s="65">
        <v>7391700</v>
      </c>
      <c r="T35" s="64">
        <v>2</v>
      </c>
      <c r="U35" s="64">
        <v>5</v>
      </c>
      <c r="V35" s="64">
        <v>0.94099999999999995</v>
      </c>
      <c r="W35" s="64" t="s">
        <v>156</v>
      </c>
      <c r="X35" s="59">
        <v>3.0899999141693102</v>
      </c>
    </row>
    <row r="36" spans="1:30" ht="59" x14ac:dyDescent="0.35">
      <c r="A36" s="26"/>
      <c r="B36" s="58" t="s">
        <v>37</v>
      </c>
      <c r="C36" s="63">
        <v>64613</v>
      </c>
      <c r="D36" s="59">
        <v>2.83</v>
      </c>
      <c r="E36" s="66">
        <v>0.13</v>
      </c>
      <c r="F36" s="66">
        <v>-0.49784940481185913</v>
      </c>
      <c r="G36" s="66">
        <v>4.08511683344841E-2</v>
      </c>
      <c r="H36" s="66">
        <v>-0.10631538182497025</v>
      </c>
      <c r="I36" s="66">
        <v>-0.34648168087005615</v>
      </c>
      <c r="J36" s="66">
        <v>-0.25271281599998474</v>
      </c>
      <c r="K36" s="58">
        <v>4</v>
      </c>
      <c r="L36" s="65">
        <v>1015618742565.8127</v>
      </c>
      <c r="M36" s="66">
        <v>4.2926781219952517</v>
      </c>
      <c r="N36" s="64">
        <v>4.0999999999999996</v>
      </c>
      <c r="O36" s="64">
        <v>5.7</v>
      </c>
      <c r="P36" s="64">
        <v>39.355497070460586</v>
      </c>
      <c r="Q36" s="64">
        <v>66.867990000000006</v>
      </c>
      <c r="R36" s="58">
        <v>6</v>
      </c>
      <c r="S36" s="65">
        <v>264645886</v>
      </c>
      <c r="T36" s="64">
        <v>4</v>
      </c>
      <c r="U36" s="64">
        <v>2</v>
      </c>
      <c r="V36" s="64">
        <v>0.70699999999999996</v>
      </c>
      <c r="W36" s="64" t="s">
        <v>157</v>
      </c>
      <c r="X36" s="59">
        <v>3.8800001144409202</v>
      </c>
    </row>
    <row r="37" spans="1:30" ht="59" x14ac:dyDescent="0.35">
      <c r="A37" s="26"/>
      <c r="B37" s="58" t="s">
        <v>38</v>
      </c>
      <c r="C37" s="63">
        <v>1350</v>
      </c>
      <c r="D37" s="59">
        <v>2.1800000000000002</v>
      </c>
      <c r="E37" s="66">
        <v>1</v>
      </c>
      <c r="F37" s="66">
        <v>1.1119269132614136</v>
      </c>
      <c r="G37" s="66">
        <v>1.617135763168335</v>
      </c>
      <c r="H37" s="66">
        <v>1.3738207817077637</v>
      </c>
      <c r="I37" s="66">
        <v>1.5661923885345459</v>
      </c>
      <c r="J37" s="66">
        <v>1.5224462747573853</v>
      </c>
      <c r="K37" s="58">
        <v>2</v>
      </c>
      <c r="L37" s="65">
        <v>4866864409657.6787</v>
      </c>
      <c r="M37" s="66">
        <v>-0.22878649823006469</v>
      </c>
      <c r="N37" s="64">
        <v>6.2</v>
      </c>
      <c r="O37" s="64">
        <v>6.1</v>
      </c>
      <c r="P37" s="64">
        <v>34.573438158892131</v>
      </c>
      <c r="Q37" s="64">
        <v>78.014039999999994</v>
      </c>
      <c r="R37" s="58">
        <v>5</v>
      </c>
      <c r="S37" s="65">
        <v>126785797</v>
      </c>
      <c r="T37" s="64">
        <v>1</v>
      </c>
      <c r="U37" s="64">
        <v>1</v>
      </c>
      <c r="V37" s="64">
        <v>0.91500000000000004</v>
      </c>
      <c r="W37" s="64"/>
      <c r="X37" s="59">
        <v>2.7999999523162802</v>
      </c>
    </row>
    <row r="38" spans="1:30" ht="59" x14ac:dyDescent="0.35">
      <c r="A38" s="26"/>
      <c r="B38" s="58" t="s">
        <v>40</v>
      </c>
      <c r="C38" s="63">
        <v>12983</v>
      </c>
      <c r="D38" s="59">
        <v>3.27</v>
      </c>
      <c r="E38" s="66">
        <v>-0.86</v>
      </c>
      <c r="F38" s="66">
        <v>-1.0846779346466064</v>
      </c>
      <c r="G38" s="66">
        <v>-1.0521405935287476</v>
      </c>
      <c r="H38" s="66">
        <v>-0.83170729875564575</v>
      </c>
      <c r="I38" s="66">
        <v>-0.94545495510101318</v>
      </c>
      <c r="J38" s="66">
        <v>-0.56527066230773926</v>
      </c>
      <c r="K38" s="58">
        <v>3</v>
      </c>
      <c r="L38" s="65">
        <v>68945867477.605438</v>
      </c>
      <c r="M38" s="66">
        <v>5.4456594359947132</v>
      </c>
      <c r="N38" s="64"/>
      <c r="O38" s="64"/>
      <c r="P38" s="64">
        <v>62.448907025142262</v>
      </c>
      <c r="Q38" s="64">
        <v>42.974820000000001</v>
      </c>
      <c r="R38" s="58">
        <v>2</v>
      </c>
      <c r="S38" s="65">
        <v>53382581</v>
      </c>
      <c r="T38" s="64">
        <v>5</v>
      </c>
      <c r="U38" s="64">
        <v>5</v>
      </c>
      <c r="V38" s="64">
        <v>0.57199999999999995</v>
      </c>
      <c r="W38" s="64" t="s">
        <v>148</v>
      </c>
      <c r="X38" s="59">
        <v>1.5599999427795399</v>
      </c>
    </row>
    <row r="39" spans="1:30" ht="59" x14ac:dyDescent="0.35">
      <c r="A39" s="26"/>
      <c r="B39" s="58" t="s">
        <v>41</v>
      </c>
      <c r="C39" s="63">
        <v>18349</v>
      </c>
      <c r="D39" s="59">
        <v>2.76</v>
      </c>
      <c r="E39" s="66">
        <v>0.13</v>
      </c>
      <c r="F39" s="66">
        <v>-0.69777601957321167</v>
      </c>
      <c r="G39" s="66">
        <v>-0.66549062728881836</v>
      </c>
      <c r="H39" s="66">
        <v>-0.6534048318862915</v>
      </c>
      <c r="I39" s="66">
        <v>-0.82506048679351807</v>
      </c>
      <c r="J39" s="66">
        <v>-0.89901071786880493</v>
      </c>
      <c r="K39" s="58">
        <v>3</v>
      </c>
      <c r="L39" s="65">
        <v>22742613549.395603</v>
      </c>
      <c r="M39" s="66">
        <v>7.699534941841506</v>
      </c>
      <c r="N39" s="64"/>
      <c r="O39" s="64"/>
      <c r="P39" s="64"/>
      <c r="Q39" s="64">
        <v>59.395679999999999</v>
      </c>
      <c r="R39" s="58">
        <v>9</v>
      </c>
      <c r="S39" s="65">
        <v>8438029</v>
      </c>
      <c r="T39" s="64">
        <v>3</v>
      </c>
      <c r="U39" s="64">
        <v>3</v>
      </c>
      <c r="V39" s="64">
        <v>0.54900000000000004</v>
      </c>
      <c r="W39" s="64"/>
      <c r="X39" s="59">
        <v>2.4700000286102299</v>
      </c>
    </row>
    <row r="40" spans="1:30" ht="59" x14ac:dyDescent="0.35">
      <c r="A40" s="26"/>
      <c r="B40" s="58" t="s">
        <v>42</v>
      </c>
      <c r="C40" s="63">
        <v>55197</v>
      </c>
      <c r="D40" s="59">
        <v>2.94</v>
      </c>
      <c r="E40" s="66">
        <v>0.08</v>
      </c>
      <c r="F40" s="66">
        <v>-1.1849007606506348</v>
      </c>
      <c r="G40" s="66">
        <v>-4.9425475299358368E-2</v>
      </c>
      <c r="H40" s="66">
        <v>1.8699206411838531E-2</v>
      </c>
      <c r="I40" s="66">
        <v>-0.41452151536941528</v>
      </c>
      <c r="J40" s="66">
        <v>-0.47557663917541504</v>
      </c>
      <c r="K40" s="58">
        <v>4</v>
      </c>
      <c r="L40" s="65">
        <v>328480738147.21564</v>
      </c>
      <c r="M40" s="66">
        <v>2.3202599460893936</v>
      </c>
      <c r="N40" s="64">
        <v>3</v>
      </c>
      <c r="O40" s="64">
        <v>4.8</v>
      </c>
      <c r="P40" s="64">
        <v>68.168369742672695</v>
      </c>
      <c r="Q40" s="64">
        <v>59.331719999999997</v>
      </c>
      <c r="R40" s="58">
        <v>1</v>
      </c>
      <c r="S40" s="65">
        <v>105173264</v>
      </c>
      <c r="T40" s="64">
        <v>3</v>
      </c>
      <c r="U40" s="64">
        <v>3</v>
      </c>
      <c r="V40" s="64">
        <v>0.70799999999999996</v>
      </c>
      <c r="W40" s="64" t="s">
        <v>140</v>
      </c>
      <c r="X40" s="59">
        <v>2.5499999523162802</v>
      </c>
    </row>
    <row r="41" spans="1:30" ht="59" x14ac:dyDescent="0.35">
      <c r="A41" s="26"/>
      <c r="B41" s="58" t="s">
        <v>43</v>
      </c>
      <c r="C41" s="63">
        <v>3118</v>
      </c>
      <c r="D41" s="59">
        <v>2.0299999999999998</v>
      </c>
      <c r="E41" s="66">
        <v>0.78</v>
      </c>
      <c r="F41" s="66">
        <v>1.18</v>
      </c>
      <c r="G41" s="66">
        <v>0.62</v>
      </c>
      <c r="H41" s="66">
        <v>-0.08</v>
      </c>
      <c r="I41" s="66">
        <v>0.87</v>
      </c>
      <c r="J41" s="66">
        <v>0.66</v>
      </c>
      <c r="K41" s="58">
        <v>2</v>
      </c>
      <c r="L41" s="65">
        <v>832153612.55718553</v>
      </c>
      <c r="M41" s="66">
        <v>-5.4590190060551436E-2</v>
      </c>
      <c r="N41" s="64"/>
      <c r="O41" s="64"/>
      <c r="P41" s="64">
        <v>78.697362717035247</v>
      </c>
      <c r="Q41" s="64">
        <v>62.057969999999997</v>
      </c>
      <c r="R41" s="58">
        <v>9</v>
      </c>
      <c r="S41" s="65">
        <v>195352</v>
      </c>
      <c r="T41" s="64">
        <v>2</v>
      </c>
      <c r="U41" s="64">
        <v>2</v>
      </c>
      <c r="V41" s="64">
        <v>0.71</v>
      </c>
      <c r="W41" s="64"/>
      <c r="X41" s="59">
        <v>8.4399995803833008</v>
      </c>
    </row>
    <row r="42" spans="1:30" ht="59" x14ac:dyDescent="0.35">
      <c r="A42" s="26"/>
      <c r="B42" s="58" t="s">
        <v>45</v>
      </c>
      <c r="C42" s="63">
        <v>1244</v>
      </c>
      <c r="D42" s="59">
        <v>2.4</v>
      </c>
      <c r="E42" s="66">
        <v>-1.05</v>
      </c>
      <c r="F42" s="66">
        <v>-0.75</v>
      </c>
      <c r="G42" s="66">
        <v>0.38</v>
      </c>
      <c r="H42" s="66">
        <v>0.14000000000000001</v>
      </c>
      <c r="I42" s="66">
        <v>0.04</v>
      </c>
      <c r="J42" s="66">
        <v>-0.39</v>
      </c>
      <c r="K42" s="58">
        <v>3</v>
      </c>
      <c r="L42" s="65">
        <v>456294704152.64679</v>
      </c>
      <c r="M42" s="66">
        <v>1.9793574286993305</v>
      </c>
      <c r="N42" s="64">
        <v>4.0999999999999996</v>
      </c>
      <c r="O42" s="64">
        <v>5</v>
      </c>
      <c r="P42" s="64">
        <v>120.90792197694631</v>
      </c>
      <c r="Q42" s="64">
        <v>78.453379999999996</v>
      </c>
      <c r="R42" s="58">
        <v>7</v>
      </c>
      <c r="S42" s="65">
        <v>69209858</v>
      </c>
      <c r="T42" s="64">
        <v>5</v>
      </c>
      <c r="U42" s="64">
        <v>6</v>
      </c>
      <c r="V42" s="64">
        <v>0.76500000000000001</v>
      </c>
      <c r="W42" s="64">
        <v>15.5</v>
      </c>
      <c r="X42" s="59">
        <v>0.82999998331069902</v>
      </c>
    </row>
    <row r="43" spans="1:30" ht="59.5" thickBot="1" x14ac:dyDescent="0.4">
      <c r="A43" s="26"/>
      <c r="B43" s="58" t="s">
        <v>46</v>
      </c>
      <c r="C43" s="63">
        <v>7983</v>
      </c>
      <c r="D43" s="59">
        <v>1.83</v>
      </c>
      <c r="E43" s="66">
        <v>0.69383960962295532</v>
      </c>
      <c r="F43" s="66">
        <v>0.70111292600631714</v>
      </c>
      <c r="G43" s="66">
        <v>-0.90109711885452271</v>
      </c>
      <c r="H43" s="66">
        <v>-0.33108618855476379</v>
      </c>
      <c r="I43" s="66">
        <v>0.48791971802711487</v>
      </c>
      <c r="J43" s="66">
        <v>5.7809287682175636E-3</v>
      </c>
      <c r="K43" s="58">
        <v>1</v>
      </c>
      <c r="L43" s="65">
        <v>880043553.74844182</v>
      </c>
      <c r="M43" s="66">
        <v>4.1520016101010242</v>
      </c>
      <c r="N43" s="64"/>
      <c r="O43" s="64"/>
      <c r="P43" s="64"/>
      <c r="Q43" s="64">
        <v>60.921109999999999</v>
      </c>
      <c r="R43" s="58">
        <v>11</v>
      </c>
      <c r="S43" s="65">
        <v>285510</v>
      </c>
      <c r="T43" s="64">
        <v>2</v>
      </c>
      <c r="U43" s="64">
        <v>2</v>
      </c>
      <c r="V43" s="64">
        <v>0.60099999999999998</v>
      </c>
      <c r="W43" s="64" t="s">
        <v>141</v>
      </c>
      <c r="X43" s="59">
        <v>1.75</v>
      </c>
    </row>
    <row r="44" spans="1:30" ht="67.5" thickTop="1" thickBot="1" x14ac:dyDescent="0.4">
      <c r="B44" s="238" t="s">
        <v>76</v>
      </c>
      <c r="C44" s="239"/>
      <c r="D44" s="239"/>
      <c r="E44" s="239"/>
      <c r="F44" s="239"/>
      <c r="G44" s="239"/>
      <c r="H44" s="239"/>
      <c r="I44" s="239"/>
      <c r="J44" s="239"/>
      <c r="K44" s="239"/>
      <c r="L44" s="239"/>
      <c r="M44" s="239"/>
      <c r="N44" s="239"/>
      <c r="O44" s="239"/>
      <c r="P44" s="239"/>
      <c r="Q44" s="239"/>
      <c r="R44" s="239"/>
      <c r="S44" s="239"/>
      <c r="T44" s="239"/>
      <c r="U44" s="239"/>
      <c r="V44" s="239"/>
      <c r="W44" s="239"/>
      <c r="X44" s="240"/>
    </row>
    <row r="45" spans="1:30" ht="59.5" thickTop="1" x14ac:dyDescent="0.35">
      <c r="B45" s="53" t="s">
        <v>47</v>
      </c>
      <c r="C45" s="53">
        <v>21707</v>
      </c>
      <c r="D45" s="59">
        <v>3.23</v>
      </c>
      <c r="E45" s="56">
        <v>-0.61</v>
      </c>
      <c r="F45" s="70">
        <v>-1.2558883428573608</v>
      </c>
      <c r="G45" s="189">
        <v>-0.73345035314559937</v>
      </c>
      <c r="H45" s="70">
        <v>-0.80724656581878662</v>
      </c>
      <c r="I45" s="56">
        <v>-0.67121654748916626</v>
      </c>
      <c r="J45" s="70">
        <v>-0.83174192905426025</v>
      </c>
      <c r="K45" s="69">
        <v>4</v>
      </c>
      <c r="L45" s="55">
        <v>249711027660.25266</v>
      </c>
      <c r="M45" s="70">
        <v>6.2786928453870274</v>
      </c>
      <c r="N45" s="67">
        <v>2.9</v>
      </c>
      <c r="O45" s="67">
        <v>4.7</v>
      </c>
      <c r="P45" s="57">
        <v>35.304000090696739</v>
      </c>
      <c r="Q45" s="57">
        <v>41.563200000000002</v>
      </c>
      <c r="R45" s="69">
        <v>5</v>
      </c>
      <c r="S45" s="55">
        <v>159670593</v>
      </c>
      <c r="T45" s="57">
        <v>4</v>
      </c>
      <c r="U45" s="57">
        <v>4</v>
      </c>
      <c r="V45" s="57">
        <v>0.61599999999999999</v>
      </c>
      <c r="W45" s="57" t="s">
        <v>142</v>
      </c>
      <c r="X45" s="59">
        <v>4.3699998855590803</v>
      </c>
    </row>
    <row r="46" spans="1:30" ht="59" x14ac:dyDescent="0.35">
      <c r="B46" s="53" t="s">
        <v>48</v>
      </c>
      <c r="C46" s="53">
        <v>1087282</v>
      </c>
      <c r="D46" s="59">
        <v>2.39</v>
      </c>
      <c r="E46" s="56">
        <v>0.39</v>
      </c>
      <c r="F46" s="56">
        <v>-0.76469922065734863</v>
      </c>
      <c r="G46" s="189">
        <v>8.9892484247684479E-2</v>
      </c>
      <c r="H46" s="56">
        <v>-0.25402981042861938</v>
      </c>
      <c r="I46" s="56">
        <v>4.7690779902040958E-3</v>
      </c>
      <c r="J46" s="56">
        <v>-0.23981158435344696</v>
      </c>
      <c r="K46" s="58">
        <v>4</v>
      </c>
      <c r="L46" s="55">
        <v>2652754685834.5913</v>
      </c>
      <c r="M46" s="56">
        <v>3.7780991103901158</v>
      </c>
      <c r="N46" s="57">
        <v>4.5999999999999996</v>
      </c>
      <c r="O46" s="57">
        <v>6.4</v>
      </c>
      <c r="P46" s="57">
        <v>40.722811279736412</v>
      </c>
      <c r="Q46" s="57">
        <v>60.907600000000002</v>
      </c>
      <c r="R46" s="58">
        <v>8</v>
      </c>
      <c r="S46" s="55">
        <v>1338658835</v>
      </c>
      <c r="T46" s="57">
        <v>3</v>
      </c>
      <c r="U46" s="57">
        <v>2</v>
      </c>
      <c r="V46" s="57">
        <v>0.64</v>
      </c>
      <c r="W46" s="57" t="s">
        <v>122</v>
      </c>
      <c r="X46" s="59">
        <v>5.4099998474121103</v>
      </c>
    </row>
    <row r="47" spans="1:30" s="16" customFormat="1" ht="59" x14ac:dyDescent="0.35">
      <c r="B47" s="53" t="s">
        <v>49</v>
      </c>
      <c r="C47" s="53">
        <v>5890</v>
      </c>
      <c r="D47" s="59">
        <v>2.64</v>
      </c>
      <c r="E47" s="56">
        <v>-0.23</v>
      </c>
      <c r="F47" s="56">
        <v>-0.69</v>
      </c>
      <c r="G47" s="189">
        <v>-0.89</v>
      </c>
      <c r="H47" s="56">
        <v>-0.72</v>
      </c>
      <c r="I47" s="56">
        <v>-0.68</v>
      </c>
      <c r="J47" s="56">
        <v>-0.75</v>
      </c>
      <c r="K47" s="58">
        <v>3</v>
      </c>
      <c r="L47" s="55">
        <v>25180583770.271858</v>
      </c>
      <c r="M47" s="56">
        <v>9.6799445116929235</v>
      </c>
      <c r="N47" s="57">
        <v>2.9</v>
      </c>
      <c r="O47" s="57">
        <v>3.4</v>
      </c>
      <c r="P47" s="57">
        <v>51.363447083547051</v>
      </c>
      <c r="Q47" s="57">
        <v>59.981589999999997</v>
      </c>
      <c r="R47" s="58">
        <v>10</v>
      </c>
      <c r="S47" s="55">
        <v>27627124</v>
      </c>
      <c r="T47" s="57">
        <v>4</v>
      </c>
      <c r="U47" s="57">
        <v>3</v>
      </c>
      <c r="V47" s="57">
        <v>0.58799999999999997</v>
      </c>
      <c r="W47" s="57" t="s">
        <v>143</v>
      </c>
      <c r="X47" s="59">
        <v>2.9700000286102299</v>
      </c>
    </row>
    <row r="48" spans="1:30" ht="59.5" thickBot="1" x14ac:dyDescent="0.4">
      <c r="B48" s="53" t="s">
        <v>50</v>
      </c>
      <c r="C48" s="53">
        <v>38433</v>
      </c>
      <c r="D48" s="59">
        <v>3.74</v>
      </c>
      <c r="E48" s="56">
        <v>-0.69</v>
      </c>
      <c r="F48" s="56">
        <v>-2.4059033393859863</v>
      </c>
      <c r="G48" s="189">
        <v>-0.59763824939727783</v>
      </c>
      <c r="H48" s="56">
        <v>-0.59333950281143188</v>
      </c>
      <c r="I48" s="56">
        <v>-0.72389727830886841</v>
      </c>
      <c r="J48" s="56">
        <v>-0.7782941460609436</v>
      </c>
      <c r="K48" s="82">
        <v>5</v>
      </c>
      <c r="L48" s="83">
        <v>304567253219.09705</v>
      </c>
      <c r="M48" s="56">
        <v>4.013377553474669</v>
      </c>
      <c r="N48" s="57">
        <v>3.8</v>
      </c>
      <c r="O48" s="57">
        <v>5</v>
      </c>
      <c r="P48" s="57">
        <v>25.852836853200024</v>
      </c>
      <c r="Q48" s="57">
        <v>53.01708</v>
      </c>
      <c r="R48" s="57">
        <v>2</v>
      </c>
      <c r="S48" s="84">
        <v>207896686</v>
      </c>
      <c r="T48" s="57">
        <v>5</v>
      </c>
      <c r="U48" s="57">
        <v>4</v>
      </c>
      <c r="V48" s="57">
        <v>0.55000000000000004</v>
      </c>
      <c r="W48" s="57" t="s">
        <v>144</v>
      </c>
      <c r="X48" s="59">
        <v>3.9400000572204599</v>
      </c>
      <c r="Z48" s="16"/>
      <c r="AA48" s="16"/>
      <c r="AB48" s="16"/>
      <c r="AC48" s="16"/>
      <c r="AD48" s="16"/>
    </row>
    <row r="49" spans="2:30" ht="67.5" thickTop="1" thickBot="1" x14ac:dyDescent="0.4">
      <c r="B49" s="238" t="s">
        <v>110</v>
      </c>
      <c r="C49" s="239"/>
      <c r="D49" s="239"/>
      <c r="E49" s="239"/>
      <c r="F49" s="239"/>
      <c r="G49" s="239"/>
      <c r="H49" s="239"/>
      <c r="I49" s="239"/>
      <c r="J49" s="239"/>
      <c r="K49" s="239"/>
      <c r="L49" s="239"/>
      <c r="M49" s="239"/>
      <c r="N49" s="239"/>
      <c r="O49" s="239"/>
      <c r="P49" s="239"/>
      <c r="Q49" s="239"/>
      <c r="R49" s="239"/>
      <c r="S49" s="239"/>
      <c r="T49" s="239"/>
      <c r="U49" s="239"/>
      <c r="V49" s="239"/>
      <c r="W49" s="239"/>
      <c r="X49" s="240"/>
    </row>
    <row r="50" spans="2:30" ht="59.5" thickTop="1" x14ac:dyDescent="0.35">
      <c r="B50" s="90" t="s">
        <v>51</v>
      </c>
      <c r="C50" s="90">
        <v>27016</v>
      </c>
      <c r="D50" s="59">
        <v>3.44</v>
      </c>
      <c r="E50" s="56">
        <v>-1.05</v>
      </c>
      <c r="F50" s="56">
        <v>-2.31</v>
      </c>
      <c r="G50" s="189">
        <v>-1.26</v>
      </c>
      <c r="H50" s="56">
        <v>-1.2</v>
      </c>
      <c r="I50" s="56">
        <v>-1.64</v>
      </c>
      <c r="J50" s="56">
        <v>-1.37</v>
      </c>
      <c r="K50" s="69">
        <v>5</v>
      </c>
      <c r="L50" s="55">
        <v>195473049873.09644</v>
      </c>
      <c r="M50" s="56">
        <v>14.624638465658151</v>
      </c>
      <c r="N50" s="57"/>
      <c r="O50" s="57"/>
      <c r="P50" s="57">
        <v>73.594469556897607</v>
      </c>
      <c r="Q50" s="57">
        <v>44.617829999999998</v>
      </c>
      <c r="R50" s="69">
        <v>0</v>
      </c>
      <c r="S50" s="55">
        <v>37552781</v>
      </c>
      <c r="T50" s="57">
        <v>6</v>
      </c>
      <c r="U50" s="57">
        <v>5</v>
      </c>
      <c r="V50" s="57">
        <v>0.66700000000000004</v>
      </c>
      <c r="W50" s="57" t="s">
        <v>145</v>
      </c>
      <c r="X50" s="59">
        <v>13.0200004577637</v>
      </c>
      <c r="Z50" s="16"/>
      <c r="AA50" s="16"/>
      <c r="AB50" s="16"/>
      <c r="AC50" s="16"/>
      <c r="AD50" s="16"/>
    </row>
    <row r="51" spans="2:30" ht="59" x14ac:dyDescent="0.35">
      <c r="B51" s="53" t="s">
        <v>52</v>
      </c>
      <c r="C51" s="53">
        <v>1710</v>
      </c>
      <c r="D51" s="59">
        <v>3.31</v>
      </c>
      <c r="E51" s="56">
        <v>-0.57999999999999996</v>
      </c>
      <c r="F51" s="56">
        <v>1.53</v>
      </c>
      <c r="G51" s="189">
        <v>-0.51</v>
      </c>
      <c r="H51" s="56">
        <v>-0.31</v>
      </c>
      <c r="I51" s="56">
        <v>-0.82</v>
      </c>
      <c r="J51" s="56">
        <v>-1</v>
      </c>
      <c r="K51" s="58">
        <v>5</v>
      </c>
      <c r="L51" s="55">
        <v>53140638269.121063</v>
      </c>
      <c r="M51" s="56">
        <v>2.9045177729423983</v>
      </c>
      <c r="N51" s="57">
        <v>2.2999999999999998</v>
      </c>
      <c r="O51" s="57">
        <v>3.4</v>
      </c>
      <c r="P51" s="57">
        <v>68.309918024881981</v>
      </c>
      <c r="Q51" s="57">
        <v>54.351059999999997</v>
      </c>
      <c r="R51" s="58">
        <v>2</v>
      </c>
      <c r="S51" s="55">
        <v>6811873</v>
      </c>
      <c r="T51" s="57">
        <v>4</v>
      </c>
      <c r="U51" s="57">
        <v>5</v>
      </c>
      <c r="V51" s="57">
        <v>0.748</v>
      </c>
      <c r="W51" s="57"/>
      <c r="X51" s="59">
        <v>6.1799998283386204</v>
      </c>
      <c r="Z51" s="16"/>
      <c r="AA51" s="16"/>
      <c r="AB51" s="16"/>
      <c r="AC51" s="16"/>
      <c r="AD51" s="16"/>
    </row>
    <row r="52" spans="2:30" ht="118.5" thickBot="1" x14ac:dyDescent="0.4">
      <c r="B52" s="53" t="s">
        <v>53</v>
      </c>
      <c r="C52" s="53">
        <v>8686</v>
      </c>
      <c r="D52" s="59">
        <v>2.59</v>
      </c>
      <c r="E52" s="56">
        <v>-1.1000000000000001</v>
      </c>
      <c r="F52" s="56">
        <v>0.61849141120910645</v>
      </c>
      <c r="G52" s="189">
        <v>1.4155799150466919</v>
      </c>
      <c r="H52" s="56">
        <v>1.0127754211425781</v>
      </c>
      <c r="I52" s="56">
        <v>0.79766947031021118</v>
      </c>
      <c r="J52" s="56">
        <v>1.13361656665802</v>
      </c>
      <c r="K52" s="58">
        <v>2</v>
      </c>
      <c r="L52" s="55">
        <v>385605506854.88092</v>
      </c>
      <c r="M52" s="56">
        <v>5.4951480560677055</v>
      </c>
      <c r="N52" s="57">
        <v>6.2</v>
      </c>
      <c r="O52" s="57">
        <v>4.5999999999999996</v>
      </c>
      <c r="P52" s="57">
        <v>175.00435043825561</v>
      </c>
      <c r="Q52" s="57">
        <v>79.300359999999998</v>
      </c>
      <c r="R52" s="58">
        <v>2</v>
      </c>
      <c r="S52" s="55">
        <v>9487203</v>
      </c>
      <c r="T52" s="57">
        <v>6</v>
      </c>
      <c r="U52" s="57">
        <v>6</v>
      </c>
      <c r="V52" s="57">
        <v>0.88100000000000001</v>
      </c>
      <c r="W52" s="57"/>
      <c r="X52" s="59">
        <v>2.46000003814697</v>
      </c>
      <c r="Z52" s="16"/>
      <c r="AA52" s="16"/>
      <c r="AB52" s="16"/>
      <c r="AC52" s="16"/>
      <c r="AD52" s="16"/>
    </row>
    <row r="53" spans="2:30" ht="67.5" thickTop="1" thickBot="1" x14ac:dyDescent="0.4">
      <c r="B53" s="238" t="s">
        <v>112</v>
      </c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39"/>
      <c r="N53" s="239"/>
      <c r="O53" s="239"/>
      <c r="P53" s="239"/>
      <c r="Q53" s="239"/>
      <c r="R53" s="239"/>
      <c r="S53" s="239"/>
      <c r="T53" s="239"/>
      <c r="U53" s="239"/>
      <c r="V53" s="239"/>
      <c r="W53" s="239"/>
      <c r="X53" s="240"/>
    </row>
    <row r="54" spans="2:30" ht="59.5" thickTop="1" x14ac:dyDescent="0.35">
      <c r="B54" s="53" t="s">
        <v>55</v>
      </c>
      <c r="C54" s="53">
        <v>5300</v>
      </c>
      <c r="D54" s="59">
        <v>3.29</v>
      </c>
      <c r="E54" s="56">
        <v>-0.02</v>
      </c>
      <c r="F54" s="70">
        <v>-0.27801492810249329</v>
      </c>
      <c r="G54" s="189">
        <v>-0.38316944241523743</v>
      </c>
      <c r="H54" s="70">
        <v>-0.89867275953292847</v>
      </c>
      <c r="I54" s="56">
        <v>-1.208274245262146</v>
      </c>
      <c r="J54" s="70">
        <v>-0.65731292963027954</v>
      </c>
      <c r="K54" s="69">
        <v>3</v>
      </c>
      <c r="L54" s="55">
        <v>37508642165.336609</v>
      </c>
      <c r="M54" s="70">
        <v>6.0613999607653284</v>
      </c>
      <c r="N54" s="67"/>
      <c r="O54" s="67"/>
      <c r="P54" s="57">
        <v>56.704652733913264</v>
      </c>
      <c r="Q54" s="57">
        <v>50.977130000000002</v>
      </c>
      <c r="R54" s="69">
        <v>0</v>
      </c>
      <c r="S54" s="55">
        <v>11192854</v>
      </c>
      <c r="T54" s="57">
        <v>3</v>
      </c>
      <c r="U54" s="57">
        <v>3</v>
      </c>
      <c r="V54" s="57">
        <v>0.71</v>
      </c>
      <c r="W54" s="57" t="s">
        <v>146</v>
      </c>
      <c r="X54" s="59">
        <v>3.6600000858306898</v>
      </c>
    </row>
    <row r="55" spans="2:30" ht="59" x14ac:dyDescent="0.35">
      <c r="B55" s="53" t="s">
        <v>56</v>
      </c>
      <c r="C55" s="53">
        <v>841</v>
      </c>
      <c r="D55" s="59">
        <v>2.52</v>
      </c>
      <c r="E55" s="56">
        <v>0.11</v>
      </c>
      <c r="F55" s="56">
        <v>-0.77260345220565796</v>
      </c>
      <c r="G55" s="189">
        <v>-7.3881760239601135E-2</v>
      </c>
      <c r="H55" s="56">
        <v>0.34093460440635681</v>
      </c>
      <c r="I55" s="56">
        <v>-0.36001420021057129</v>
      </c>
      <c r="J55" s="56">
        <v>-0.3700263500213623</v>
      </c>
      <c r="K55" s="58">
        <v>4</v>
      </c>
      <c r="L55" s="55">
        <v>311883730690.12946</v>
      </c>
      <c r="M55" s="56">
        <v>5.1337358996334643</v>
      </c>
      <c r="N55" s="57">
        <v>3.1</v>
      </c>
      <c r="O55" s="57">
        <v>4.7</v>
      </c>
      <c r="P55" s="57">
        <v>35.282914942458802</v>
      </c>
      <c r="Q55" s="57">
        <v>69.035240000000002</v>
      </c>
      <c r="R55" s="58">
        <v>11</v>
      </c>
      <c r="S55" s="55">
        <v>48909844</v>
      </c>
      <c r="T55" s="57">
        <v>3</v>
      </c>
      <c r="U55" s="57">
        <v>3</v>
      </c>
      <c r="V55" s="57">
        <v>0.76300000000000001</v>
      </c>
      <c r="W55" s="57" t="s">
        <v>162</v>
      </c>
      <c r="X55" s="59">
        <v>8.8699998855590803</v>
      </c>
    </row>
    <row r="56" spans="2:30" ht="59" x14ac:dyDescent="0.35">
      <c r="B56" s="53" t="s">
        <v>58</v>
      </c>
      <c r="C56" s="53">
        <v>9200</v>
      </c>
      <c r="D56" s="59">
        <v>3.78</v>
      </c>
      <c r="E56" s="56">
        <v>-0.74</v>
      </c>
      <c r="F56" s="56">
        <v>-0.67439496517181396</v>
      </c>
      <c r="G56" s="189">
        <v>-2.0697524547576904</v>
      </c>
      <c r="H56" s="56">
        <v>-1.316409707069397</v>
      </c>
      <c r="I56" s="56">
        <v>-1.0881487131118774</v>
      </c>
      <c r="J56" s="56">
        <v>-1.2382197380065918</v>
      </c>
      <c r="K56" s="58">
        <v>4</v>
      </c>
      <c r="L56" s="55">
        <v>14213814582.793766</v>
      </c>
      <c r="M56" s="56">
        <v>10.09195038365074</v>
      </c>
      <c r="N56" s="57">
        <v>2</v>
      </c>
      <c r="O56" s="57">
        <v>2.6</v>
      </c>
      <c r="P56" s="57">
        <v>43.942406402644593</v>
      </c>
      <c r="Q56" s="57">
        <v>37.746749999999999</v>
      </c>
      <c r="R56" s="58">
        <v>2</v>
      </c>
      <c r="S56" s="55">
        <v>10982366</v>
      </c>
      <c r="T56" s="57">
        <v>5</v>
      </c>
      <c r="U56" s="57">
        <v>5</v>
      </c>
      <c r="V56" s="57">
        <v>0.505</v>
      </c>
      <c r="W56" s="57" t="s">
        <v>147</v>
      </c>
      <c r="X56" s="59">
        <v>13.7200002670288</v>
      </c>
    </row>
    <row r="57" spans="2:30" ht="59" x14ac:dyDescent="0.35">
      <c r="B57" s="53" t="s">
        <v>60</v>
      </c>
      <c r="C57" s="53">
        <v>2250</v>
      </c>
      <c r="D57" s="59">
        <v>1.99</v>
      </c>
      <c r="E57" s="56">
        <v>0.52</v>
      </c>
      <c r="F57" s="56">
        <v>0.39</v>
      </c>
      <c r="G57" s="189">
        <v>0.02</v>
      </c>
      <c r="H57" s="56">
        <v>0.39</v>
      </c>
      <c r="I57" s="56">
        <v>0.04</v>
      </c>
      <c r="J57" s="56">
        <v>-0.54</v>
      </c>
      <c r="K57" s="58">
        <v>2</v>
      </c>
      <c r="L57" s="55">
        <v>62219000000</v>
      </c>
      <c r="M57" s="56">
        <v>1.7482334083811537</v>
      </c>
      <c r="N57" s="57">
        <v>4.7</v>
      </c>
      <c r="O57" s="57">
        <v>3.3</v>
      </c>
      <c r="P57" s="57">
        <v>87.665504106462649</v>
      </c>
      <c r="Q57" s="57">
        <v>66.462339999999998</v>
      </c>
      <c r="R57" s="58">
        <v>8</v>
      </c>
      <c r="S57" s="55">
        <v>4106771</v>
      </c>
      <c r="T57" s="57">
        <v>2</v>
      </c>
      <c r="U57" s="57">
        <v>2</v>
      </c>
      <c r="V57" s="57">
        <v>0.81100000000000005</v>
      </c>
      <c r="W57" s="57" t="s">
        <v>145</v>
      </c>
      <c r="X57" s="59">
        <v>3.9000000953674299</v>
      </c>
    </row>
    <row r="58" spans="2:30" s="16" customFormat="1" ht="59.5" thickBot="1" x14ac:dyDescent="0.4">
      <c r="B58" s="53" t="s">
        <v>61</v>
      </c>
      <c r="C58" s="53">
        <v>2221</v>
      </c>
      <c r="D58" s="59">
        <v>2.62</v>
      </c>
      <c r="E58" s="56">
        <v>0.27</v>
      </c>
      <c r="F58" s="56">
        <v>-0.26</v>
      </c>
      <c r="G58" s="189">
        <v>-0.13</v>
      </c>
      <c r="H58" s="56">
        <v>0.42</v>
      </c>
      <c r="I58" s="56">
        <v>-0.5</v>
      </c>
      <c r="J58" s="56">
        <v>-0.5</v>
      </c>
      <c r="K58" s="58">
        <v>3</v>
      </c>
      <c r="L58" s="55">
        <v>211007207483.5148</v>
      </c>
      <c r="M58" s="56">
        <v>3.6156582610597354</v>
      </c>
      <c r="N58" s="57">
        <v>3.1</v>
      </c>
      <c r="O58" s="57">
        <v>4.3</v>
      </c>
      <c r="P58" s="57">
        <v>47.513550361997062</v>
      </c>
      <c r="Q58" s="57">
        <v>67.760480000000001</v>
      </c>
      <c r="R58" s="58">
        <v>7</v>
      </c>
      <c r="S58" s="55">
        <v>31444297</v>
      </c>
      <c r="T58" s="57">
        <v>3</v>
      </c>
      <c r="U58" s="57">
        <v>2</v>
      </c>
      <c r="V58" s="57">
        <v>0.76700000000000002</v>
      </c>
      <c r="W58" s="57" t="s">
        <v>148</v>
      </c>
      <c r="X58" s="59">
        <v>3.3499999046325701</v>
      </c>
    </row>
    <row r="59" spans="2:30" ht="67.5" thickTop="1" thickBot="1" x14ac:dyDescent="0.4">
      <c r="B59" s="238" t="s">
        <v>78</v>
      </c>
      <c r="C59" s="239"/>
      <c r="D59" s="239"/>
      <c r="E59" s="239"/>
      <c r="F59" s="239"/>
      <c r="G59" s="239"/>
      <c r="H59" s="239"/>
      <c r="I59" s="239"/>
      <c r="J59" s="239"/>
      <c r="K59" s="239"/>
      <c r="L59" s="239"/>
      <c r="M59" s="239"/>
      <c r="N59" s="239"/>
      <c r="O59" s="239"/>
      <c r="P59" s="239"/>
      <c r="Q59" s="239"/>
      <c r="R59" s="239"/>
      <c r="S59" s="239"/>
      <c r="T59" s="239"/>
      <c r="U59" s="239"/>
      <c r="V59" s="239"/>
      <c r="W59" s="239"/>
      <c r="X59" s="240"/>
      <c r="Z59" s="16"/>
      <c r="AA59" s="16"/>
      <c r="AB59" s="16"/>
      <c r="AC59" s="16"/>
      <c r="AD59" s="16"/>
    </row>
    <row r="60" spans="2:30" ht="59.5" thickTop="1" x14ac:dyDescent="0.35">
      <c r="B60" s="53" t="s">
        <v>63</v>
      </c>
      <c r="C60" s="91">
        <v>375</v>
      </c>
      <c r="D60" s="59">
        <v>1.69</v>
      </c>
      <c r="E60" s="57">
        <v>1.48</v>
      </c>
      <c r="F60" s="67">
        <v>1.1000000000000001</v>
      </c>
      <c r="G60" s="68">
        <v>1.85</v>
      </c>
      <c r="H60" s="67">
        <v>1.89</v>
      </c>
      <c r="I60" s="57">
        <v>1.8</v>
      </c>
      <c r="J60" s="67">
        <v>1.92</v>
      </c>
      <c r="K60" s="69">
        <v>2</v>
      </c>
      <c r="L60" s="92">
        <v>1649878054226.8237</v>
      </c>
      <c r="M60" s="70">
        <v>2.4572146508436248</v>
      </c>
      <c r="N60" s="57">
        <v>5.2</v>
      </c>
      <c r="O60" s="57">
        <v>5.3</v>
      </c>
      <c r="P60" s="57">
        <v>65.033741891460821</v>
      </c>
      <c r="Q60" s="57">
        <v>79.30059</v>
      </c>
      <c r="R60" s="69">
        <v>9</v>
      </c>
      <c r="S60" s="55">
        <v>36543321</v>
      </c>
      <c r="T60" s="57">
        <v>1</v>
      </c>
      <c r="U60" s="57">
        <v>1</v>
      </c>
      <c r="V60" s="57">
        <v>0.92600000000000005</v>
      </c>
      <c r="W60" s="57" t="s">
        <v>149</v>
      </c>
      <c r="X60" s="59">
        <v>6.3400001525878897</v>
      </c>
      <c r="Z60" s="16"/>
      <c r="AA60" s="16"/>
      <c r="AB60" s="16"/>
      <c r="AC60" s="16"/>
      <c r="AD60" s="16"/>
    </row>
    <row r="61" spans="2:30" ht="59.5" thickBot="1" x14ac:dyDescent="0.4">
      <c r="B61" s="53" t="s">
        <v>64</v>
      </c>
      <c r="C61" s="93">
        <v>9898</v>
      </c>
      <c r="D61" s="59">
        <v>1.77</v>
      </c>
      <c r="E61" s="57">
        <v>1.0507239103317261</v>
      </c>
      <c r="F61" s="57">
        <v>0.33555272221565247</v>
      </c>
      <c r="G61" s="68">
        <v>1.5542984008789063</v>
      </c>
      <c r="H61" s="57">
        <v>1.6281148195266724</v>
      </c>
      <c r="I61" s="57">
        <v>1.6447610855102539</v>
      </c>
      <c r="J61" s="57">
        <v>1.3812572956085205</v>
      </c>
      <c r="K61" s="82">
        <v>3</v>
      </c>
      <c r="L61" s="55">
        <v>19519353692000</v>
      </c>
      <c r="M61" s="56">
        <v>1.8836885901688305</v>
      </c>
      <c r="N61" s="57">
        <v>5.9</v>
      </c>
      <c r="O61" s="57">
        <v>6.9</v>
      </c>
      <c r="P61" s="57">
        <v>27.176376245357499</v>
      </c>
      <c r="Q61" s="57">
        <v>83.59008</v>
      </c>
      <c r="R61" s="58">
        <v>11</v>
      </c>
      <c r="S61" s="55">
        <v>324985539</v>
      </c>
      <c r="T61" s="57">
        <v>1</v>
      </c>
      <c r="U61" s="57">
        <v>1</v>
      </c>
      <c r="V61" s="57">
        <v>0.92400000000000004</v>
      </c>
      <c r="W61" s="57" t="s">
        <v>150</v>
      </c>
      <c r="X61" s="59">
        <v>4.3600001335143999</v>
      </c>
      <c r="Z61" s="16"/>
      <c r="AA61" s="16"/>
      <c r="AB61" s="16"/>
      <c r="AC61" s="16"/>
      <c r="AD61" s="16"/>
    </row>
    <row r="62" spans="2:30" ht="67.5" thickTop="1" thickBot="1" x14ac:dyDescent="0.4">
      <c r="B62" s="238" t="s">
        <v>79</v>
      </c>
      <c r="C62" s="239"/>
      <c r="D62" s="239"/>
      <c r="E62" s="239"/>
      <c r="F62" s="239"/>
      <c r="G62" s="239"/>
      <c r="H62" s="239"/>
      <c r="I62" s="239"/>
      <c r="J62" s="239"/>
      <c r="K62" s="239"/>
      <c r="L62" s="239"/>
      <c r="M62" s="239"/>
      <c r="N62" s="239"/>
      <c r="O62" s="239"/>
      <c r="P62" s="239"/>
      <c r="Q62" s="239"/>
      <c r="R62" s="239"/>
      <c r="S62" s="239"/>
      <c r="T62" s="239"/>
      <c r="U62" s="239"/>
      <c r="V62" s="239"/>
      <c r="W62" s="239"/>
      <c r="X62" s="240"/>
      <c r="Z62" s="16"/>
      <c r="AA62" s="16"/>
      <c r="AB62" s="16"/>
      <c r="AC62" s="16"/>
      <c r="AD62" s="16"/>
    </row>
    <row r="63" spans="2:30" ht="59.5" thickTop="1" x14ac:dyDescent="0.35">
      <c r="B63" s="53" t="s">
        <v>66</v>
      </c>
      <c r="C63" s="53">
        <v>4665</v>
      </c>
      <c r="D63" s="59">
        <v>1.39</v>
      </c>
      <c r="E63" s="57">
        <v>1.5155254602432251</v>
      </c>
      <c r="F63" s="57">
        <v>0.86821931600570679</v>
      </c>
      <c r="G63" s="68">
        <v>1.7969428300857544</v>
      </c>
      <c r="H63" s="57">
        <v>1.6213544607162476</v>
      </c>
      <c r="I63" s="57">
        <v>1.8638459444046021</v>
      </c>
      <c r="J63" s="57">
        <v>2.193403959274292</v>
      </c>
      <c r="K63" s="58">
        <v>2</v>
      </c>
      <c r="L63" s="55">
        <v>332121063806.39111</v>
      </c>
      <c r="M63" s="56">
        <v>1.1846616115273321</v>
      </c>
      <c r="N63" s="57">
        <v>5.8</v>
      </c>
      <c r="O63" s="57">
        <v>4</v>
      </c>
      <c r="P63" s="57">
        <v>102.97938990863547</v>
      </c>
      <c r="Q63" s="57">
        <v>84.580600000000004</v>
      </c>
      <c r="R63" s="58">
        <v>8</v>
      </c>
      <c r="S63" s="55">
        <v>5764980</v>
      </c>
      <c r="T63" s="57">
        <v>1</v>
      </c>
      <c r="U63" s="57">
        <v>1</v>
      </c>
      <c r="V63" s="57">
        <v>0.93600000000000005</v>
      </c>
      <c r="W63" s="57" t="s">
        <v>151</v>
      </c>
      <c r="X63" s="59">
        <v>5.8299999237060502</v>
      </c>
      <c r="Z63" s="16"/>
      <c r="AA63" s="16"/>
      <c r="AB63" s="16"/>
      <c r="AC63" s="16"/>
      <c r="AD63" s="16"/>
    </row>
    <row r="64" spans="2:30" ht="59" x14ac:dyDescent="0.35">
      <c r="B64" s="53" t="s">
        <v>67</v>
      </c>
      <c r="C64" s="53">
        <v>1076</v>
      </c>
      <c r="D64" s="59">
        <v>2.17</v>
      </c>
      <c r="E64" s="57">
        <v>1.1499999999999999</v>
      </c>
      <c r="F64" s="57">
        <v>0.27898967266082764</v>
      </c>
      <c r="G64" s="68">
        <v>1.352089524269104</v>
      </c>
      <c r="H64" s="57">
        <v>1.1569499969482422</v>
      </c>
      <c r="I64" s="57">
        <v>1.4383175373077393</v>
      </c>
      <c r="J64" s="57">
        <v>1.2594965696334839</v>
      </c>
      <c r="K64" s="58">
        <v>3</v>
      </c>
      <c r="L64" s="55">
        <v>2595151045197.6514</v>
      </c>
      <c r="M64" s="56">
        <v>0.52157726330568721</v>
      </c>
      <c r="N64" s="57">
        <v>6.1</v>
      </c>
      <c r="O64" s="57">
        <v>5.6</v>
      </c>
      <c r="P64" s="57">
        <v>62.961847293406613</v>
      </c>
      <c r="Q64" s="57">
        <v>76.010109999999997</v>
      </c>
      <c r="R64" s="58">
        <v>4</v>
      </c>
      <c r="S64" s="55">
        <v>66864379</v>
      </c>
      <c r="T64" s="57">
        <v>2</v>
      </c>
      <c r="U64" s="57">
        <v>1</v>
      </c>
      <c r="V64" s="57">
        <v>0.89700000000000002</v>
      </c>
      <c r="W64" s="57" t="s">
        <v>152</v>
      </c>
      <c r="X64" s="59">
        <v>9.4099998474121094</v>
      </c>
      <c r="Z64" s="16"/>
      <c r="AA64" s="16"/>
      <c r="AB64" s="16"/>
      <c r="AC64" s="16"/>
      <c r="AD64" s="16"/>
    </row>
    <row r="65" spans="2:30" ht="59" x14ac:dyDescent="0.35">
      <c r="B65" s="53" t="s">
        <v>68</v>
      </c>
      <c r="C65" s="53">
        <v>11224</v>
      </c>
      <c r="D65" s="59">
        <v>1.58</v>
      </c>
      <c r="E65" s="57">
        <v>1.39</v>
      </c>
      <c r="F65" s="57">
        <v>0.58757716417312622</v>
      </c>
      <c r="G65" s="68">
        <v>1.7192912101745605</v>
      </c>
      <c r="H65" s="57">
        <v>1.7831352949142456</v>
      </c>
      <c r="I65" s="57">
        <v>1.6083387136459351</v>
      </c>
      <c r="J65" s="57">
        <v>1.8411102294921875</v>
      </c>
      <c r="K65" s="58">
        <v>3</v>
      </c>
      <c r="L65" s="55">
        <v>3682602479929.418</v>
      </c>
      <c r="M65" s="56">
        <v>1.3541879554251892</v>
      </c>
      <c r="N65" s="57">
        <v>5.7</v>
      </c>
      <c r="O65" s="57">
        <v>5.8</v>
      </c>
      <c r="P65" s="57">
        <v>87.411698661905717</v>
      </c>
      <c r="Q65" s="57">
        <v>79.349620000000002</v>
      </c>
      <c r="R65" s="58">
        <v>6</v>
      </c>
      <c r="S65" s="55">
        <v>82657002</v>
      </c>
      <c r="T65" s="57">
        <v>1</v>
      </c>
      <c r="U65" s="57">
        <v>1</v>
      </c>
      <c r="V65" s="57">
        <v>0.94299999999999995</v>
      </c>
      <c r="W65" s="57" t="s">
        <v>153</v>
      </c>
      <c r="X65" s="59">
        <v>3.75</v>
      </c>
      <c r="Z65" s="16"/>
      <c r="AA65" s="16"/>
      <c r="AB65" s="16"/>
      <c r="AC65" s="16"/>
      <c r="AD65" s="16"/>
    </row>
    <row r="66" spans="2:30" ht="59" x14ac:dyDescent="0.35">
      <c r="B66" s="53" t="s">
        <v>69</v>
      </c>
      <c r="C66" s="53">
        <v>8767</v>
      </c>
      <c r="D66" s="59">
        <v>2.74</v>
      </c>
      <c r="E66" s="56">
        <v>0.71</v>
      </c>
      <c r="F66" s="56">
        <v>-7.3596060276031494E-2</v>
      </c>
      <c r="G66" s="189">
        <v>0.31337344646453857</v>
      </c>
      <c r="H66" s="56">
        <v>0.23819968104362488</v>
      </c>
      <c r="I66" s="56">
        <v>8.3919301629066467E-2</v>
      </c>
      <c r="J66" s="56">
        <v>-0.13834860920906067</v>
      </c>
      <c r="K66" s="58">
        <v>3</v>
      </c>
      <c r="L66" s="55">
        <v>203588424740.30035</v>
      </c>
      <c r="M66" s="56">
        <v>0.59914224420441542</v>
      </c>
      <c r="N66" s="57">
        <v>4.3</v>
      </c>
      <c r="O66" s="57">
        <v>4.0999999999999996</v>
      </c>
      <c r="P66" s="57">
        <v>67.000555078986608</v>
      </c>
      <c r="Q66" s="57">
        <v>67.114850000000004</v>
      </c>
      <c r="R66" s="58">
        <v>2</v>
      </c>
      <c r="S66" s="55">
        <v>10754679</v>
      </c>
      <c r="T66" s="57">
        <v>2</v>
      </c>
      <c r="U66" s="57">
        <v>2</v>
      </c>
      <c r="V66" s="57">
        <v>0.879</v>
      </c>
      <c r="W66" s="57" t="s">
        <v>150</v>
      </c>
      <c r="X66" s="59">
        <v>21.4899997711182</v>
      </c>
      <c r="Z66" s="16"/>
      <c r="AA66" s="16"/>
      <c r="AB66" s="16"/>
      <c r="AC66" s="16"/>
      <c r="AD66" s="16"/>
    </row>
    <row r="67" spans="2:30" ht="59" x14ac:dyDescent="0.35">
      <c r="B67" s="53" t="s">
        <v>71</v>
      </c>
      <c r="C67" s="53">
        <v>7141</v>
      </c>
      <c r="D67" s="59">
        <v>2.69</v>
      </c>
      <c r="E67" s="57">
        <v>1.05</v>
      </c>
      <c r="F67" s="57">
        <v>0.30672821402549744</v>
      </c>
      <c r="G67" s="68">
        <v>0.50212740898132324</v>
      </c>
      <c r="H67" s="57">
        <v>0.70402234792709351</v>
      </c>
      <c r="I67" s="57">
        <v>0.32462474703788757</v>
      </c>
      <c r="J67" s="57">
        <v>0.18860097229480743</v>
      </c>
      <c r="K67" s="58">
        <v>2</v>
      </c>
      <c r="L67" s="55">
        <v>1961796197354.3564</v>
      </c>
      <c r="M67" s="56">
        <v>0.72634322095781556</v>
      </c>
      <c r="N67" s="57">
        <v>4.3</v>
      </c>
      <c r="O67" s="57">
        <v>5.5</v>
      </c>
      <c r="P67" s="57">
        <v>58.604175947291736</v>
      </c>
      <c r="Q67" s="57">
        <v>73.192059999999998</v>
      </c>
      <c r="R67" s="58">
        <v>2</v>
      </c>
      <c r="S67" s="55">
        <v>60536709</v>
      </c>
      <c r="T67" s="57">
        <v>1</v>
      </c>
      <c r="U67" s="57">
        <v>1</v>
      </c>
      <c r="V67" s="57">
        <v>0.88600000000000001</v>
      </c>
      <c r="W67" s="57" t="s">
        <v>154</v>
      </c>
      <c r="X67" s="59">
        <v>11.210000038146999</v>
      </c>
      <c r="Z67" s="16"/>
      <c r="AA67" s="16"/>
      <c r="AB67" s="16"/>
      <c r="AC67" s="16"/>
      <c r="AD67" s="16"/>
    </row>
    <row r="68" spans="2:30" ht="59.5" thickBot="1" x14ac:dyDescent="0.4">
      <c r="B68" s="71" t="s">
        <v>74</v>
      </c>
      <c r="C68" s="71">
        <v>2952</v>
      </c>
      <c r="D68" s="78">
        <v>1.84</v>
      </c>
      <c r="E68" s="72">
        <v>1.33</v>
      </c>
      <c r="F68" s="72">
        <v>0.33154711127281189</v>
      </c>
      <c r="G68" s="73">
        <v>1.4141329526901245</v>
      </c>
      <c r="H68" s="72">
        <v>1.7144775390625</v>
      </c>
      <c r="I68" s="72">
        <v>1.6794694662094116</v>
      </c>
      <c r="J68" s="72">
        <v>1.8433644771575928</v>
      </c>
      <c r="K68" s="74">
        <v>3</v>
      </c>
      <c r="L68" s="75">
        <v>2666229179958.0073</v>
      </c>
      <c r="M68" s="76">
        <v>1.8901898044531293</v>
      </c>
      <c r="N68" s="72">
        <v>5</v>
      </c>
      <c r="O68" s="72">
        <v>5.7</v>
      </c>
      <c r="P68" s="72">
        <v>61.945138866429787</v>
      </c>
      <c r="Q68" s="72">
        <v>83.215350000000001</v>
      </c>
      <c r="R68" s="74">
        <v>7</v>
      </c>
      <c r="S68" s="75">
        <v>66058859</v>
      </c>
      <c r="T68" s="72">
        <v>1</v>
      </c>
      <c r="U68" s="72">
        <v>1</v>
      </c>
      <c r="V68" s="72">
        <v>0.92600000000000005</v>
      </c>
      <c r="W68" s="72" t="s">
        <v>155</v>
      </c>
      <c r="X68" s="78">
        <v>4.3299999237060502</v>
      </c>
      <c r="Z68" s="16"/>
      <c r="AA68" s="16"/>
      <c r="AB68" s="16"/>
      <c r="AC68" s="16"/>
      <c r="AD68" s="16"/>
    </row>
    <row r="69" spans="2:30" ht="15" thickTop="1" x14ac:dyDescent="0.35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Z69" s="16"/>
      <c r="AA69" s="16"/>
      <c r="AB69" s="16"/>
      <c r="AC69" s="16"/>
      <c r="AD69" s="16"/>
    </row>
    <row r="70" spans="2:30" x14ac:dyDescent="0.35"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Z70" s="16"/>
      <c r="AA70" s="16"/>
      <c r="AB70" s="16"/>
      <c r="AC70" s="16"/>
      <c r="AD70" s="16"/>
    </row>
    <row r="71" spans="2:30" x14ac:dyDescent="0.35"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Z71" s="16"/>
      <c r="AA71" s="16"/>
      <c r="AB71" s="16"/>
      <c r="AC71" s="16"/>
      <c r="AD71" s="16"/>
    </row>
    <row r="72" spans="2:30" x14ac:dyDescent="0.35">
      <c r="B72" s="16"/>
      <c r="C72" s="16"/>
      <c r="D72" s="16"/>
      <c r="E72" s="16"/>
      <c r="F72" s="16"/>
      <c r="G72" s="25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Z72" s="16"/>
      <c r="AA72" s="16"/>
      <c r="AB72" s="16"/>
      <c r="AC72" s="16"/>
      <c r="AD72" s="16"/>
    </row>
    <row r="73" spans="2:30" x14ac:dyDescent="0.35">
      <c r="B73" s="16"/>
      <c r="C73" s="16"/>
      <c r="D73" s="16"/>
      <c r="E73" s="16"/>
      <c r="F73" s="16"/>
      <c r="G73" s="25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Z73" s="16"/>
      <c r="AA73" s="16"/>
      <c r="AB73" s="16"/>
      <c r="AC73" s="16"/>
      <c r="AD73" s="16"/>
    </row>
    <row r="74" spans="2:30" x14ac:dyDescent="0.35">
      <c r="B74" s="16"/>
      <c r="C74" s="16"/>
      <c r="D74" s="16"/>
      <c r="E74" s="16"/>
      <c r="F74" s="16"/>
      <c r="G74" s="25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Z74" s="16"/>
      <c r="AA74" s="16"/>
      <c r="AB74" s="16"/>
      <c r="AC74" s="16"/>
      <c r="AD74" s="16"/>
    </row>
    <row r="75" spans="2:30" x14ac:dyDescent="0.35">
      <c r="B75" s="16"/>
      <c r="C75" s="16"/>
      <c r="D75" s="16"/>
      <c r="E75" s="16"/>
      <c r="F75" s="16"/>
      <c r="G75" s="25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Z75" s="16"/>
      <c r="AA75" s="16"/>
      <c r="AB75" s="16"/>
      <c r="AC75" s="16"/>
      <c r="AD75" s="16"/>
    </row>
    <row r="76" spans="2:30" x14ac:dyDescent="0.35"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Z76" s="16"/>
      <c r="AA76" s="16"/>
      <c r="AB76" s="16"/>
      <c r="AC76" s="16"/>
      <c r="AD76" s="16"/>
    </row>
    <row r="77" spans="2:30" x14ac:dyDescent="0.35"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Z77" s="16"/>
      <c r="AA77" s="16"/>
      <c r="AB77" s="16"/>
      <c r="AC77" s="16"/>
      <c r="AD77" s="16"/>
    </row>
    <row r="78" spans="2:30" x14ac:dyDescent="0.35"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Z78" s="16"/>
      <c r="AA78" s="16"/>
      <c r="AB78" s="16"/>
      <c r="AC78" s="16"/>
      <c r="AD78" s="16"/>
    </row>
    <row r="79" spans="2:30" x14ac:dyDescent="0.35"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Z79" s="16"/>
      <c r="AA79" s="16"/>
      <c r="AB79" s="16"/>
      <c r="AC79" s="16"/>
      <c r="AD79" s="16"/>
    </row>
    <row r="80" spans="2:30" x14ac:dyDescent="0.35"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Z80" s="16"/>
      <c r="AA80" s="16"/>
      <c r="AB80" s="16"/>
      <c r="AC80" s="16"/>
      <c r="AD80" s="16"/>
    </row>
    <row r="81" spans="2:30" x14ac:dyDescent="0.35"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Z81" s="16"/>
      <c r="AA81" s="16"/>
      <c r="AB81" s="16"/>
      <c r="AC81" s="16"/>
      <c r="AD81" s="16"/>
    </row>
    <row r="82" spans="2:30" x14ac:dyDescent="0.35"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Z82" s="16"/>
      <c r="AA82" s="16"/>
      <c r="AB82" s="16"/>
      <c r="AC82" s="16"/>
      <c r="AD82" s="16"/>
    </row>
    <row r="83" spans="2:30" x14ac:dyDescent="0.35"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Z83" s="16"/>
      <c r="AA83" s="16"/>
      <c r="AB83" s="16"/>
      <c r="AC83" s="16"/>
      <c r="AD83" s="16"/>
    </row>
    <row r="84" spans="2:30" x14ac:dyDescent="0.35"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Z84" s="16"/>
      <c r="AA84" s="16"/>
      <c r="AB84" s="16"/>
      <c r="AC84" s="16"/>
      <c r="AD84" s="16"/>
    </row>
    <row r="85" spans="2:30" x14ac:dyDescent="0.35"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Z85" s="16"/>
      <c r="AA85" s="16"/>
      <c r="AB85" s="16"/>
      <c r="AC85" s="16"/>
      <c r="AD85" s="16"/>
    </row>
    <row r="86" spans="2:30" x14ac:dyDescent="0.35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Z86" s="16"/>
      <c r="AA86" s="16"/>
      <c r="AB86" s="16"/>
      <c r="AC86" s="16"/>
      <c r="AD86" s="16"/>
    </row>
    <row r="87" spans="2:30" x14ac:dyDescent="0.35"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Z87" s="16"/>
      <c r="AA87" s="16"/>
      <c r="AB87" s="16"/>
      <c r="AC87" s="16"/>
      <c r="AD87" s="16"/>
    </row>
    <row r="88" spans="2:30" x14ac:dyDescent="0.35"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Z88" s="16"/>
      <c r="AA88" s="16"/>
      <c r="AB88" s="16"/>
      <c r="AC88" s="16"/>
      <c r="AD88" s="16"/>
    </row>
    <row r="89" spans="2:30" x14ac:dyDescent="0.35"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Z89" s="16"/>
      <c r="AA89" s="16"/>
      <c r="AB89" s="16"/>
      <c r="AC89" s="16"/>
      <c r="AD89" s="16"/>
    </row>
    <row r="90" spans="2:30" x14ac:dyDescent="0.35"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Z90" s="16"/>
      <c r="AA90" s="16"/>
      <c r="AB90" s="16"/>
      <c r="AC90" s="16"/>
      <c r="AD90" s="16"/>
    </row>
    <row r="91" spans="2:30" x14ac:dyDescent="0.35"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Z91" s="16"/>
      <c r="AA91" s="16"/>
      <c r="AB91" s="16"/>
      <c r="AC91" s="16"/>
      <c r="AD91" s="16"/>
    </row>
    <row r="92" spans="2:30" x14ac:dyDescent="0.35"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</row>
    <row r="93" spans="2:30" x14ac:dyDescent="0.35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</row>
    <row r="94" spans="2:30" x14ac:dyDescent="0.35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</row>
    <row r="95" spans="2:30" x14ac:dyDescent="0.35"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</row>
    <row r="96" spans="2:30" x14ac:dyDescent="0.35"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</row>
    <row r="97" spans="2:24" x14ac:dyDescent="0.35"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</row>
    <row r="98" spans="2:24" x14ac:dyDescent="0.35"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</row>
  </sheetData>
  <mergeCells count="7">
    <mergeCell ref="B62:X62"/>
    <mergeCell ref="B3:X3"/>
    <mergeCell ref="B31:X31"/>
    <mergeCell ref="B44:X44"/>
    <mergeCell ref="B49:X49"/>
    <mergeCell ref="B53:X53"/>
    <mergeCell ref="B59:X59"/>
  </mergeCells>
  <conditionalFormatting sqref="B3:D3 G4:G19 B63:C68 B59:D59 G54 B4:C17 G56:G58">
    <cfRule type="cellIs" dxfId="285" priority="43" operator="equal">
      <formula>"80-100"</formula>
    </cfRule>
  </conditionalFormatting>
  <conditionalFormatting sqref="B4:B17 G4:G19 B63:C68 B59:D59 G54 G56:G58">
    <cfRule type="cellIs" dxfId="284" priority="39" operator="equal">
      <formula>"&lt;50"</formula>
    </cfRule>
    <cfRule type="cellIs" dxfId="283" priority="40" operator="equal">
      <formula>"50-59"</formula>
    </cfRule>
    <cfRule type="cellIs" dxfId="282" priority="41" operator="equal">
      <formula>"60-69"</formula>
    </cfRule>
    <cfRule type="cellIs" dxfId="281" priority="42" operator="equal">
      <formula>"70-79"</formula>
    </cfRule>
  </conditionalFormatting>
  <conditionalFormatting sqref="C4:C17">
    <cfRule type="cellIs" dxfId="280" priority="36" operator="equal">
      <formula>"50-59"</formula>
    </cfRule>
    <cfRule type="cellIs" dxfId="279" priority="37" operator="equal">
      <formula>"60-69"</formula>
    </cfRule>
    <cfRule type="cellIs" dxfId="278" priority="38" operator="equal">
      <formula>"70-79"</formula>
    </cfRule>
  </conditionalFormatting>
  <conditionalFormatting sqref="B31:D31">
    <cfRule type="cellIs" dxfId="277" priority="35" operator="equal">
      <formula>"80-100"</formula>
    </cfRule>
  </conditionalFormatting>
  <conditionalFormatting sqref="B31:D31">
    <cfRule type="cellIs" dxfId="276" priority="31" operator="equal">
      <formula>"&lt;50"</formula>
    </cfRule>
    <cfRule type="cellIs" dxfId="275" priority="32" operator="equal">
      <formula>"50-59"</formula>
    </cfRule>
    <cfRule type="cellIs" dxfId="274" priority="33" operator="equal">
      <formula>"60-69"</formula>
    </cfRule>
    <cfRule type="cellIs" dxfId="273" priority="34" operator="equal">
      <formula>"70-79"</formula>
    </cfRule>
  </conditionalFormatting>
  <conditionalFormatting sqref="B44:D44 G45:G47 B48:C48 B50:C52">
    <cfRule type="cellIs" dxfId="272" priority="30" operator="equal">
      <formula>"80-100"</formula>
    </cfRule>
  </conditionalFormatting>
  <conditionalFormatting sqref="B44:D44 G45:G47 B48:C48 B50:C52">
    <cfRule type="cellIs" dxfId="271" priority="26" operator="equal">
      <formula>"&lt;50"</formula>
    </cfRule>
    <cfRule type="cellIs" dxfId="270" priority="27" operator="equal">
      <formula>"50-59"</formula>
    </cfRule>
    <cfRule type="cellIs" dxfId="269" priority="28" operator="equal">
      <formula>"60-69"</formula>
    </cfRule>
    <cfRule type="cellIs" dxfId="268" priority="29" operator="equal">
      <formula>"70-79"</formula>
    </cfRule>
  </conditionalFormatting>
  <conditionalFormatting sqref="B53:D53">
    <cfRule type="cellIs" dxfId="267" priority="16" operator="equal">
      <formula>"&lt;50"</formula>
    </cfRule>
    <cfRule type="cellIs" dxfId="266" priority="17" operator="equal">
      <formula>"50-59"</formula>
    </cfRule>
    <cfRule type="cellIs" dxfId="265" priority="18" operator="equal">
      <formula>"60-69"</formula>
    </cfRule>
    <cfRule type="cellIs" dxfId="264" priority="19" operator="equal">
      <formula>"70-79"</formula>
    </cfRule>
  </conditionalFormatting>
  <conditionalFormatting sqref="B49:D49">
    <cfRule type="cellIs" dxfId="263" priority="25" operator="equal">
      <formula>"80-100"</formula>
    </cfRule>
  </conditionalFormatting>
  <conditionalFormatting sqref="B49:D49">
    <cfRule type="cellIs" dxfId="262" priority="21" operator="equal">
      <formula>"&lt;50"</formula>
    </cfRule>
    <cfRule type="cellIs" dxfId="261" priority="22" operator="equal">
      <formula>"50-59"</formula>
    </cfRule>
    <cfRule type="cellIs" dxfId="260" priority="23" operator="equal">
      <formula>"60-69"</formula>
    </cfRule>
    <cfRule type="cellIs" dxfId="259" priority="24" operator="equal">
      <formula>"70-79"</formula>
    </cfRule>
  </conditionalFormatting>
  <conditionalFormatting sqref="B53:D53">
    <cfRule type="cellIs" dxfId="258" priority="20" operator="equal">
      <formula>"80-100"</formula>
    </cfRule>
  </conditionalFormatting>
  <conditionalFormatting sqref="B62:D62">
    <cfRule type="cellIs" dxfId="257" priority="11" operator="equal">
      <formula>"&lt;50"</formula>
    </cfRule>
    <cfRule type="cellIs" dxfId="256" priority="12" operator="equal">
      <formula>"50-59"</formula>
    </cfRule>
    <cfRule type="cellIs" dxfId="255" priority="13" operator="equal">
      <formula>"60-69"</formula>
    </cfRule>
    <cfRule type="cellIs" dxfId="254" priority="14" operator="equal">
      <formula>"70-79"</formula>
    </cfRule>
  </conditionalFormatting>
  <conditionalFormatting sqref="B62:D62">
    <cfRule type="cellIs" dxfId="253" priority="15" operator="equal">
      <formula>"80-100"</formula>
    </cfRule>
  </conditionalFormatting>
  <conditionalFormatting sqref="C60">
    <cfRule type="cellIs" dxfId="252" priority="6" operator="equal">
      <formula>"&lt;50"</formula>
    </cfRule>
    <cfRule type="cellIs" dxfId="251" priority="7" operator="equal">
      <formula>"50-59"</formula>
    </cfRule>
    <cfRule type="cellIs" dxfId="250" priority="8" operator="equal">
      <formula>"60-69"</formula>
    </cfRule>
    <cfRule type="cellIs" dxfId="249" priority="9" operator="equal">
      <formula>"70-79"</formula>
    </cfRule>
  </conditionalFormatting>
  <conditionalFormatting sqref="C60">
    <cfRule type="cellIs" dxfId="248" priority="10" operator="equal">
      <formula>"80-100"</formula>
    </cfRule>
  </conditionalFormatting>
  <conditionalFormatting sqref="B60:B61 B21:C24">
    <cfRule type="cellIs" dxfId="247" priority="48" operator="equal">
      <formula>"80-100"</formula>
    </cfRule>
  </conditionalFormatting>
  <conditionalFormatting sqref="B3:D3 B60:B61 B21:B24">
    <cfRule type="cellIs" dxfId="246" priority="44" operator="equal">
      <formula>"&lt;50"</formula>
    </cfRule>
    <cfRule type="cellIs" dxfId="245" priority="45" operator="equal">
      <formula>"50-59"</formula>
    </cfRule>
    <cfRule type="cellIs" dxfId="244" priority="46" operator="equal">
      <formula>"60-69"</formula>
    </cfRule>
    <cfRule type="cellIs" dxfId="243" priority="47" operator="equal">
      <formula>"70-79"</formula>
    </cfRule>
  </conditionalFormatting>
  <conditionalFormatting sqref="C21:C24">
    <cfRule type="cellIs" dxfId="242" priority="49" operator="equal">
      <formula>"&lt;50"</formula>
    </cfRule>
  </conditionalFormatting>
  <conditionalFormatting sqref="G55">
    <cfRule type="cellIs" dxfId="241" priority="5" operator="equal">
      <formula>"80-100"</formula>
    </cfRule>
  </conditionalFormatting>
  <conditionalFormatting sqref="G55">
    <cfRule type="cellIs" dxfId="240" priority="1" operator="equal">
      <formula>"&lt;50"</formula>
    </cfRule>
    <cfRule type="cellIs" dxfId="239" priority="2" operator="equal">
      <formula>"50-59"</formula>
    </cfRule>
    <cfRule type="cellIs" dxfId="238" priority="3" operator="equal">
      <formula>"60-69"</formula>
    </cfRule>
    <cfRule type="cellIs" dxfId="237" priority="4" operator="equal">
      <formula>"70-79"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26EB5-F121-48CB-8CF0-27FE1ECA4CD8}">
  <dimension ref="A1:AU99"/>
  <sheetViews>
    <sheetView topLeftCell="A27" zoomScale="10" zoomScaleNormal="10" workbookViewId="0">
      <selection activeCell="J51" sqref="J51"/>
    </sheetView>
  </sheetViews>
  <sheetFormatPr defaultRowHeight="14.5" x14ac:dyDescent="0.35"/>
  <cols>
    <col min="1" max="1" width="8.7265625" style="16"/>
    <col min="2" max="2" width="76.6328125" style="5" customWidth="1"/>
    <col min="3" max="4" width="61.54296875" style="5" customWidth="1"/>
    <col min="5" max="11" width="25.6328125" style="5" customWidth="1"/>
    <col min="12" max="12" width="45.26953125" style="5" customWidth="1"/>
    <col min="13" max="14" width="25.6328125" style="5" customWidth="1"/>
    <col min="15" max="15" width="31.6328125" style="5" customWidth="1"/>
    <col min="16" max="17" width="25.6328125" style="5" customWidth="1"/>
    <col min="18" max="18" width="53.6328125" style="5" customWidth="1"/>
    <col min="19" max="19" width="47.81640625" style="5" customWidth="1"/>
    <col min="20" max="22" width="25.6328125" style="5" customWidth="1"/>
    <col min="23" max="23" width="33.81640625" style="5" customWidth="1"/>
    <col min="24" max="24" width="50.7265625" style="5" customWidth="1"/>
    <col min="25" max="25" width="8.7265625" style="16"/>
    <col min="26" max="46" width="8.7265625" style="17"/>
    <col min="47" max="16384" width="8.7265625" style="5"/>
  </cols>
  <sheetData>
    <row r="1" spans="1:47" s="16" customFormat="1" ht="15" thickBot="1" x14ac:dyDescent="0.4"/>
    <row r="2" spans="1:47" s="17" customFormat="1" ht="60" thickTop="1" thickBot="1" x14ac:dyDescent="0.4">
      <c r="A2" s="16"/>
      <c r="B2" s="47" t="s">
        <v>81</v>
      </c>
      <c r="C2" s="48" t="s">
        <v>85</v>
      </c>
      <c r="D2" s="48" t="s">
        <v>113</v>
      </c>
      <c r="E2" s="48" t="s">
        <v>90</v>
      </c>
      <c r="F2" s="49" t="s">
        <v>91</v>
      </c>
      <c r="G2" s="50" t="s">
        <v>92</v>
      </c>
      <c r="H2" s="50" t="s">
        <v>93</v>
      </c>
      <c r="I2" s="49" t="s">
        <v>94</v>
      </c>
      <c r="J2" s="49" t="s">
        <v>95</v>
      </c>
      <c r="K2" s="49" t="s">
        <v>97</v>
      </c>
      <c r="L2" s="51" t="s">
        <v>105</v>
      </c>
      <c r="M2" s="49" t="s">
        <v>106</v>
      </c>
      <c r="N2" s="49" t="s">
        <v>99</v>
      </c>
      <c r="O2" s="50" t="s">
        <v>104</v>
      </c>
      <c r="P2" s="49" t="s">
        <v>98</v>
      </c>
      <c r="Q2" s="49" t="s">
        <v>100</v>
      </c>
      <c r="R2" s="49" t="s">
        <v>102</v>
      </c>
      <c r="S2" s="51" t="s">
        <v>107</v>
      </c>
      <c r="T2" s="49" t="s">
        <v>103</v>
      </c>
      <c r="U2" s="49" t="s">
        <v>96</v>
      </c>
      <c r="V2" s="49" t="s">
        <v>101</v>
      </c>
      <c r="W2" s="49" t="s">
        <v>108</v>
      </c>
      <c r="X2" s="52" t="s">
        <v>109</v>
      </c>
      <c r="Y2" s="16"/>
      <c r="AU2" s="5"/>
    </row>
    <row r="3" spans="1:47" s="17" customFormat="1" ht="67.5" thickTop="1" thickBot="1" x14ac:dyDescent="0.4">
      <c r="A3" s="16"/>
      <c r="B3" s="241" t="s">
        <v>75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7"/>
      <c r="AU3" s="5"/>
    </row>
    <row r="4" spans="1:47" s="17" customFormat="1" ht="59.5" thickTop="1" x14ac:dyDescent="0.35">
      <c r="A4" s="16"/>
      <c r="B4" s="85" t="s">
        <v>1</v>
      </c>
      <c r="C4" s="53">
        <v>10841</v>
      </c>
      <c r="D4" s="90">
        <v>2.87</v>
      </c>
      <c r="E4" s="56">
        <v>0.38</v>
      </c>
      <c r="F4" s="56">
        <v>0.03</v>
      </c>
      <c r="G4" s="189">
        <v>-0.65</v>
      </c>
      <c r="H4" s="56">
        <v>-0.47</v>
      </c>
      <c r="I4" s="56">
        <v>-0.62</v>
      </c>
      <c r="J4" s="56">
        <v>-0.56000000000000005</v>
      </c>
      <c r="K4" s="58">
        <v>3</v>
      </c>
      <c r="L4" s="55">
        <v>12701656930.688908</v>
      </c>
      <c r="M4" s="56">
        <v>-0.36789161345127752</v>
      </c>
      <c r="N4" s="57">
        <v>2.4</v>
      </c>
      <c r="O4" s="57">
        <v>2.5</v>
      </c>
      <c r="P4" s="57">
        <v>61.476596958255492</v>
      </c>
      <c r="Q4" s="57">
        <v>51.575760000000002</v>
      </c>
      <c r="R4" s="58">
        <v>6</v>
      </c>
      <c r="S4" s="55">
        <v>11175204</v>
      </c>
      <c r="T4" s="57">
        <v>2</v>
      </c>
      <c r="U4" s="57">
        <v>2</v>
      </c>
      <c r="V4" s="57">
        <v>0.53600000000000003</v>
      </c>
      <c r="W4" s="57" t="s">
        <v>116</v>
      </c>
      <c r="X4" s="59">
        <v>2.4400000572204599</v>
      </c>
      <c r="Y4" s="16"/>
    </row>
    <row r="5" spans="1:47" s="17" customFormat="1" ht="59" x14ac:dyDescent="0.35">
      <c r="A5" s="16"/>
      <c r="B5" s="85" t="s">
        <v>2</v>
      </c>
      <c r="C5" s="53">
        <v>46581</v>
      </c>
      <c r="D5" s="53">
        <v>2.99</v>
      </c>
      <c r="E5" s="56">
        <v>7.0000000000000007E-2</v>
      </c>
      <c r="F5" s="56">
        <v>-0.93</v>
      </c>
      <c r="G5" s="189">
        <v>-0.57994318008422852</v>
      </c>
      <c r="H5" s="56">
        <v>-0.44353851675987244</v>
      </c>
      <c r="I5" s="56">
        <v>-0.39847543835639954</v>
      </c>
      <c r="J5" s="56">
        <v>-0.1141492947936058</v>
      </c>
      <c r="K5" s="58">
        <v>4</v>
      </c>
      <c r="L5" s="55">
        <v>14106956830.085659</v>
      </c>
      <c r="M5" s="56">
        <v>1.416297279981066</v>
      </c>
      <c r="N5" s="57"/>
      <c r="O5" s="57"/>
      <c r="P5" s="57">
        <v>59.268780202016799</v>
      </c>
      <c r="Q5" s="57">
        <v>51.151060000000001</v>
      </c>
      <c r="R5" s="58">
        <v>6</v>
      </c>
      <c r="S5" s="55">
        <v>19193284</v>
      </c>
      <c r="T5" s="57">
        <v>4</v>
      </c>
      <c r="U5" s="57">
        <v>3</v>
      </c>
      <c r="V5" s="57">
        <v>0.439</v>
      </c>
      <c r="W5" s="57" t="s">
        <v>117</v>
      </c>
      <c r="X5" s="59">
        <v>5.1300001144409197</v>
      </c>
      <c r="Y5" s="16"/>
    </row>
    <row r="6" spans="1:47" s="17" customFormat="1" ht="59" x14ac:dyDescent="0.35">
      <c r="A6" s="16"/>
      <c r="B6" s="85" t="s">
        <v>4</v>
      </c>
      <c r="C6" s="53">
        <v>1967</v>
      </c>
      <c r="D6" s="53">
        <v>3.32</v>
      </c>
      <c r="E6" s="56">
        <v>-1.05</v>
      </c>
      <c r="F6" s="56">
        <v>-1.1000000000000001</v>
      </c>
      <c r="G6" s="189">
        <v>-0.81367295980453491</v>
      </c>
      <c r="H6" s="56">
        <v>-0.82279175519943237</v>
      </c>
      <c r="I6" s="56">
        <v>-1.0316336154937744</v>
      </c>
      <c r="J6" s="56">
        <v>-1.2004199028015137</v>
      </c>
      <c r="K6" s="58">
        <v>4</v>
      </c>
      <c r="L6" s="55">
        <v>35009262788.15004</v>
      </c>
      <c r="M6" s="56">
        <v>1.4824713224644626</v>
      </c>
      <c r="N6" s="57">
        <v>2.2999999999999998</v>
      </c>
      <c r="O6" s="57">
        <v>3.3</v>
      </c>
      <c r="P6" s="57">
        <v>41.189966944214838</v>
      </c>
      <c r="Q6" s="57">
        <v>45.05227</v>
      </c>
      <c r="R6" s="58">
        <v>6</v>
      </c>
      <c r="S6" s="55">
        <v>24566045</v>
      </c>
      <c r="T6" s="57">
        <v>6</v>
      </c>
      <c r="U6" s="57">
        <v>6</v>
      </c>
      <c r="V6" s="57">
        <v>0.55700000000000005</v>
      </c>
      <c r="W6" s="57" t="s">
        <v>118</v>
      </c>
      <c r="X6" s="59">
        <v>3.4100000858306898</v>
      </c>
      <c r="Y6" s="16"/>
    </row>
    <row r="7" spans="1:47" s="17" customFormat="1" ht="59" x14ac:dyDescent="0.35">
      <c r="A7" s="16"/>
      <c r="B7" s="85" t="s">
        <v>7</v>
      </c>
      <c r="C7" s="53">
        <v>15360</v>
      </c>
      <c r="D7" s="53">
        <v>3.09</v>
      </c>
      <c r="E7" s="56">
        <v>-0.28000000000000003</v>
      </c>
      <c r="F7" s="56">
        <v>-1.0900000000000001</v>
      </c>
      <c r="G7" s="189">
        <v>-0.75803530216217041</v>
      </c>
      <c r="H7" s="56">
        <v>-0.36186635494232178</v>
      </c>
      <c r="I7" s="56">
        <v>-0.63022565841674805</v>
      </c>
      <c r="J7" s="56">
        <v>-0.52540946006774902</v>
      </c>
      <c r="K7" s="58">
        <v>4</v>
      </c>
      <c r="L7" s="55">
        <v>51588158717.534821</v>
      </c>
      <c r="M7" s="56">
        <v>-1.837601637052785</v>
      </c>
      <c r="N7" s="57"/>
      <c r="O7" s="57"/>
      <c r="P7" s="57">
        <v>48.540778320554722</v>
      </c>
      <c r="Q7" s="57">
        <v>52.987960000000001</v>
      </c>
      <c r="R7" s="58">
        <v>6</v>
      </c>
      <c r="S7" s="55">
        <v>24437469</v>
      </c>
      <c r="T7" s="57">
        <v>4</v>
      </c>
      <c r="U7" s="57">
        <v>4</v>
      </c>
      <c r="V7" s="57">
        <v>0.52500000000000002</v>
      </c>
      <c r="W7" s="57" t="s">
        <v>116</v>
      </c>
      <c r="X7" s="59">
        <v>3.2699999809265101</v>
      </c>
      <c r="Y7" s="16"/>
    </row>
    <row r="8" spans="1:47" s="17" customFormat="1" ht="59" x14ac:dyDescent="0.35">
      <c r="A8" s="16"/>
      <c r="B8" s="85" t="s">
        <v>8</v>
      </c>
      <c r="C8" s="53">
        <v>242271</v>
      </c>
      <c r="D8" s="53">
        <v>3.35</v>
      </c>
      <c r="E8" s="56">
        <v>-1.4597094058990479</v>
      </c>
      <c r="F8" s="56">
        <v>-2.3511791229248047</v>
      </c>
      <c r="G8" s="189">
        <v>-1.6352301836013794</v>
      </c>
      <c r="H8" s="56">
        <v>-1.4655615091323853</v>
      </c>
      <c r="I8" s="56">
        <v>-1.6898180246353149</v>
      </c>
      <c r="J8" s="56">
        <v>-1.4181375503540039</v>
      </c>
      <c r="K8" s="58">
        <v>5</v>
      </c>
      <c r="L8" s="55">
        <v>38019265625.884529</v>
      </c>
      <c r="M8" s="56">
        <v>43.068659773922036</v>
      </c>
      <c r="N8" s="57">
        <v>2</v>
      </c>
      <c r="O8" s="57">
        <v>3.1</v>
      </c>
      <c r="P8" s="57">
        <v>74.291379617195446</v>
      </c>
      <c r="Q8" s="57">
        <v>34.57002</v>
      </c>
      <c r="R8" s="58">
        <v>6</v>
      </c>
      <c r="S8" s="55">
        <v>81398764</v>
      </c>
      <c r="T8" s="57">
        <v>6</v>
      </c>
      <c r="U8" s="57">
        <v>7</v>
      </c>
      <c r="V8" s="57">
        <v>0.47499999999999998</v>
      </c>
      <c r="W8" s="57" t="s">
        <v>119</v>
      </c>
      <c r="X8" s="59">
        <v>4.2600002288818404</v>
      </c>
      <c r="Y8" s="16"/>
    </row>
    <row r="9" spans="1:47" s="17" customFormat="1" ht="59" x14ac:dyDescent="0.35">
      <c r="A9" s="16"/>
      <c r="B9" s="85" t="s">
        <v>9</v>
      </c>
      <c r="C9" s="53">
        <v>158634</v>
      </c>
      <c r="D9" s="53">
        <v>3.7</v>
      </c>
      <c r="E9" s="56">
        <v>-1.4315223693847656</v>
      </c>
      <c r="F9" s="56">
        <v>-1.679588794708252</v>
      </c>
      <c r="G9" s="189">
        <v>-0.69795703887939453</v>
      </c>
      <c r="H9" s="56">
        <v>-1.0060721635818481</v>
      </c>
      <c r="I9" s="56">
        <v>-0.45365273952484131</v>
      </c>
      <c r="J9" s="56">
        <v>-0.557486891746521</v>
      </c>
      <c r="K9" s="58">
        <v>4</v>
      </c>
      <c r="L9" s="55">
        <v>81770791970.98204</v>
      </c>
      <c r="M9" s="56">
        <v>6.6768550831934164</v>
      </c>
      <c r="N9" s="57">
        <v>3.5</v>
      </c>
      <c r="O9" s="57">
        <v>3.9</v>
      </c>
      <c r="P9" s="57">
        <v>31.103631302290612</v>
      </c>
      <c r="Q9" s="57">
        <v>46.145829999999997</v>
      </c>
      <c r="R9" s="58">
        <v>3</v>
      </c>
      <c r="S9" s="55">
        <v>106400024</v>
      </c>
      <c r="T9" s="57">
        <v>6</v>
      </c>
      <c r="U9" s="57">
        <v>7</v>
      </c>
      <c r="V9" s="57">
        <v>0.47399999999999998</v>
      </c>
      <c r="W9" s="57" t="s">
        <v>120</v>
      </c>
      <c r="X9" s="59">
        <v>2.1199998855590798</v>
      </c>
      <c r="Y9" s="16"/>
    </row>
    <row r="10" spans="1:47" s="17" customFormat="1" ht="59" x14ac:dyDescent="0.35">
      <c r="A10" s="16"/>
      <c r="B10" s="85" t="s">
        <v>11</v>
      </c>
      <c r="C10" s="53">
        <v>37863</v>
      </c>
      <c r="D10" s="53">
        <v>2.4900000000000002</v>
      </c>
      <c r="E10" s="56">
        <v>0.59752100706100464</v>
      </c>
      <c r="F10" s="56">
        <v>9.1780789196491241E-2</v>
      </c>
      <c r="G10" s="189">
        <v>-0.10918708145618439</v>
      </c>
      <c r="H10" s="56">
        <v>-0.13761082291603088</v>
      </c>
      <c r="I10" s="56">
        <v>0.12986724078655243</v>
      </c>
      <c r="J10" s="56">
        <v>-0.22968019545078278</v>
      </c>
      <c r="K10" s="58">
        <v>2</v>
      </c>
      <c r="L10" s="55">
        <v>58998132329.617279</v>
      </c>
      <c r="M10" s="56">
        <v>10.352752414156939</v>
      </c>
      <c r="N10" s="57">
        <v>3.7</v>
      </c>
      <c r="O10" s="57">
        <v>3.5</v>
      </c>
      <c r="P10" s="57">
        <v>73.648204604406942</v>
      </c>
      <c r="Q10" s="57">
        <v>58.375250000000001</v>
      </c>
      <c r="R10" s="58">
        <v>6</v>
      </c>
      <c r="S10" s="55">
        <v>29121471</v>
      </c>
      <c r="T10" s="57">
        <v>2</v>
      </c>
      <c r="U10" s="57">
        <v>1</v>
      </c>
      <c r="V10" s="57">
        <v>0.60199999999999998</v>
      </c>
      <c r="W10" s="57" t="s">
        <v>121</v>
      </c>
      <c r="X10" s="59">
        <v>4.2199997901916504</v>
      </c>
      <c r="Y10" s="16"/>
    </row>
    <row r="11" spans="1:47" s="17" customFormat="1" ht="59" x14ac:dyDescent="0.35">
      <c r="A11" s="16"/>
      <c r="B11" s="85" t="s">
        <v>13</v>
      </c>
      <c r="C11" s="53">
        <v>502099</v>
      </c>
      <c r="D11" s="53">
        <v>3.1</v>
      </c>
      <c r="E11" s="56">
        <v>-0.19791728258132935</v>
      </c>
      <c r="F11" s="56">
        <v>-1.1317523717880249</v>
      </c>
      <c r="G11" s="189">
        <v>-0.31992179155349731</v>
      </c>
      <c r="H11" s="56">
        <v>-0.23258686065673828</v>
      </c>
      <c r="I11" s="56">
        <v>-0.41320711374282837</v>
      </c>
      <c r="J11" s="56">
        <v>-0.95378178358078003</v>
      </c>
      <c r="K11" s="58">
        <v>4</v>
      </c>
      <c r="L11" s="55">
        <v>78965004656.182281</v>
      </c>
      <c r="M11" s="56">
        <v>10.941927762642294</v>
      </c>
      <c r="N11" s="57">
        <v>4.3</v>
      </c>
      <c r="O11" s="57">
        <v>3.7</v>
      </c>
      <c r="P11" s="57">
        <v>37.39483724042573</v>
      </c>
      <c r="Q11" s="57">
        <v>65.408090000000001</v>
      </c>
      <c r="R11" s="58">
        <v>7</v>
      </c>
      <c r="S11" s="55">
        <v>50221473</v>
      </c>
      <c r="T11" s="57">
        <v>4</v>
      </c>
      <c r="U11" s="57">
        <v>4</v>
      </c>
      <c r="V11" s="57">
        <v>0.59499999999999997</v>
      </c>
      <c r="W11" s="57" t="s">
        <v>122</v>
      </c>
      <c r="X11" s="59">
        <v>2.6900000572204599</v>
      </c>
      <c r="Y11" s="16"/>
    </row>
    <row r="12" spans="1:47" s="17" customFormat="1" ht="59" x14ac:dyDescent="0.35">
      <c r="A12" s="16"/>
      <c r="B12" s="85" t="s">
        <v>14</v>
      </c>
      <c r="C12" s="53">
        <v>13384</v>
      </c>
      <c r="D12" s="53">
        <v>2.35</v>
      </c>
      <c r="E12" s="56">
        <v>-0.02</v>
      </c>
      <c r="F12" s="56">
        <v>-0.36</v>
      </c>
      <c r="G12" s="189">
        <v>-1.34</v>
      </c>
      <c r="H12" s="56">
        <v>-0.95</v>
      </c>
      <c r="I12" s="56">
        <v>-0.95</v>
      </c>
      <c r="J12" s="56">
        <v>-0.66</v>
      </c>
      <c r="K12" s="58">
        <v>3</v>
      </c>
      <c r="L12" s="55">
        <v>3285455000</v>
      </c>
      <c r="M12" s="56">
        <v>-2.1820145851847741</v>
      </c>
      <c r="N12" s="57">
        <v>2.6</v>
      </c>
      <c r="O12" s="57">
        <v>1.5</v>
      </c>
      <c r="P12" s="57">
        <v>122.98988115801312</v>
      </c>
      <c r="Q12" s="57">
        <v>43.58222</v>
      </c>
      <c r="R12" s="58">
        <v>10</v>
      </c>
      <c r="S12" s="55">
        <v>4702228</v>
      </c>
      <c r="T12" s="57">
        <v>4</v>
      </c>
      <c r="U12" s="57">
        <v>3</v>
      </c>
      <c r="V12" s="57">
        <v>0.48099999999999998</v>
      </c>
      <c r="W12" s="57" t="s">
        <v>123</v>
      </c>
      <c r="X12" s="59">
        <v>3</v>
      </c>
      <c r="Y12" s="16"/>
    </row>
    <row r="13" spans="1:47" s="17" customFormat="1" ht="59" x14ac:dyDescent="0.35">
      <c r="A13" s="16"/>
      <c r="B13" s="85" t="s">
        <v>15</v>
      </c>
      <c r="C13" s="53">
        <v>43950</v>
      </c>
      <c r="D13" s="53">
        <v>3.31</v>
      </c>
      <c r="E13" s="56">
        <v>-0.4</v>
      </c>
      <c r="F13" s="56">
        <v>-0.30126366019248962</v>
      </c>
      <c r="G13" s="189">
        <v>-1.1396071910858154</v>
      </c>
      <c r="H13" s="56">
        <v>-0.69403702020645142</v>
      </c>
      <c r="I13" s="56">
        <v>-0.86004817485809326</v>
      </c>
      <c r="J13" s="56">
        <v>-1.0507749319076538</v>
      </c>
      <c r="K13" s="58">
        <v>4</v>
      </c>
      <c r="L13" s="55">
        <v>13176313233.1978</v>
      </c>
      <c r="M13" s="56">
        <v>4.9615168580489808</v>
      </c>
      <c r="N13" s="57">
        <v>2.7</v>
      </c>
      <c r="O13" s="57">
        <v>3</v>
      </c>
      <c r="P13" s="57">
        <v>65.343403295313323</v>
      </c>
      <c r="Q13" s="57">
        <v>46.381419999999999</v>
      </c>
      <c r="R13" s="58">
        <v>2</v>
      </c>
      <c r="S13" s="55">
        <v>25570540</v>
      </c>
      <c r="T13" s="57">
        <v>4</v>
      </c>
      <c r="U13" s="57">
        <v>3</v>
      </c>
      <c r="V13" s="57">
        <v>0.52600000000000002</v>
      </c>
      <c r="W13" s="57" t="s">
        <v>124</v>
      </c>
      <c r="X13" s="59">
        <v>1.7300000190734901</v>
      </c>
      <c r="Y13" s="16"/>
    </row>
    <row r="14" spans="1:47" s="17" customFormat="1" ht="59" x14ac:dyDescent="0.35">
      <c r="A14" s="16"/>
      <c r="B14" s="85" t="s">
        <v>16</v>
      </c>
      <c r="C14" s="53">
        <v>125640</v>
      </c>
      <c r="D14" s="53">
        <v>2.44</v>
      </c>
      <c r="E14" s="56">
        <v>-3.0333636328577995E-2</v>
      </c>
      <c r="F14" s="56">
        <v>-0.25115504860877991</v>
      </c>
      <c r="G14" s="189">
        <v>-0.65952575206756592</v>
      </c>
      <c r="H14" s="56">
        <v>-0.74845916032791138</v>
      </c>
      <c r="I14" s="56">
        <v>-0.36957401037216187</v>
      </c>
      <c r="J14" s="56">
        <v>-0.65907692909240723</v>
      </c>
      <c r="K14" s="58">
        <v>2</v>
      </c>
      <c r="L14" s="55">
        <v>6303292264.1890526</v>
      </c>
      <c r="M14" s="56">
        <v>13.461505168735812</v>
      </c>
      <c r="N14" s="57">
        <v>2.5</v>
      </c>
      <c r="O14" s="57">
        <v>2.5</v>
      </c>
      <c r="P14" s="57">
        <v>65.329870755081174</v>
      </c>
      <c r="Q14" s="57">
        <v>59.520760000000003</v>
      </c>
      <c r="R14" s="58">
        <v>11</v>
      </c>
      <c r="S14" s="55">
        <v>17670260</v>
      </c>
      <c r="T14" s="57">
        <v>3</v>
      </c>
      <c r="U14" s="57">
        <v>3</v>
      </c>
      <c r="V14" s="57">
        <v>0.47299999999999998</v>
      </c>
      <c r="W14" s="57" t="s">
        <v>125</v>
      </c>
      <c r="X14" s="59">
        <v>5.6999998092651403</v>
      </c>
      <c r="Y14" s="16"/>
    </row>
    <row r="15" spans="1:47" s="17" customFormat="1" ht="59" x14ac:dyDescent="0.35">
      <c r="A15" s="16"/>
      <c r="B15" s="53" t="s">
        <v>17</v>
      </c>
      <c r="C15" s="53">
        <v>42620</v>
      </c>
      <c r="D15" s="53">
        <v>3.25</v>
      </c>
      <c r="E15" s="56">
        <v>-0.25133612751960754</v>
      </c>
      <c r="F15" s="56">
        <v>-1.9065895080566406</v>
      </c>
      <c r="G15" s="189">
        <v>-0.9367220401763916</v>
      </c>
      <c r="H15" s="56">
        <v>-0.57268053293228149</v>
      </c>
      <c r="I15" s="56">
        <v>-0.77818602323532104</v>
      </c>
      <c r="J15" s="56">
        <v>-0.64226686954498291</v>
      </c>
      <c r="K15" s="58">
        <v>5</v>
      </c>
      <c r="L15" s="55">
        <v>15365627045.086626</v>
      </c>
      <c r="M15" s="56">
        <v>1.9342732111872181</v>
      </c>
      <c r="N15" s="57">
        <v>2.7</v>
      </c>
      <c r="O15" s="57">
        <v>2.8</v>
      </c>
      <c r="P15" s="57">
        <v>58.068448326394652</v>
      </c>
      <c r="Q15" s="57">
        <v>52.876240000000003</v>
      </c>
      <c r="R15" s="58">
        <v>6</v>
      </c>
      <c r="S15" s="55">
        <v>18512394</v>
      </c>
      <c r="T15" s="57">
        <v>4</v>
      </c>
      <c r="U15" s="57">
        <v>5</v>
      </c>
      <c r="V15" s="57">
        <v>0.42699999999999999</v>
      </c>
      <c r="W15" s="57" t="s">
        <v>126</v>
      </c>
      <c r="X15" s="59">
        <v>7.4099998474121103</v>
      </c>
      <c r="Y15" s="16"/>
    </row>
    <row r="16" spans="1:47" s="17" customFormat="1" ht="59" x14ac:dyDescent="0.35">
      <c r="A16" s="16"/>
      <c r="B16" s="53" t="s">
        <v>18</v>
      </c>
      <c r="C16" s="53">
        <v>10523</v>
      </c>
      <c r="D16" s="53">
        <v>3.16</v>
      </c>
      <c r="E16" s="56">
        <v>-0.41885396838188171</v>
      </c>
      <c r="F16" s="56">
        <v>-0.92811185121536255</v>
      </c>
      <c r="G16" s="189">
        <v>-0.89174491167068481</v>
      </c>
      <c r="H16" s="56">
        <v>-0.72956329584121704</v>
      </c>
      <c r="I16" s="56">
        <v>-0.98785090446472168</v>
      </c>
      <c r="J16" s="56">
        <v>-0.83437925577163696</v>
      </c>
      <c r="K16" s="58">
        <v>3</v>
      </c>
      <c r="L16" s="55">
        <v>13219084261.366407</v>
      </c>
      <c r="M16" s="56">
        <v>7.6407073509434724</v>
      </c>
      <c r="N16" s="57">
        <v>2.5</v>
      </c>
      <c r="O16" s="57">
        <v>2.9</v>
      </c>
      <c r="P16" s="57">
        <v>99.718811686601867</v>
      </c>
      <c r="Q16" s="57">
        <v>52.788029999999999</v>
      </c>
      <c r="R16" s="58">
        <v>1</v>
      </c>
      <c r="S16" s="55">
        <v>28649007</v>
      </c>
      <c r="T16" s="57">
        <v>4</v>
      </c>
      <c r="U16" s="57">
        <v>4</v>
      </c>
      <c r="V16" s="57">
        <v>0.44600000000000001</v>
      </c>
      <c r="W16" s="57" t="s">
        <v>127</v>
      </c>
      <c r="X16" s="59">
        <v>3.3099999427795401</v>
      </c>
      <c r="Y16" s="16"/>
    </row>
    <row r="17" spans="1:25" s="17" customFormat="1" ht="59" x14ac:dyDescent="0.35">
      <c r="A17" s="16"/>
      <c r="B17" s="53" t="s">
        <v>19</v>
      </c>
      <c r="C17" s="53">
        <v>4372</v>
      </c>
      <c r="D17" s="53">
        <v>2.2200000000000002</v>
      </c>
      <c r="E17" s="56">
        <v>0.55000000000000004</v>
      </c>
      <c r="F17" s="56">
        <v>0.62819987535476685</v>
      </c>
      <c r="G17" s="189">
        <v>0.20023991167545319</v>
      </c>
      <c r="H17" s="56">
        <v>-0.18958422541618347</v>
      </c>
      <c r="I17" s="56">
        <v>0.24124066531658173</v>
      </c>
      <c r="J17" s="56">
        <v>0.31936749815940857</v>
      </c>
      <c r="K17" s="58">
        <v>1</v>
      </c>
      <c r="L17" s="55">
        <v>12741746523.863209</v>
      </c>
      <c r="M17" s="56">
        <v>8.3413624907168469</v>
      </c>
      <c r="N17" s="57">
        <v>4.5999999999999996</v>
      </c>
      <c r="O17" s="57">
        <v>2.6</v>
      </c>
      <c r="P17" s="57">
        <v>82.197526779167134</v>
      </c>
      <c r="Q17" s="57">
        <v>61.104939999999999</v>
      </c>
      <c r="R17" s="58">
        <v>5</v>
      </c>
      <c r="S17" s="55">
        <v>2402603</v>
      </c>
      <c r="T17" s="57">
        <v>2</v>
      </c>
      <c r="U17" s="57">
        <v>2</v>
      </c>
      <c r="V17" s="57">
        <v>0.64400000000000002</v>
      </c>
      <c r="W17" s="57" t="s">
        <v>128</v>
      </c>
      <c r="X17" s="59">
        <v>21.569999694824201</v>
      </c>
      <c r="Y17" s="16"/>
    </row>
    <row r="18" spans="1:25" s="17" customFormat="1" ht="59" x14ac:dyDescent="0.35">
      <c r="A18" s="16"/>
      <c r="B18" s="53" t="s">
        <v>20</v>
      </c>
      <c r="C18" s="53">
        <v>1160</v>
      </c>
      <c r="D18" s="53">
        <v>3.37</v>
      </c>
      <c r="E18" s="56">
        <v>-0.42805731296539307</v>
      </c>
      <c r="F18" s="56">
        <v>-1.2655694484710693</v>
      </c>
      <c r="G18" s="189">
        <v>-0.70423710346221924</v>
      </c>
      <c r="H18" s="56">
        <v>-0.67931139469146729</v>
      </c>
      <c r="I18" s="56">
        <v>-0.68097317218780518</v>
      </c>
      <c r="J18" s="56">
        <v>-0.66304457187652588</v>
      </c>
      <c r="K18" s="58">
        <v>4</v>
      </c>
      <c r="L18" s="55">
        <v>11189541083.39747</v>
      </c>
      <c r="M18" s="56">
        <v>0.83934443419508398</v>
      </c>
      <c r="N18" s="57"/>
      <c r="O18" s="57"/>
      <c r="P18" s="57">
        <v>39.071636447345256</v>
      </c>
      <c r="Q18" s="57">
        <v>51.173029999999997</v>
      </c>
      <c r="R18" s="58">
        <v>6</v>
      </c>
      <c r="S18" s="55">
        <v>21602472</v>
      </c>
      <c r="T18" s="57">
        <v>4</v>
      </c>
      <c r="U18" s="57">
        <v>4</v>
      </c>
      <c r="V18" s="57">
        <v>0.38600000000000001</v>
      </c>
      <c r="W18" s="57" t="s">
        <v>121</v>
      </c>
      <c r="X18" s="59">
        <v>0.490000009536743</v>
      </c>
      <c r="Y18" s="16"/>
    </row>
    <row r="19" spans="1:25" s="17" customFormat="1" ht="59" x14ac:dyDescent="0.35">
      <c r="A19" s="16"/>
      <c r="B19" s="53" t="s">
        <v>21</v>
      </c>
      <c r="C19" s="53">
        <v>107576</v>
      </c>
      <c r="D19" s="53">
        <v>3.13</v>
      </c>
      <c r="E19" s="56">
        <v>-0.34007969498634338</v>
      </c>
      <c r="F19" s="56">
        <v>-1.9988268613815308</v>
      </c>
      <c r="G19" s="189">
        <v>-1.0123316049575806</v>
      </c>
      <c r="H19" s="56">
        <v>-0.88549882173538208</v>
      </c>
      <c r="I19" s="56">
        <v>-0.87153863906860352</v>
      </c>
      <c r="J19" s="56">
        <v>-1.0777170658111572</v>
      </c>
      <c r="K19" s="58">
        <v>5</v>
      </c>
      <c r="L19" s="55">
        <v>375746469538.66595</v>
      </c>
      <c r="M19" s="56">
        <v>11.118918074076873</v>
      </c>
      <c r="N19" s="57">
        <v>2.2999999999999998</v>
      </c>
      <c r="O19" s="57">
        <v>5</v>
      </c>
      <c r="P19" s="57">
        <v>26.347599000910442</v>
      </c>
      <c r="Q19" s="57">
        <v>52.026989999999998</v>
      </c>
      <c r="R19" s="58">
        <v>9</v>
      </c>
      <c r="S19" s="55">
        <v>190873311</v>
      </c>
      <c r="T19" s="57">
        <v>5</v>
      </c>
      <c r="U19" s="57">
        <v>3</v>
      </c>
      <c r="V19" s="57">
        <v>0.53100000000000003</v>
      </c>
      <c r="W19" s="57" t="s">
        <v>129</v>
      </c>
      <c r="X19" s="59">
        <v>8.3900003433227504</v>
      </c>
      <c r="Y19" s="16"/>
    </row>
    <row r="20" spans="1:25" s="17" customFormat="1" ht="59" x14ac:dyDescent="0.35">
      <c r="A20" s="16"/>
      <c r="B20" s="53" t="s">
        <v>22</v>
      </c>
      <c r="C20" s="53">
        <v>80529</v>
      </c>
      <c r="D20" s="53">
        <v>2.5499999999999998</v>
      </c>
      <c r="E20" s="56">
        <v>-1.1194925308227539</v>
      </c>
      <c r="F20" s="56">
        <v>8.8042713701725006E-2</v>
      </c>
      <c r="G20" s="189">
        <v>0.26685211062431335</v>
      </c>
      <c r="H20" s="56">
        <v>0.14627775549888611</v>
      </c>
      <c r="I20" s="56">
        <v>0.12862227857112885</v>
      </c>
      <c r="J20" s="56">
        <v>0.63303613662719727</v>
      </c>
      <c r="K20" s="58">
        <v>2</v>
      </c>
      <c r="L20" s="55">
        <v>9253098954.2776852</v>
      </c>
      <c r="M20" s="56">
        <v>8.0773478597294286</v>
      </c>
      <c r="N20" s="57">
        <v>4.7</v>
      </c>
      <c r="O20" s="57">
        <v>2.5</v>
      </c>
      <c r="P20" s="57">
        <v>53.675271638476296</v>
      </c>
      <c r="Q20" s="57">
        <v>71.07347</v>
      </c>
      <c r="R20" s="58">
        <v>10</v>
      </c>
      <c r="S20" s="55">
        <v>11980937</v>
      </c>
      <c r="T20" s="57">
        <v>6</v>
      </c>
      <c r="U20" s="57">
        <v>6</v>
      </c>
      <c r="V20" s="57">
        <v>0.53500000000000003</v>
      </c>
      <c r="W20" s="57" t="s">
        <v>130</v>
      </c>
      <c r="X20" s="59">
        <v>1.0599999427795399</v>
      </c>
      <c r="Y20" s="16"/>
    </row>
    <row r="21" spans="1:25" s="17" customFormat="1" ht="59" x14ac:dyDescent="0.35">
      <c r="A21" s="16"/>
      <c r="B21" s="53" t="s">
        <v>23</v>
      </c>
      <c r="C21" s="53">
        <v>17883</v>
      </c>
      <c r="D21" s="53">
        <v>2.85</v>
      </c>
      <c r="E21" s="56">
        <v>0.31783896684646606</v>
      </c>
      <c r="F21" s="56">
        <v>-5.0564538687467575E-2</v>
      </c>
      <c r="G21" s="189">
        <v>-0.31749743223190308</v>
      </c>
      <c r="H21" s="56">
        <v>-0.14746592938899994</v>
      </c>
      <c r="I21" s="56">
        <v>-0.14366002380847931</v>
      </c>
      <c r="J21" s="56">
        <v>-8.9166559278964996E-2</v>
      </c>
      <c r="K21" s="58">
        <v>3</v>
      </c>
      <c r="L21" s="55">
        <v>20996564751.599354</v>
      </c>
      <c r="M21" s="56">
        <v>0.59891682688653702</v>
      </c>
      <c r="N21" s="57">
        <v>2.9</v>
      </c>
      <c r="O21" s="57">
        <v>2.9</v>
      </c>
      <c r="P21" s="57">
        <v>57.705279845561719</v>
      </c>
      <c r="Q21" s="57">
        <v>54.017040000000001</v>
      </c>
      <c r="R21" s="58">
        <v>6</v>
      </c>
      <c r="S21" s="55">
        <v>15419381</v>
      </c>
      <c r="T21" s="57">
        <v>2</v>
      </c>
      <c r="U21" s="57">
        <v>2</v>
      </c>
      <c r="V21" s="57">
        <v>0.51200000000000001</v>
      </c>
      <c r="W21" s="57" t="s">
        <v>117</v>
      </c>
      <c r="X21" s="59">
        <v>6.6100001335143999</v>
      </c>
      <c r="Y21" s="16"/>
    </row>
    <row r="22" spans="1:25" s="17" customFormat="1" ht="59" x14ac:dyDescent="0.35">
      <c r="A22" s="16"/>
      <c r="B22" s="53" t="s">
        <v>24</v>
      </c>
      <c r="C22" s="53">
        <v>19074</v>
      </c>
      <c r="D22" s="53">
        <v>2.9</v>
      </c>
      <c r="E22" s="56">
        <v>-0.19301070272922516</v>
      </c>
      <c r="F22" s="56">
        <v>-3.5891547799110413E-2</v>
      </c>
      <c r="G22" s="189">
        <v>-1.1757571697235107</v>
      </c>
      <c r="H22" s="56">
        <v>-0.9200206995010376</v>
      </c>
      <c r="I22" s="189">
        <v>-0.78117668628692627</v>
      </c>
      <c r="J22" s="56">
        <v>-0.56611859798431396</v>
      </c>
      <c r="K22" s="58">
        <v>3</v>
      </c>
      <c r="L22" s="55">
        <v>3739577973.2394319</v>
      </c>
      <c r="M22" s="56">
        <v>14.642541410427</v>
      </c>
      <c r="N22" s="57">
        <v>2.6</v>
      </c>
      <c r="O22" s="57">
        <v>2.1</v>
      </c>
      <c r="P22" s="57">
        <v>74.085293825815711</v>
      </c>
      <c r="Q22" s="57">
        <v>47.088679999999997</v>
      </c>
      <c r="R22" s="58">
        <v>5</v>
      </c>
      <c r="S22" s="55">
        <v>7488431</v>
      </c>
      <c r="T22" s="57">
        <v>3</v>
      </c>
      <c r="U22" s="57">
        <v>3</v>
      </c>
      <c r="V22" s="57">
        <v>0.443</v>
      </c>
      <c r="W22" s="57" t="s">
        <v>131</v>
      </c>
      <c r="X22" s="59">
        <v>4.5</v>
      </c>
      <c r="Y22" s="16"/>
    </row>
    <row r="23" spans="1:25" s="17" customFormat="1" ht="59" x14ac:dyDescent="0.35">
      <c r="A23" s="16"/>
      <c r="B23" s="53" t="s">
        <v>25</v>
      </c>
      <c r="C23" s="53">
        <v>13972</v>
      </c>
      <c r="D23" s="53">
        <v>4.2</v>
      </c>
      <c r="E23" s="56">
        <v>-1.779533863067627</v>
      </c>
      <c r="F23" s="56">
        <v>-2.2586665153503418</v>
      </c>
      <c r="G23" s="189">
        <v>-2.2162058353424072</v>
      </c>
      <c r="H23" s="56">
        <v>-2.290806770324707</v>
      </c>
      <c r="I23" s="56">
        <v>-2.3129312992095947</v>
      </c>
      <c r="J23" s="56">
        <v>-1.7163591384887695</v>
      </c>
      <c r="K23" s="58">
        <v>5</v>
      </c>
      <c r="L23" s="55"/>
      <c r="M23" s="56"/>
      <c r="N23" s="57"/>
      <c r="O23" s="57"/>
      <c r="P23" s="57">
        <v>124.60741828265527</v>
      </c>
      <c r="Q23" s="57">
        <v>19.977699999999999</v>
      </c>
      <c r="R23" s="58">
        <v>0</v>
      </c>
      <c r="S23" s="55">
        <v>14589119</v>
      </c>
      <c r="T23" s="57">
        <v>7</v>
      </c>
      <c r="U23" s="57">
        <v>7</v>
      </c>
      <c r="V23" s="57"/>
      <c r="W23" s="57"/>
      <c r="X23" s="59">
        <v>13.0200004577637</v>
      </c>
      <c r="Y23" s="16"/>
    </row>
    <row r="24" spans="1:25" s="17" customFormat="1" ht="59" x14ac:dyDescent="0.35">
      <c r="A24" s="16"/>
      <c r="B24" s="53" t="s">
        <v>26</v>
      </c>
      <c r="C24" s="53">
        <v>18589</v>
      </c>
      <c r="D24" s="53">
        <v>2.64</v>
      </c>
      <c r="E24" s="56">
        <v>0.63201099634170532</v>
      </c>
      <c r="F24" s="56">
        <v>-0.2775479257106781</v>
      </c>
      <c r="G24" s="189">
        <v>0.28861063718795776</v>
      </c>
      <c r="H24" s="56">
        <v>0.23314464092254639</v>
      </c>
      <c r="I24" s="56">
        <v>-3.7855595350265503E-2</v>
      </c>
      <c r="J24" s="56">
        <v>-2.3005060851573944E-2</v>
      </c>
      <c r="K24" s="58">
        <v>3</v>
      </c>
      <c r="L24" s="55">
        <v>349554116683.81793</v>
      </c>
      <c r="M24" s="56">
        <v>5.2674581219420276</v>
      </c>
      <c r="N24" s="57">
        <v>4.0999999999999996</v>
      </c>
      <c r="O24" s="57">
        <v>4.8</v>
      </c>
      <c r="P24" s="57">
        <v>57.973894931191673</v>
      </c>
      <c r="Q24" s="57">
        <v>65.327780000000004</v>
      </c>
      <c r="R24" s="58">
        <v>5</v>
      </c>
      <c r="S24" s="55">
        <v>57000451</v>
      </c>
      <c r="T24" s="57">
        <v>2</v>
      </c>
      <c r="U24" s="57">
        <v>2</v>
      </c>
      <c r="V24" s="57">
        <v>0.70499999999999996</v>
      </c>
      <c r="W24" s="57" t="s">
        <v>132</v>
      </c>
      <c r="X24" s="59">
        <v>27.040000915527301</v>
      </c>
      <c r="Y24" s="16"/>
    </row>
    <row r="25" spans="1:25" ht="59" x14ac:dyDescent="0.35">
      <c r="B25" s="53" t="s">
        <v>27</v>
      </c>
      <c r="C25" s="53">
        <v>103299</v>
      </c>
      <c r="D25" s="53">
        <v>3.19</v>
      </c>
      <c r="E25" s="56">
        <v>-0.27750846743583679</v>
      </c>
      <c r="F25" s="56">
        <v>-0.5618630051612854</v>
      </c>
      <c r="G25" s="189">
        <v>-0.6340906023979187</v>
      </c>
      <c r="H25" s="56">
        <v>-0.57931697368621826</v>
      </c>
      <c r="I25" s="56">
        <v>-0.44500634074211121</v>
      </c>
      <c r="J25" s="56">
        <v>-0.461700439453125</v>
      </c>
      <c r="K25" s="58">
        <v>3</v>
      </c>
      <c r="L25" s="55">
        <v>53320625958.562813</v>
      </c>
      <c r="M25" s="56">
        <v>2.7037336503397142</v>
      </c>
      <c r="N25" s="57">
        <v>3.6</v>
      </c>
      <c r="O25" s="57">
        <v>3.7</v>
      </c>
      <c r="P25" s="57">
        <v>32.238941006076757</v>
      </c>
      <c r="Q25" s="57">
        <v>53.983060000000002</v>
      </c>
      <c r="R25" s="58">
        <v>5</v>
      </c>
      <c r="S25" s="55">
        <v>54663906</v>
      </c>
      <c r="T25" s="57">
        <v>4</v>
      </c>
      <c r="U25" s="57">
        <v>3</v>
      </c>
      <c r="V25" s="57">
        <v>0.52300000000000002</v>
      </c>
      <c r="W25" s="57" t="s">
        <v>133</v>
      </c>
      <c r="X25" s="59">
        <v>2.0299999713897701</v>
      </c>
    </row>
    <row r="26" spans="1:25" ht="59" x14ac:dyDescent="0.35">
      <c r="B26" s="53" t="s">
        <v>28</v>
      </c>
      <c r="C26" s="53">
        <v>1920</v>
      </c>
      <c r="D26" s="53">
        <v>2.92</v>
      </c>
      <c r="E26" s="56">
        <v>-0.6236501932144165</v>
      </c>
      <c r="F26" s="56">
        <v>-0.88191181421279907</v>
      </c>
      <c r="G26" s="189">
        <v>-1.1249914169311523</v>
      </c>
      <c r="H26" s="56">
        <v>-0.78989684581756592</v>
      </c>
      <c r="I26" s="56">
        <v>-0.71549016237258911</v>
      </c>
      <c r="J26" s="56">
        <v>-0.71310007572174072</v>
      </c>
      <c r="K26" s="58">
        <v>3</v>
      </c>
      <c r="L26" s="55">
        <v>4819949975.2607698</v>
      </c>
      <c r="M26" s="56">
        <v>0.85997515505734157</v>
      </c>
      <c r="N26" s="57"/>
      <c r="O26" s="57"/>
      <c r="P26" s="57">
        <v>76.845916208041018</v>
      </c>
      <c r="Q26" s="57">
        <v>48.752400000000002</v>
      </c>
      <c r="R26" s="58">
        <v>6</v>
      </c>
      <c r="S26" s="55">
        <v>7698475</v>
      </c>
      <c r="T26" s="57">
        <v>4</v>
      </c>
      <c r="U26" s="57">
        <v>4</v>
      </c>
      <c r="V26" s="57">
        <v>0.50600000000000001</v>
      </c>
      <c r="W26" s="57" t="s">
        <v>134</v>
      </c>
      <c r="X26" s="59">
        <v>3.7400000095367401</v>
      </c>
    </row>
    <row r="27" spans="1:25" ht="59" x14ac:dyDescent="0.35">
      <c r="B27" s="53" t="s">
        <v>29</v>
      </c>
      <c r="C27" s="53">
        <v>224074</v>
      </c>
      <c r="D27" s="53">
        <v>3.29</v>
      </c>
      <c r="E27" s="56">
        <v>-0.58713841438293457</v>
      </c>
      <c r="F27" s="56">
        <v>-0.57156181335449219</v>
      </c>
      <c r="G27" s="189">
        <v>-0.57758605480194092</v>
      </c>
      <c r="H27" s="56">
        <v>-0.22245419025421143</v>
      </c>
      <c r="I27" s="56">
        <v>-0.29584324359893799</v>
      </c>
      <c r="J27" s="56">
        <v>-1.0428363084793091</v>
      </c>
      <c r="K27" s="58">
        <v>4</v>
      </c>
      <c r="L27" s="55">
        <v>30756466548.054302</v>
      </c>
      <c r="M27" s="56">
        <v>4.4141876967714211</v>
      </c>
      <c r="N27" s="57">
        <v>3.3</v>
      </c>
      <c r="O27" s="57">
        <v>3.4</v>
      </c>
      <c r="P27" s="57">
        <v>36.83705293317734</v>
      </c>
      <c r="Q27" s="57">
        <v>57.874639999999999</v>
      </c>
      <c r="R27" s="58">
        <v>5</v>
      </c>
      <c r="S27" s="55">
        <v>41162465</v>
      </c>
      <c r="T27" s="57">
        <v>5</v>
      </c>
      <c r="U27" s="57">
        <v>6</v>
      </c>
      <c r="V27" s="57">
        <v>0.53200000000000003</v>
      </c>
      <c r="W27" s="57" t="s">
        <v>135</v>
      </c>
      <c r="X27" s="59">
        <v>1.78999996185303</v>
      </c>
    </row>
    <row r="28" spans="1:25" ht="59" x14ac:dyDescent="0.35">
      <c r="B28" s="53" t="s">
        <v>30</v>
      </c>
      <c r="C28" s="53">
        <v>21268</v>
      </c>
      <c r="D28" s="53">
        <v>2.34</v>
      </c>
      <c r="E28" s="56">
        <v>-0.33435216546058655</v>
      </c>
      <c r="F28" s="56">
        <v>0.1461796909570694</v>
      </c>
      <c r="G28" s="189">
        <v>-0.62756806612014771</v>
      </c>
      <c r="H28" s="56">
        <v>-0.46610423922538757</v>
      </c>
      <c r="I28" s="56">
        <v>-0.32504594326019287</v>
      </c>
      <c r="J28" s="56">
        <v>-0.54241669178009033</v>
      </c>
      <c r="K28" s="58">
        <v>3</v>
      </c>
      <c r="L28" s="55">
        <v>25868165344.818527</v>
      </c>
      <c r="M28" s="56">
        <v>10.095729868345842</v>
      </c>
      <c r="N28" s="57">
        <v>3.2</v>
      </c>
      <c r="O28" s="57">
        <v>3.1</v>
      </c>
      <c r="P28" s="57">
        <v>71.585694654256613</v>
      </c>
      <c r="Q28" s="57">
        <v>64.233109999999996</v>
      </c>
      <c r="R28" s="58">
        <v>11</v>
      </c>
      <c r="S28" s="55">
        <v>16853688</v>
      </c>
      <c r="T28" s="57">
        <v>4</v>
      </c>
      <c r="U28" s="57">
        <v>4</v>
      </c>
      <c r="V28" s="57">
        <v>0.57799999999999996</v>
      </c>
      <c r="W28" s="57" t="s">
        <v>136</v>
      </c>
      <c r="X28" s="59">
        <v>11.6300001144409</v>
      </c>
    </row>
    <row r="29" spans="1:25" ht="59.5" thickBot="1" x14ac:dyDescent="0.4">
      <c r="B29" s="86" t="s">
        <v>31</v>
      </c>
      <c r="C29" s="86">
        <v>8398</v>
      </c>
      <c r="D29" s="86">
        <v>3.25</v>
      </c>
      <c r="E29" s="88">
        <v>-1.1944921016693115</v>
      </c>
      <c r="F29" s="88">
        <v>-0.70867681503295898</v>
      </c>
      <c r="G29" s="190">
        <v>-1.1887223720550537</v>
      </c>
      <c r="H29" s="88">
        <v>-1.5633296966552734</v>
      </c>
      <c r="I29" s="88">
        <v>-1.3778550624847412</v>
      </c>
      <c r="J29" s="88">
        <v>-1.2727358341217041</v>
      </c>
      <c r="K29" s="82">
        <v>4</v>
      </c>
      <c r="L29" s="83">
        <v>22040902300</v>
      </c>
      <c r="M29" s="88">
        <v>2.4429463097857393</v>
      </c>
      <c r="N29" s="87">
        <v>2.9</v>
      </c>
      <c r="O29" s="87">
        <v>2.6</v>
      </c>
      <c r="P29" s="87">
        <v>50.028295801665067</v>
      </c>
      <c r="Q29" s="87">
        <v>48.589860000000002</v>
      </c>
      <c r="R29" s="82">
        <v>5</v>
      </c>
      <c r="S29" s="83">
        <v>14236745</v>
      </c>
      <c r="T29" s="87">
        <v>5</v>
      </c>
      <c r="U29" s="87">
        <v>5</v>
      </c>
      <c r="V29" s="87">
        <v>0.56299999999999994</v>
      </c>
      <c r="W29" s="87" t="s">
        <v>137</v>
      </c>
      <c r="X29" s="89">
        <v>5.1500000953674299</v>
      </c>
    </row>
    <row r="30" spans="1:25" ht="67.5" thickTop="1" thickBot="1" x14ac:dyDescent="0.4">
      <c r="B30" s="238" t="s">
        <v>111</v>
      </c>
      <c r="C30" s="239"/>
      <c r="D30" s="239"/>
      <c r="E30" s="239"/>
      <c r="F30" s="239"/>
      <c r="G30" s="239"/>
      <c r="H30" s="239"/>
      <c r="I30" s="239"/>
      <c r="J30" s="239"/>
      <c r="K30" s="239"/>
      <c r="L30" s="239"/>
      <c r="M30" s="239"/>
      <c r="N30" s="239"/>
      <c r="O30" s="239"/>
      <c r="P30" s="239"/>
      <c r="Q30" s="239"/>
      <c r="R30" s="239"/>
      <c r="S30" s="239"/>
      <c r="T30" s="239"/>
      <c r="U30" s="239"/>
      <c r="V30" s="239"/>
      <c r="W30" s="239"/>
      <c r="X30" s="240"/>
    </row>
    <row r="31" spans="1:25" ht="59.5" thickTop="1" x14ac:dyDescent="0.35">
      <c r="B31" s="80" t="s">
        <v>32</v>
      </c>
      <c r="C31" s="80">
        <v>7024</v>
      </c>
      <c r="D31" s="80">
        <v>1.62</v>
      </c>
      <c r="E31" s="66">
        <v>1.39</v>
      </c>
      <c r="F31" s="66">
        <v>0.89008951187133789</v>
      </c>
      <c r="G31" s="66">
        <v>1.5355139970779419</v>
      </c>
      <c r="H31" s="66">
        <v>1.9302339553833008</v>
      </c>
      <c r="I31" s="66">
        <v>1.6818374395370483</v>
      </c>
      <c r="J31" s="66">
        <v>1.7950700521469116</v>
      </c>
      <c r="K31" s="69">
        <v>2</v>
      </c>
      <c r="L31" s="65">
        <v>1329188475752.3191</v>
      </c>
      <c r="M31" s="66">
        <v>3.7347500925655197</v>
      </c>
      <c r="N31" s="64">
        <v>4.7</v>
      </c>
      <c r="O31" s="64">
        <v>5.0999999999999996</v>
      </c>
      <c r="P31" s="64">
        <v>41.818720348893621</v>
      </c>
      <c r="Q31" s="64">
        <v>80.760069999999999</v>
      </c>
      <c r="R31" s="69">
        <v>11</v>
      </c>
      <c r="S31" s="65">
        <v>24601860</v>
      </c>
      <c r="T31" s="64">
        <v>1</v>
      </c>
      <c r="U31" s="64">
        <v>1</v>
      </c>
      <c r="V31" s="64">
        <v>0.94099999999999995</v>
      </c>
      <c r="W31" s="64" t="s">
        <v>138</v>
      </c>
      <c r="X31" s="81">
        <v>5.5900001525878897</v>
      </c>
    </row>
    <row r="32" spans="1:25" ht="59" x14ac:dyDescent="0.35">
      <c r="A32" s="26"/>
      <c r="B32" s="58" t="s">
        <v>34</v>
      </c>
      <c r="C32" s="63">
        <v>9829</v>
      </c>
      <c r="D32" s="63">
        <v>3.16</v>
      </c>
      <c r="E32" s="66">
        <v>-1.5</v>
      </c>
      <c r="F32" s="66">
        <v>-0.23101283609867096</v>
      </c>
      <c r="G32" s="66">
        <v>0.42046990990638733</v>
      </c>
      <c r="H32" s="66">
        <v>-0.14761748909950256</v>
      </c>
      <c r="I32" s="66">
        <v>-0.26295623183250427</v>
      </c>
      <c r="J32" s="66">
        <v>-0.26994070410728455</v>
      </c>
      <c r="K32" s="58">
        <v>3</v>
      </c>
      <c r="L32" s="65">
        <v>12310409370892.762</v>
      </c>
      <c r="M32" s="66">
        <v>4.2326819752908023</v>
      </c>
      <c r="N32" s="64">
        <v>4.5</v>
      </c>
      <c r="O32" s="64">
        <v>7</v>
      </c>
      <c r="P32" s="64">
        <v>37.632413240499567</v>
      </c>
      <c r="Q32" s="64">
        <v>65.204909999999998</v>
      </c>
      <c r="R32" s="58">
        <v>4</v>
      </c>
      <c r="S32" s="65">
        <v>1386395000</v>
      </c>
      <c r="T32" s="64">
        <v>6</v>
      </c>
      <c r="U32" s="64">
        <v>7</v>
      </c>
      <c r="V32" s="64">
        <v>0.75</v>
      </c>
      <c r="W32" s="64" t="s">
        <v>139</v>
      </c>
      <c r="X32" s="59">
        <v>4.4000000953674299</v>
      </c>
    </row>
    <row r="33" spans="1:30" ht="59" x14ac:dyDescent="0.35">
      <c r="A33" s="26"/>
      <c r="B33" s="58" t="s">
        <v>35</v>
      </c>
      <c r="C33" s="63">
        <v>5100</v>
      </c>
      <c r="D33" s="63">
        <v>2.21</v>
      </c>
      <c r="E33" s="66">
        <v>0.18</v>
      </c>
      <c r="F33" s="66">
        <v>0.6394813060760498</v>
      </c>
      <c r="G33" s="66">
        <v>9.2309325933456421E-2</v>
      </c>
      <c r="H33" s="66">
        <v>-0.22398458421230316</v>
      </c>
      <c r="I33" s="66">
        <v>-0.24565355479717255</v>
      </c>
      <c r="J33" s="66">
        <v>0.35905086994171143</v>
      </c>
      <c r="K33" s="58">
        <v>2</v>
      </c>
      <c r="L33" s="65">
        <v>5353404418.664135</v>
      </c>
      <c r="M33" s="66">
        <v>1.6982004439816194</v>
      </c>
      <c r="N33" s="64"/>
      <c r="O33" s="64"/>
      <c r="P33" s="64">
        <v>96.928575872362259</v>
      </c>
      <c r="Q33" s="64">
        <v>61.344810000000003</v>
      </c>
      <c r="R33" s="58">
        <v>5</v>
      </c>
      <c r="S33" s="65">
        <v>877459</v>
      </c>
      <c r="T33" s="64">
        <v>4</v>
      </c>
      <c r="U33" s="64">
        <v>3</v>
      </c>
      <c r="V33" s="64">
        <v>0.74</v>
      </c>
      <c r="W33" s="64"/>
      <c r="X33" s="59">
        <v>4.2399997711181596</v>
      </c>
    </row>
    <row r="34" spans="1:30" ht="59" x14ac:dyDescent="0.35">
      <c r="A34" s="26"/>
      <c r="B34" s="58" t="s">
        <v>36</v>
      </c>
      <c r="C34" s="63">
        <v>2024</v>
      </c>
      <c r="D34" s="63">
        <v>1.53</v>
      </c>
      <c r="E34" s="66">
        <v>0.43</v>
      </c>
      <c r="F34" s="66">
        <v>0.82929539680480957</v>
      </c>
      <c r="G34" s="66">
        <v>1.9023993015289307</v>
      </c>
      <c r="H34" s="66">
        <v>2.1634645462036133</v>
      </c>
      <c r="I34" s="66">
        <v>1.7178434133529663</v>
      </c>
      <c r="J34" s="66">
        <v>1.6149468421936035</v>
      </c>
      <c r="K34" s="58">
        <v>2</v>
      </c>
      <c r="L34" s="65">
        <v>341244161576.75922</v>
      </c>
      <c r="M34" s="66">
        <v>2.8834400883030611</v>
      </c>
      <c r="N34" s="64">
        <v>6.4</v>
      </c>
      <c r="O34" s="64">
        <v>4.4000000000000004</v>
      </c>
      <c r="P34" s="64">
        <v>376.82782930182333</v>
      </c>
      <c r="Q34" s="64">
        <v>85.048580000000001</v>
      </c>
      <c r="R34" s="58">
        <v>8</v>
      </c>
      <c r="S34" s="65">
        <v>7391700</v>
      </c>
      <c r="T34" s="64">
        <v>2</v>
      </c>
      <c r="U34" s="64">
        <v>5</v>
      </c>
      <c r="V34" s="64">
        <v>0.94099999999999995</v>
      </c>
      <c r="W34" s="64" t="s">
        <v>156</v>
      </c>
      <c r="X34" s="59">
        <v>3.0899999141693102</v>
      </c>
    </row>
    <row r="35" spans="1:30" ht="59" x14ac:dyDescent="0.35">
      <c r="A35" s="26"/>
      <c r="B35" s="58" t="s">
        <v>37</v>
      </c>
      <c r="C35" s="63">
        <v>100650</v>
      </c>
      <c r="D35" s="63">
        <v>2.83</v>
      </c>
      <c r="E35" s="66">
        <v>0.13</v>
      </c>
      <c r="F35" s="66">
        <v>-0.49784940481185913</v>
      </c>
      <c r="G35" s="66">
        <v>4.08511683344841E-2</v>
      </c>
      <c r="H35" s="66">
        <v>-0.10631538182497025</v>
      </c>
      <c r="I35" s="66">
        <v>-0.34648168087005615</v>
      </c>
      <c r="J35" s="66">
        <v>-0.25271281599998474</v>
      </c>
      <c r="K35" s="58">
        <v>4</v>
      </c>
      <c r="L35" s="65">
        <v>1015618742565.8127</v>
      </c>
      <c r="M35" s="66">
        <v>4.2926781219952517</v>
      </c>
      <c r="N35" s="64">
        <v>4.0999999999999996</v>
      </c>
      <c r="O35" s="64">
        <v>5.7</v>
      </c>
      <c r="P35" s="64">
        <v>39.355497070460586</v>
      </c>
      <c r="Q35" s="64">
        <v>66.867990000000006</v>
      </c>
      <c r="R35" s="58">
        <v>6</v>
      </c>
      <c r="S35" s="65">
        <v>264645886</v>
      </c>
      <c r="T35" s="64">
        <v>4</v>
      </c>
      <c r="U35" s="64">
        <v>2</v>
      </c>
      <c r="V35" s="64">
        <v>0.70699999999999996</v>
      </c>
      <c r="W35" s="64" t="s">
        <v>157</v>
      </c>
      <c r="X35" s="59">
        <v>3.8800001144409202</v>
      </c>
    </row>
    <row r="36" spans="1:30" ht="67.5" customHeight="1" x14ac:dyDescent="0.35">
      <c r="A36" s="26"/>
      <c r="B36" s="58" t="s">
        <v>38</v>
      </c>
      <c r="C36" s="63">
        <v>2409</v>
      </c>
      <c r="D36" s="63">
        <v>2.1800000000000002</v>
      </c>
      <c r="E36" s="66">
        <v>1</v>
      </c>
      <c r="F36" s="66">
        <v>1.1119269132614136</v>
      </c>
      <c r="G36" s="66">
        <v>1.617135763168335</v>
      </c>
      <c r="H36" s="66">
        <v>1.3738207817077637</v>
      </c>
      <c r="I36" s="66">
        <v>1.5661923885345459</v>
      </c>
      <c r="J36" s="66">
        <v>1.5224462747573853</v>
      </c>
      <c r="K36" s="58">
        <v>2</v>
      </c>
      <c r="L36" s="65">
        <v>4866864409657.6787</v>
      </c>
      <c r="M36" s="66">
        <v>-0.22878649823006469</v>
      </c>
      <c r="N36" s="64">
        <v>6.2</v>
      </c>
      <c r="O36" s="64">
        <v>6.1</v>
      </c>
      <c r="P36" s="64">
        <v>34.573438158892131</v>
      </c>
      <c r="Q36" s="64">
        <v>78.014039999999994</v>
      </c>
      <c r="R36" s="58">
        <v>5</v>
      </c>
      <c r="S36" s="65">
        <v>126785797</v>
      </c>
      <c r="T36" s="64">
        <v>1</v>
      </c>
      <c r="U36" s="64">
        <v>1</v>
      </c>
      <c r="V36" s="64">
        <v>0.91500000000000004</v>
      </c>
      <c r="W36" s="64"/>
      <c r="X36" s="59">
        <v>2.7999999523162802</v>
      </c>
    </row>
    <row r="37" spans="1:30" ht="59" x14ac:dyDescent="0.35">
      <c r="A37" s="26"/>
      <c r="B37" s="58" t="s">
        <v>40</v>
      </c>
      <c r="C37" s="63">
        <v>4343</v>
      </c>
      <c r="D37" s="63">
        <v>3.27</v>
      </c>
      <c r="E37" s="66">
        <v>-0.86</v>
      </c>
      <c r="F37" s="66">
        <v>-1.0846779346466064</v>
      </c>
      <c r="G37" s="66">
        <v>-1.0521405935287476</v>
      </c>
      <c r="H37" s="66">
        <v>-0.83170729875564575</v>
      </c>
      <c r="I37" s="66">
        <v>-0.94545495510101318</v>
      </c>
      <c r="J37" s="66">
        <v>-0.56527066230773926</v>
      </c>
      <c r="K37" s="58">
        <v>3</v>
      </c>
      <c r="L37" s="65">
        <v>68945867477.605438</v>
      </c>
      <c r="M37" s="66">
        <v>5.4456594359947132</v>
      </c>
      <c r="N37" s="64"/>
      <c r="O37" s="64"/>
      <c r="P37" s="64">
        <v>62.448907025142262</v>
      </c>
      <c r="Q37" s="64">
        <v>42.974820000000001</v>
      </c>
      <c r="R37" s="58">
        <v>2</v>
      </c>
      <c r="S37" s="65">
        <v>53382581</v>
      </c>
      <c r="T37" s="64">
        <v>5</v>
      </c>
      <c r="U37" s="64">
        <v>5</v>
      </c>
      <c r="V37" s="64">
        <v>0.57199999999999995</v>
      </c>
      <c r="W37" s="64" t="s">
        <v>148</v>
      </c>
      <c r="X37" s="59">
        <v>1.5599999427795399</v>
      </c>
    </row>
    <row r="38" spans="1:30" ht="59" x14ac:dyDescent="0.35">
      <c r="A38" s="26"/>
      <c r="B38" s="58" t="s">
        <v>41</v>
      </c>
      <c r="C38" s="63">
        <v>16410</v>
      </c>
      <c r="D38" s="63">
        <v>2.76</v>
      </c>
      <c r="E38" s="66">
        <v>0.13</v>
      </c>
      <c r="F38" s="66">
        <v>-0.69777601957321167</v>
      </c>
      <c r="G38" s="66">
        <v>-0.66549062728881836</v>
      </c>
      <c r="H38" s="66">
        <v>-0.6534048318862915</v>
      </c>
      <c r="I38" s="66">
        <v>-0.82506048679351807</v>
      </c>
      <c r="J38" s="66">
        <v>-0.89901071786880493</v>
      </c>
      <c r="K38" s="58">
        <v>3</v>
      </c>
      <c r="L38" s="65">
        <v>22742613549.395603</v>
      </c>
      <c r="M38" s="66">
        <v>7.699534941841506</v>
      </c>
      <c r="N38" s="64"/>
      <c r="O38" s="64"/>
      <c r="P38" s="64"/>
      <c r="Q38" s="64">
        <v>59.395679999999999</v>
      </c>
      <c r="R38" s="58">
        <v>9</v>
      </c>
      <c r="S38" s="65">
        <v>8438029</v>
      </c>
      <c r="T38" s="64">
        <v>3</v>
      </c>
      <c r="U38" s="64">
        <v>3</v>
      </c>
      <c r="V38" s="64">
        <v>0.54900000000000004</v>
      </c>
      <c r="W38" s="64"/>
      <c r="X38" s="59">
        <v>2.4700000286102299</v>
      </c>
    </row>
    <row r="39" spans="1:30" ht="59" x14ac:dyDescent="0.35">
      <c r="A39" s="26"/>
      <c r="B39" s="58" t="s">
        <v>42</v>
      </c>
      <c r="C39" s="63">
        <v>6163</v>
      </c>
      <c r="D39" s="63">
        <v>2.94</v>
      </c>
      <c r="E39" s="66">
        <v>0.08</v>
      </c>
      <c r="F39" s="66">
        <v>-1.1849007606506348</v>
      </c>
      <c r="G39" s="66">
        <v>-4.9425475299358368E-2</v>
      </c>
      <c r="H39" s="66">
        <v>1.8699206411838531E-2</v>
      </c>
      <c r="I39" s="66">
        <v>-0.41452151536941528</v>
      </c>
      <c r="J39" s="66">
        <v>-0.47557663917541504</v>
      </c>
      <c r="K39" s="58">
        <v>4</v>
      </c>
      <c r="L39" s="65">
        <v>328480738147.21564</v>
      </c>
      <c r="M39" s="66">
        <v>2.3202599460893936</v>
      </c>
      <c r="N39" s="64">
        <v>3</v>
      </c>
      <c r="O39" s="64">
        <v>4.8</v>
      </c>
      <c r="P39" s="64">
        <v>68.168369742672695</v>
      </c>
      <c r="Q39" s="64">
        <v>59.331719999999997</v>
      </c>
      <c r="R39" s="58">
        <v>1</v>
      </c>
      <c r="S39" s="65">
        <v>105173264</v>
      </c>
      <c r="T39" s="64">
        <v>3</v>
      </c>
      <c r="U39" s="64">
        <v>3</v>
      </c>
      <c r="V39" s="64">
        <v>0.70799999999999996</v>
      </c>
      <c r="W39" s="64" t="s">
        <v>140</v>
      </c>
      <c r="X39" s="59">
        <v>2.5499999523162802</v>
      </c>
    </row>
    <row r="40" spans="1:30" ht="59" x14ac:dyDescent="0.35">
      <c r="A40" s="26"/>
      <c r="B40" s="58" t="s">
        <v>45</v>
      </c>
      <c r="C40" s="63">
        <v>1959</v>
      </c>
      <c r="D40" s="63">
        <v>2.4</v>
      </c>
      <c r="E40" s="66">
        <v>-1.05</v>
      </c>
      <c r="F40" s="66">
        <v>-0.75</v>
      </c>
      <c r="G40" s="66">
        <v>0.38</v>
      </c>
      <c r="H40" s="66">
        <v>0.14000000000000001</v>
      </c>
      <c r="I40" s="66">
        <v>0.04</v>
      </c>
      <c r="J40" s="66">
        <v>-0.39</v>
      </c>
      <c r="K40" s="58">
        <v>3</v>
      </c>
      <c r="L40" s="65">
        <v>456294704152.64679</v>
      </c>
      <c r="M40" s="66">
        <v>1.9793574286993305</v>
      </c>
      <c r="N40" s="64">
        <v>4.0999999999999996</v>
      </c>
      <c r="O40" s="64">
        <v>5</v>
      </c>
      <c r="P40" s="64">
        <v>120.90792197694631</v>
      </c>
      <c r="Q40" s="64">
        <v>78.453379999999996</v>
      </c>
      <c r="R40" s="58">
        <v>7</v>
      </c>
      <c r="S40" s="65">
        <v>69209858</v>
      </c>
      <c r="T40" s="64">
        <v>5</v>
      </c>
      <c r="U40" s="64">
        <v>6</v>
      </c>
      <c r="V40" s="64">
        <v>0.76500000000000001</v>
      </c>
      <c r="W40" s="64">
        <v>15.5</v>
      </c>
      <c r="X40" s="59">
        <v>0.82999998331069902</v>
      </c>
    </row>
    <row r="41" spans="1:30" ht="59.5" thickBot="1" x14ac:dyDescent="0.4">
      <c r="A41" s="26"/>
      <c r="B41" s="58" t="s">
        <v>46</v>
      </c>
      <c r="C41" s="63">
        <v>7840</v>
      </c>
      <c r="D41" s="206">
        <v>1.83</v>
      </c>
      <c r="E41" s="66">
        <v>0.69383960962295532</v>
      </c>
      <c r="F41" s="66">
        <v>0.70111292600631714</v>
      </c>
      <c r="G41" s="66">
        <v>-0.90109711885452271</v>
      </c>
      <c r="H41" s="66">
        <v>-0.33108618855476379</v>
      </c>
      <c r="I41" s="66">
        <v>0.48791971802711487</v>
      </c>
      <c r="J41" s="66">
        <v>5.7809287682175636E-3</v>
      </c>
      <c r="K41" s="58">
        <v>1</v>
      </c>
      <c r="L41" s="65">
        <v>880043553.74844182</v>
      </c>
      <c r="M41" s="66">
        <v>4.1520016101010242</v>
      </c>
      <c r="N41" s="64"/>
      <c r="O41" s="64"/>
      <c r="P41" s="64"/>
      <c r="Q41" s="64">
        <v>60.921109999999999</v>
      </c>
      <c r="R41" s="58">
        <v>11</v>
      </c>
      <c r="S41" s="65">
        <v>285510</v>
      </c>
      <c r="T41" s="64">
        <v>2</v>
      </c>
      <c r="U41" s="64">
        <v>2</v>
      </c>
      <c r="V41" s="64">
        <v>0.60099999999999998</v>
      </c>
      <c r="W41" s="64" t="s">
        <v>141</v>
      </c>
      <c r="X41" s="59">
        <v>1.75</v>
      </c>
    </row>
    <row r="42" spans="1:30" ht="67.5" thickTop="1" thickBot="1" x14ac:dyDescent="0.4">
      <c r="B42" s="238" t="s">
        <v>76</v>
      </c>
      <c r="C42" s="239"/>
      <c r="D42" s="239"/>
      <c r="E42" s="239"/>
      <c r="F42" s="239"/>
      <c r="G42" s="239"/>
      <c r="H42" s="239"/>
      <c r="I42" s="239"/>
      <c r="J42" s="239"/>
      <c r="K42" s="239"/>
      <c r="L42" s="239"/>
      <c r="M42" s="239"/>
      <c r="N42" s="239"/>
      <c r="O42" s="239"/>
      <c r="P42" s="239"/>
      <c r="Q42" s="239"/>
      <c r="R42" s="239"/>
      <c r="S42" s="239"/>
      <c r="T42" s="239"/>
      <c r="U42" s="239"/>
      <c r="V42" s="239"/>
      <c r="W42" s="239"/>
      <c r="X42" s="240"/>
    </row>
    <row r="43" spans="1:30" ht="59.5" thickTop="1" x14ac:dyDescent="0.35">
      <c r="B43" s="53" t="s">
        <v>47</v>
      </c>
      <c r="C43" s="53">
        <v>119050</v>
      </c>
      <c r="D43" s="90">
        <v>3.23</v>
      </c>
      <c r="E43" s="57">
        <v>-0.61</v>
      </c>
      <c r="F43" s="67">
        <v>-1.2558883428573608</v>
      </c>
      <c r="G43" s="68">
        <v>-0.73345035314559937</v>
      </c>
      <c r="H43" s="67">
        <v>-0.80724656581878662</v>
      </c>
      <c r="I43" s="57">
        <v>-0.67121654748916626</v>
      </c>
      <c r="J43" s="67">
        <v>-0.83174192905426025</v>
      </c>
      <c r="K43" s="69">
        <v>4</v>
      </c>
      <c r="L43" s="55">
        <v>249711027660.25266</v>
      </c>
      <c r="M43" s="70">
        <v>6.2786928453870274</v>
      </c>
      <c r="N43" s="67">
        <v>2.9</v>
      </c>
      <c r="O43" s="67">
        <v>4.7</v>
      </c>
      <c r="P43" s="57">
        <v>35.304000090696739</v>
      </c>
      <c r="Q43" s="57">
        <v>41.563200000000002</v>
      </c>
      <c r="R43" s="69">
        <v>5</v>
      </c>
      <c r="S43" s="55">
        <v>159670593</v>
      </c>
      <c r="T43" s="57">
        <v>4</v>
      </c>
      <c r="U43" s="57">
        <v>4</v>
      </c>
      <c r="V43" s="57">
        <v>0.61599999999999999</v>
      </c>
      <c r="W43" s="57" t="s">
        <v>142</v>
      </c>
      <c r="X43" s="59">
        <v>4.3699998855590803</v>
      </c>
    </row>
    <row r="44" spans="1:30" ht="59" x14ac:dyDescent="0.35">
      <c r="B44" s="53" t="s">
        <v>48</v>
      </c>
      <c r="C44" s="53">
        <v>1255174</v>
      </c>
      <c r="D44" s="53">
        <v>2.39</v>
      </c>
      <c r="E44" s="57">
        <v>0.39</v>
      </c>
      <c r="F44" s="57">
        <v>-0.76469922065734863</v>
      </c>
      <c r="G44" s="68">
        <v>8.9892484247684479E-2</v>
      </c>
      <c r="H44" s="57">
        <v>-0.25402981042861938</v>
      </c>
      <c r="I44" s="57">
        <v>4.7690779902040958E-3</v>
      </c>
      <c r="J44" s="57">
        <v>-0.23981158435344696</v>
      </c>
      <c r="K44" s="58">
        <v>4</v>
      </c>
      <c r="L44" s="55">
        <v>2652754685834.5913</v>
      </c>
      <c r="M44" s="56">
        <v>3.7780991103901158</v>
      </c>
      <c r="N44" s="57">
        <v>4.5999999999999996</v>
      </c>
      <c r="O44" s="57">
        <v>6.4</v>
      </c>
      <c r="P44" s="57">
        <v>40.722811279736412</v>
      </c>
      <c r="Q44" s="57">
        <v>60.907600000000002</v>
      </c>
      <c r="R44" s="58">
        <v>8</v>
      </c>
      <c r="S44" s="55">
        <v>1338658835</v>
      </c>
      <c r="T44" s="57">
        <v>3</v>
      </c>
      <c r="U44" s="57">
        <v>2</v>
      </c>
      <c r="V44" s="57">
        <v>0.64</v>
      </c>
      <c r="W44" s="57" t="s">
        <v>122</v>
      </c>
      <c r="X44" s="59">
        <v>5.4099998474121103</v>
      </c>
    </row>
    <row r="45" spans="1:30" ht="59" x14ac:dyDescent="0.35">
      <c r="B45" s="53" t="s">
        <v>49</v>
      </c>
      <c r="C45" s="53">
        <v>4067</v>
      </c>
      <c r="D45" s="53">
        <v>2.64</v>
      </c>
      <c r="E45" s="57">
        <v>-0.23</v>
      </c>
      <c r="F45" s="57">
        <v>-0.69</v>
      </c>
      <c r="G45" s="68">
        <v>-0.89</v>
      </c>
      <c r="H45" s="57">
        <v>-0.72</v>
      </c>
      <c r="I45" s="57">
        <v>-0.68</v>
      </c>
      <c r="J45" s="57">
        <v>-0.75</v>
      </c>
      <c r="K45" s="58">
        <v>3</v>
      </c>
      <c r="L45" s="55">
        <v>25180583770.271858</v>
      </c>
      <c r="M45" s="56">
        <v>9.6799445116929235</v>
      </c>
      <c r="N45" s="57">
        <v>2.9</v>
      </c>
      <c r="O45" s="57">
        <v>3.4</v>
      </c>
      <c r="P45" s="57">
        <v>51.363447083547051</v>
      </c>
      <c r="Q45" s="57">
        <v>59.981589999999997</v>
      </c>
      <c r="R45" s="58">
        <v>10</v>
      </c>
      <c r="S45" s="55">
        <v>27627124</v>
      </c>
      <c r="T45" s="57">
        <v>4</v>
      </c>
      <c r="U45" s="57">
        <v>3</v>
      </c>
      <c r="V45" s="57">
        <v>0.58799999999999997</v>
      </c>
      <c r="W45" s="57" t="s">
        <v>143</v>
      </c>
      <c r="X45" s="59">
        <v>2.9700000286102299</v>
      </c>
    </row>
    <row r="46" spans="1:30" ht="59.5" thickBot="1" x14ac:dyDescent="0.4">
      <c r="B46" s="53" t="s">
        <v>50</v>
      </c>
      <c r="C46" s="53">
        <v>6733</v>
      </c>
      <c r="D46" s="86">
        <v>3.74</v>
      </c>
      <c r="E46" s="57">
        <v>-0.69</v>
      </c>
      <c r="F46" s="57">
        <v>-2.4059033393859863</v>
      </c>
      <c r="G46" s="68">
        <v>-0.59763824939727783</v>
      </c>
      <c r="H46" s="57">
        <v>-0.59333950281143188</v>
      </c>
      <c r="I46" s="57">
        <v>-0.72389727830886841</v>
      </c>
      <c r="J46" s="57">
        <v>-0.7782941460609436</v>
      </c>
      <c r="K46" s="82">
        <v>5</v>
      </c>
      <c r="L46" s="83">
        <v>304567253219.09705</v>
      </c>
      <c r="M46" s="56">
        <v>4.013377553474669</v>
      </c>
      <c r="N46" s="57">
        <v>3.8</v>
      </c>
      <c r="O46" s="57">
        <v>5</v>
      </c>
      <c r="P46" s="57">
        <v>25.852836853200024</v>
      </c>
      <c r="Q46" s="57">
        <v>53.01708</v>
      </c>
      <c r="R46" s="57">
        <v>2</v>
      </c>
      <c r="S46" s="84">
        <v>207896686</v>
      </c>
      <c r="T46" s="57">
        <v>5</v>
      </c>
      <c r="U46" s="57">
        <v>4</v>
      </c>
      <c r="V46" s="57">
        <v>0.55000000000000004</v>
      </c>
      <c r="W46" s="57" t="s">
        <v>144</v>
      </c>
      <c r="X46" s="59">
        <v>3.9400000572204599</v>
      </c>
      <c r="Z46" s="16"/>
      <c r="AA46" s="16"/>
      <c r="AB46" s="16"/>
      <c r="AC46" s="16"/>
      <c r="AD46" s="16"/>
    </row>
    <row r="47" spans="1:30" ht="67.5" thickTop="1" thickBot="1" x14ac:dyDescent="0.4">
      <c r="B47" s="238" t="s">
        <v>110</v>
      </c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239"/>
      <c r="N47" s="239"/>
      <c r="O47" s="239"/>
      <c r="P47" s="239"/>
      <c r="Q47" s="239"/>
      <c r="R47" s="239"/>
      <c r="S47" s="239"/>
      <c r="T47" s="239"/>
      <c r="U47" s="239"/>
      <c r="V47" s="239"/>
      <c r="W47" s="239"/>
      <c r="X47" s="240"/>
    </row>
    <row r="48" spans="1:30" s="17" customFormat="1" ht="59.5" thickTop="1" x14ac:dyDescent="0.35">
      <c r="B48" s="172" t="s">
        <v>52</v>
      </c>
      <c r="C48" s="172">
        <v>1590</v>
      </c>
      <c r="D48" s="172">
        <v>3.31</v>
      </c>
      <c r="E48" s="56">
        <v>-0.57999999999999996</v>
      </c>
      <c r="F48" s="56">
        <v>1.53</v>
      </c>
      <c r="G48" s="189">
        <v>-0.51</v>
      </c>
      <c r="H48" s="56">
        <v>-0.31</v>
      </c>
      <c r="I48" s="56">
        <v>-0.82</v>
      </c>
      <c r="J48" s="56">
        <v>-1</v>
      </c>
      <c r="K48" s="58">
        <v>5</v>
      </c>
      <c r="L48" s="55">
        <v>53140638269.121063</v>
      </c>
      <c r="M48" s="56">
        <v>2.9045177729423983</v>
      </c>
      <c r="N48" s="57">
        <v>2.2999999999999998</v>
      </c>
      <c r="O48" s="57">
        <v>3.4</v>
      </c>
      <c r="P48" s="57">
        <v>68.309918024881981</v>
      </c>
      <c r="Q48" s="57">
        <v>54.351059999999997</v>
      </c>
      <c r="R48" s="58">
        <v>2</v>
      </c>
      <c r="S48" s="55">
        <v>6811873</v>
      </c>
      <c r="T48" s="57">
        <v>4</v>
      </c>
      <c r="U48" s="57">
        <v>5</v>
      </c>
      <c r="V48" s="57">
        <v>0.748</v>
      </c>
      <c r="W48" s="57"/>
      <c r="X48" s="59">
        <v>6.1799998283386204</v>
      </c>
    </row>
    <row r="49" spans="2:30" ht="118.5" thickBot="1" x14ac:dyDescent="0.4">
      <c r="B49" s="53" t="s">
        <v>53</v>
      </c>
      <c r="C49" s="53">
        <v>40162</v>
      </c>
      <c r="D49" s="86">
        <v>2.59</v>
      </c>
      <c r="E49" s="56">
        <v>-1.1000000000000001</v>
      </c>
      <c r="F49" s="56">
        <v>0.61849141120910645</v>
      </c>
      <c r="G49" s="189">
        <v>1.4155799150466919</v>
      </c>
      <c r="H49" s="56">
        <v>1.0127754211425781</v>
      </c>
      <c r="I49" s="56">
        <v>0.79766947031021118</v>
      </c>
      <c r="J49" s="56">
        <v>1.13361656665802</v>
      </c>
      <c r="K49" s="58">
        <v>2</v>
      </c>
      <c r="L49" s="55">
        <v>385605506854.88092</v>
      </c>
      <c r="M49" s="56">
        <v>5.4951480560677055</v>
      </c>
      <c r="N49" s="57">
        <v>6.2</v>
      </c>
      <c r="O49" s="57">
        <v>4.5999999999999996</v>
      </c>
      <c r="P49" s="57">
        <v>175.00435043825561</v>
      </c>
      <c r="Q49" s="57">
        <v>79.300359999999998</v>
      </c>
      <c r="R49" s="58">
        <v>2</v>
      </c>
      <c r="S49" s="55">
        <v>9487203</v>
      </c>
      <c r="T49" s="57">
        <v>6</v>
      </c>
      <c r="U49" s="57">
        <v>6</v>
      </c>
      <c r="V49" s="57">
        <v>0.88100000000000001</v>
      </c>
      <c r="W49" s="57"/>
      <c r="X49" s="59">
        <v>2.46000003814697</v>
      </c>
      <c r="Z49" s="16"/>
      <c r="AA49" s="16"/>
      <c r="AB49" s="16"/>
      <c r="AC49" s="16"/>
      <c r="AD49" s="16"/>
    </row>
    <row r="50" spans="2:30" ht="67.5" thickTop="1" thickBot="1" x14ac:dyDescent="0.4">
      <c r="B50" s="238" t="s">
        <v>112</v>
      </c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39"/>
      <c r="P50" s="239"/>
      <c r="Q50" s="239"/>
      <c r="R50" s="239"/>
      <c r="S50" s="239"/>
      <c r="T50" s="239"/>
      <c r="U50" s="239"/>
      <c r="V50" s="239"/>
      <c r="W50" s="239"/>
      <c r="X50" s="240"/>
    </row>
    <row r="51" spans="2:30" ht="59.5" thickTop="1" x14ac:dyDescent="0.35">
      <c r="B51" s="53" t="s">
        <v>55</v>
      </c>
      <c r="C51" s="53">
        <v>2357</v>
      </c>
      <c r="D51" s="59">
        <v>3.29</v>
      </c>
      <c r="E51" s="56">
        <v>-0.02</v>
      </c>
      <c r="F51" s="70">
        <v>-0.27801492810249329</v>
      </c>
      <c r="G51" s="189">
        <v>-0.38316944241523743</v>
      </c>
      <c r="H51" s="70">
        <v>-0.89867275953292847</v>
      </c>
      <c r="I51" s="56">
        <v>-1.208274245262146</v>
      </c>
      <c r="J51" s="70">
        <v>-0.65731292963027954</v>
      </c>
      <c r="K51" s="69">
        <v>3</v>
      </c>
      <c r="L51" s="55">
        <v>37508642165.336609</v>
      </c>
      <c r="M51" s="70">
        <v>6.0613999607653284</v>
      </c>
      <c r="N51" s="67"/>
      <c r="O51" s="67"/>
      <c r="P51" s="57">
        <v>56.704652733913264</v>
      </c>
      <c r="Q51" s="57">
        <v>50.977130000000002</v>
      </c>
      <c r="R51" s="69">
        <v>0</v>
      </c>
      <c r="S51" s="55">
        <v>11192854</v>
      </c>
      <c r="T51" s="57">
        <v>3</v>
      </c>
      <c r="U51" s="57">
        <v>3</v>
      </c>
      <c r="V51" s="57">
        <v>0.71</v>
      </c>
      <c r="W51" s="57" t="s">
        <v>146</v>
      </c>
      <c r="X51" s="59">
        <v>3.6600000858306898</v>
      </c>
    </row>
    <row r="52" spans="2:30" ht="59" x14ac:dyDescent="0.35">
      <c r="B52" s="53" t="s">
        <v>56</v>
      </c>
      <c r="C52" s="53">
        <v>279</v>
      </c>
      <c r="D52" s="59">
        <v>2.52</v>
      </c>
      <c r="E52" s="56">
        <v>0.11</v>
      </c>
      <c r="F52" s="56">
        <v>-0.77260345220565796</v>
      </c>
      <c r="G52" s="189">
        <v>-7.3881760239601135E-2</v>
      </c>
      <c r="H52" s="56">
        <v>0.34093460440635681</v>
      </c>
      <c r="I52" s="56">
        <v>-0.36001420021057129</v>
      </c>
      <c r="J52" s="56">
        <v>-0.3700263500213623</v>
      </c>
      <c r="K52" s="58">
        <v>4</v>
      </c>
      <c r="L52" s="55">
        <v>311883730690.12946</v>
      </c>
      <c r="M52" s="56">
        <v>5.1337358996334643</v>
      </c>
      <c r="N52" s="57">
        <v>3.1</v>
      </c>
      <c r="O52" s="57">
        <v>4.7</v>
      </c>
      <c r="P52" s="57">
        <v>35.282914942458802</v>
      </c>
      <c r="Q52" s="57">
        <v>69.035240000000002</v>
      </c>
      <c r="R52" s="58">
        <v>11</v>
      </c>
      <c r="S52" s="55">
        <v>48909844</v>
      </c>
      <c r="T52" s="57">
        <v>3</v>
      </c>
      <c r="U52" s="57">
        <v>3</v>
      </c>
      <c r="V52" s="57">
        <v>0.76300000000000001</v>
      </c>
      <c r="W52" s="57" t="s">
        <v>162</v>
      </c>
      <c r="X52" s="59">
        <v>8.8699998855590803</v>
      </c>
    </row>
    <row r="53" spans="2:30" ht="59" x14ac:dyDescent="0.35">
      <c r="B53" s="53" t="s">
        <v>57</v>
      </c>
      <c r="C53" s="53">
        <v>644</v>
      </c>
      <c r="D53" s="59">
        <v>2.75</v>
      </c>
      <c r="E53" s="56">
        <v>-0.28000000000000003</v>
      </c>
      <c r="F53" s="56">
        <v>-0.65059304237365723</v>
      </c>
      <c r="G53" s="189">
        <v>-0.64047855138778687</v>
      </c>
      <c r="H53" s="56">
        <v>-0.25544500350952148</v>
      </c>
      <c r="I53" s="56">
        <v>-1.0599961280822754</v>
      </c>
      <c r="J53" s="56">
        <v>-0.73987674713134766</v>
      </c>
      <c r="K53" s="58">
        <v>3</v>
      </c>
      <c r="L53" s="55">
        <v>71612352644.973389</v>
      </c>
      <c r="M53" s="56">
        <v>1.744274811997883</v>
      </c>
      <c r="N53" s="57">
        <v>3.4</v>
      </c>
      <c r="O53" s="57">
        <v>3.6</v>
      </c>
      <c r="P53" s="57">
        <v>46.123821690855941</v>
      </c>
      <c r="Q53" s="57">
        <v>61.52534</v>
      </c>
      <c r="R53" s="58">
        <v>9</v>
      </c>
      <c r="S53" s="55">
        <v>16087418</v>
      </c>
      <c r="T53" s="57">
        <v>4</v>
      </c>
      <c r="U53" s="57">
        <v>4</v>
      </c>
      <c r="V53" s="57">
        <v>0.65500000000000003</v>
      </c>
      <c r="W53" s="57" t="s">
        <v>163</v>
      </c>
      <c r="X53" s="59">
        <v>2.46000003814697</v>
      </c>
    </row>
    <row r="54" spans="2:30" ht="59" x14ac:dyDescent="0.35">
      <c r="B54" s="53" t="s">
        <v>58</v>
      </c>
      <c r="C54" s="53">
        <v>2740</v>
      </c>
      <c r="D54" s="59">
        <v>3.78</v>
      </c>
      <c r="E54" s="56">
        <v>-0.74</v>
      </c>
      <c r="F54" s="56">
        <v>-0.67439496517181396</v>
      </c>
      <c r="G54" s="189">
        <v>-2.0697524547576904</v>
      </c>
      <c r="H54" s="56">
        <v>-1.316409707069397</v>
      </c>
      <c r="I54" s="56">
        <v>-1.0881487131118774</v>
      </c>
      <c r="J54" s="56">
        <v>-1.2382197380065918</v>
      </c>
      <c r="K54" s="58">
        <v>4</v>
      </c>
      <c r="L54" s="55">
        <v>14213814582.793766</v>
      </c>
      <c r="M54" s="56">
        <v>10.09195038365074</v>
      </c>
      <c r="N54" s="57">
        <v>2</v>
      </c>
      <c r="O54" s="57">
        <v>2.6</v>
      </c>
      <c r="P54" s="57">
        <v>43.942406402644593</v>
      </c>
      <c r="Q54" s="57">
        <v>37.746749999999999</v>
      </c>
      <c r="R54" s="58">
        <v>2</v>
      </c>
      <c r="S54" s="55">
        <v>10982366</v>
      </c>
      <c r="T54" s="57">
        <v>5</v>
      </c>
      <c r="U54" s="57">
        <v>5</v>
      </c>
      <c r="V54" s="57">
        <v>0.505</v>
      </c>
      <c r="W54" s="57" t="s">
        <v>147</v>
      </c>
      <c r="X54" s="59">
        <v>13.7200002670288</v>
      </c>
    </row>
    <row r="55" spans="2:30" ht="59" x14ac:dyDescent="0.35">
      <c r="B55" s="53" t="s">
        <v>61</v>
      </c>
      <c r="C55" s="53">
        <v>2661</v>
      </c>
      <c r="D55" s="59">
        <v>2.62</v>
      </c>
      <c r="E55" s="56">
        <v>0.27</v>
      </c>
      <c r="F55" s="56">
        <v>-0.26</v>
      </c>
      <c r="G55" s="189">
        <v>-0.13</v>
      </c>
      <c r="H55" s="56">
        <v>0.42</v>
      </c>
      <c r="I55" s="56">
        <v>-0.5</v>
      </c>
      <c r="J55" s="56">
        <v>-0.5</v>
      </c>
      <c r="K55" s="58">
        <v>3</v>
      </c>
      <c r="L55" s="55">
        <v>211007207483.5148</v>
      </c>
      <c r="M55" s="56">
        <v>3.6156582610597354</v>
      </c>
      <c r="N55" s="57">
        <v>3.1</v>
      </c>
      <c r="O55" s="57">
        <v>4.3</v>
      </c>
      <c r="P55" s="57">
        <v>47.513550361997062</v>
      </c>
      <c r="Q55" s="57">
        <v>67.760480000000001</v>
      </c>
      <c r="R55" s="58">
        <v>7</v>
      </c>
      <c r="S55" s="55">
        <v>31444297</v>
      </c>
      <c r="T55" s="57">
        <v>3</v>
      </c>
      <c r="U55" s="57">
        <v>2</v>
      </c>
      <c r="V55" s="57">
        <v>0.76700000000000002</v>
      </c>
      <c r="W55" s="57" t="s">
        <v>148</v>
      </c>
      <c r="X55" s="59">
        <v>3.3499999046325701</v>
      </c>
    </row>
    <row r="56" spans="2:30" ht="59.5" thickBot="1" x14ac:dyDescent="0.4">
      <c r="B56" s="53" t="s">
        <v>62</v>
      </c>
      <c r="C56" s="53">
        <v>2841</v>
      </c>
      <c r="D56" s="59">
        <v>1.67</v>
      </c>
      <c r="E56" s="56">
        <v>0.49155899882316589</v>
      </c>
      <c r="F56" s="56">
        <v>0.48460978269577026</v>
      </c>
      <c r="G56" s="189">
        <v>-0.10029812902212143</v>
      </c>
      <c r="H56" s="56">
        <v>0.86989313364028931</v>
      </c>
      <c r="I56" s="56">
        <v>0.62243854999542236</v>
      </c>
      <c r="J56" s="56">
        <v>0.13794815540313721</v>
      </c>
      <c r="K56" s="58"/>
      <c r="L56" s="55">
        <v>103445500000</v>
      </c>
      <c r="M56" s="56">
        <v>2.0921762782114968</v>
      </c>
      <c r="N56" s="57"/>
      <c r="O56" s="57"/>
      <c r="P56" s="57">
        <v>113.13126235553987</v>
      </c>
      <c r="Q56" s="57">
        <v>69.822239999999994</v>
      </c>
      <c r="R56" s="58">
        <v>12</v>
      </c>
      <c r="S56" s="55">
        <v>3325286</v>
      </c>
      <c r="T56" s="57"/>
      <c r="U56" s="57"/>
      <c r="V56" s="57"/>
      <c r="W56" s="57"/>
      <c r="X56" s="59">
        <v>10.800000190734901</v>
      </c>
    </row>
    <row r="57" spans="2:30" ht="67.5" thickTop="1" thickBot="1" x14ac:dyDescent="0.4">
      <c r="B57" s="238" t="s">
        <v>78</v>
      </c>
      <c r="C57" s="239"/>
      <c r="D57" s="239"/>
      <c r="E57" s="239"/>
      <c r="F57" s="239"/>
      <c r="G57" s="239"/>
      <c r="H57" s="239"/>
      <c r="I57" s="239"/>
      <c r="J57" s="239"/>
      <c r="K57" s="239"/>
      <c r="L57" s="239"/>
      <c r="M57" s="239"/>
      <c r="N57" s="239"/>
      <c r="O57" s="239"/>
      <c r="P57" s="239"/>
      <c r="Q57" s="239"/>
      <c r="R57" s="239"/>
      <c r="S57" s="239"/>
      <c r="T57" s="239"/>
      <c r="U57" s="239"/>
      <c r="V57" s="239"/>
      <c r="W57" s="239"/>
      <c r="X57" s="240"/>
      <c r="Z57" s="16"/>
      <c r="AA57" s="16"/>
      <c r="AB57" s="16"/>
      <c r="AC57" s="16"/>
      <c r="AD57" s="16"/>
    </row>
    <row r="58" spans="2:30" ht="60" thickTop="1" thickBot="1" x14ac:dyDescent="0.4">
      <c r="B58" s="53" t="s">
        <v>64</v>
      </c>
      <c r="C58" s="53">
        <v>36033</v>
      </c>
      <c r="D58" s="68">
        <v>1.77</v>
      </c>
      <c r="E58" s="207">
        <v>1.0507239103317261</v>
      </c>
      <c r="F58" s="57">
        <v>0.33555272221565247</v>
      </c>
      <c r="G58" s="68">
        <v>1.5542984008789063</v>
      </c>
      <c r="H58" s="57">
        <v>1.6281148195266724</v>
      </c>
      <c r="I58" s="57">
        <v>1.6447610855102539</v>
      </c>
      <c r="J58" s="57">
        <v>1.3812572956085205</v>
      </c>
      <c r="K58" s="82">
        <v>3</v>
      </c>
      <c r="L58" s="55">
        <v>19519353692000</v>
      </c>
      <c r="M58" s="56">
        <v>1.8836885901688305</v>
      </c>
      <c r="N58" s="57">
        <v>5.9</v>
      </c>
      <c r="O58" s="57">
        <v>6.9</v>
      </c>
      <c r="P58" s="57">
        <v>27.176376245357499</v>
      </c>
      <c r="Q58" s="57">
        <v>83.59008</v>
      </c>
      <c r="R58" s="58">
        <v>11</v>
      </c>
      <c r="S58" s="55">
        <v>324985539</v>
      </c>
      <c r="T58" s="57">
        <v>1</v>
      </c>
      <c r="U58" s="57">
        <v>1</v>
      </c>
      <c r="V58" s="57">
        <v>0.92400000000000004</v>
      </c>
      <c r="W58" s="57" t="s">
        <v>150</v>
      </c>
      <c r="X58" s="59">
        <v>4.3600001335143999</v>
      </c>
      <c r="Z58" s="16"/>
      <c r="AA58" s="16"/>
      <c r="AB58" s="16"/>
      <c r="AC58" s="16"/>
      <c r="AD58" s="16"/>
    </row>
    <row r="59" spans="2:30" ht="67.5" customHeight="1" thickTop="1" thickBot="1" x14ac:dyDescent="0.4">
      <c r="B59" s="238" t="s">
        <v>79</v>
      </c>
      <c r="C59" s="239"/>
      <c r="D59" s="239"/>
      <c r="E59" s="239"/>
      <c r="F59" s="239"/>
      <c r="G59" s="239"/>
      <c r="H59" s="239"/>
      <c r="I59" s="239"/>
      <c r="J59" s="239"/>
      <c r="K59" s="239"/>
      <c r="L59" s="239"/>
      <c r="M59" s="239"/>
      <c r="N59" s="239"/>
      <c r="O59" s="239"/>
      <c r="P59" s="239"/>
      <c r="Q59" s="239"/>
      <c r="R59" s="239"/>
      <c r="S59" s="239"/>
      <c r="T59" s="239"/>
      <c r="U59" s="239"/>
      <c r="V59" s="239"/>
      <c r="W59" s="239"/>
      <c r="X59" s="240"/>
      <c r="Z59" s="16"/>
      <c r="AA59" s="16"/>
      <c r="AB59" s="16"/>
      <c r="AC59" s="16"/>
      <c r="AD59" s="16"/>
    </row>
    <row r="60" spans="2:30" ht="59.5" thickTop="1" x14ac:dyDescent="0.35">
      <c r="B60" s="53" t="s">
        <v>65</v>
      </c>
      <c r="C60" s="53">
        <v>7666</v>
      </c>
      <c r="D60" s="59">
        <v>2.06</v>
      </c>
      <c r="E60" s="56">
        <v>1.3849810361862183</v>
      </c>
      <c r="F60" s="56">
        <v>0.42807066440582275</v>
      </c>
      <c r="G60" s="189">
        <v>1.1816927194595337</v>
      </c>
      <c r="H60" s="56">
        <v>1.2442501783370972</v>
      </c>
      <c r="I60" s="56">
        <v>1.343427300453186</v>
      </c>
      <c r="J60" s="56">
        <v>1.4971340894699097</v>
      </c>
      <c r="K60" s="69">
        <v>3</v>
      </c>
      <c r="L60" s="55">
        <v>502698069366.94202</v>
      </c>
      <c r="M60" s="56">
        <v>1.8282902730359325</v>
      </c>
      <c r="N60" s="57">
        <v>4.9000000000000004</v>
      </c>
      <c r="O60" s="57">
        <v>4.4000000000000004</v>
      </c>
      <c r="P60" s="57">
        <v>165.34775639333012</v>
      </c>
      <c r="Q60" s="57">
        <v>72.181460000000001</v>
      </c>
      <c r="R60" s="58">
        <v>4</v>
      </c>
      <c r="S60" s="55">
        <v>2205128</v>
      </c>
      <c r="T60" s="57">
        <v>1</v>
      </c>
      <c r="U60" s="57">
        <v>1</v>
      </c>
      <c r="V60" s="57">
        <v>0.92900000000000005</v>
      </c>
      <c r="W60" s="57" t="s">
        <v>158</v>
      </c>
      <c r="X60" s="59">
        <v>7.0900001525878897</v>
      </c>
      <c r="Z60" s="16"/>
      <c r="AA60" s="16"/>
      <c r="AB60" s="16"/>
      <c r="AC60" s="16"/>
      <c r="AD60" s="16"/>
    </row>
    <row r="61" spans="2:30" ht="59" x14ac:dyDescent="0.35">
      <c r="B61" s="53" t="s">
        <v>66</v>
      </c>
      <c r="C61" s="53">
        <v>4792</v>
      </c>
      <c r="D61" s="59">
        <v>1.39</v>
      </c>
      <c r="E61" s="56">
        <v>1.5155254602432251</v>
      </c>
      <c r="F61" s="56">
        <v>0.86821931600570679</v>
      </c>
      <c r="G61" s="189">
        <v>1.7969428300857544</v>
      </c>
      <c r="H61" s="56">
        <v>1.6213544607162476</v>
      </c>
      <c r="I61" s="56">
        <v>1.8638459444046021</v>
      </c>
      <c r="J61" s="56">
        <v>2.193403959274292</v>
      </c>
      <c r="K61" s="58">
        <v>2</v>
      </c>
      <c r="L61" s="55">
        <v>332121063806.39111</v>
      </c>
      <c r="M61" s="56">
        <v>1.1846616115273321</v>
      </c>
      <c r="N61" s="57">
        <v>5.8</v>
      </c>
      <c r="O61" s="57">
        <v>4</v>
      </c>
      <c r="P61" s="57">
        <v>102.97938990863547</v>
      </c>
      <c r="Q61" s="57">
        <v>84.580600000000004</v>
      </c>
      <c r="R61" s="58">
        <v>8</v>
      </c>
      <c r="S61" s="55">
        <v>5764980</v>
      </c>
      <c r="T61" s="57">
        <v>1</v>
      </c>
      <c r="U61" s="57">
        <v>1</v>
      </c>
      <c r="V61" s="57">
        <v>0.93600000000000005</v>
      </c>
      <c r="W61" s="57" t="s">
        <v>151</v>
      </c>
      <c r="X61" s="59">
        <v>5.8299999237060502</v>
      </c>
      <c r="Z61" s="16"/>
      <c r="AA61" s="16"/>
      <c r="AB61" s="16"/>
      <c r="AC61" s="16"/>
      <c r="AD61" s="16"/>
    </row>
    <row r="62" spans="2:30" ht="59" x14ac:dyDescent="0.35">
      <c r="B62" s="53" t="s">
        <v>67</v>
      </c>
      <c r="C62" s="53">
        <v>11046</v>
      </c>
      <c r="D62" s="59">
        <v>2.17</v>
      </c>
      <c r="E62" s="56">
        <v>1.1499999999999999</v>
      </c>
      <c r="F62" s="56">
        <v>0.27898967266082764</v>
      </c>
      <c r="G62" s="189">
        <v>1.352089524269104</v>
      </c>
      <c r="H62" s="56">
        <v>1.1569499969482422</v>
      </c>
      <c r="I62" s="56">
        <v>1.4383175373077393</v>
      </c>
      <c r="J62" s="56">
        <v>1.2594965696334839</v>
      </c>
      <c r="K62" s="58">
        <v>3</v>
      </c>
      <c r="L62" s="55">
        <v>2595151045197.6514</v>
      </c>
      <c r="M62" s="56">
        <v>0.52157726330568721</v>
      </c>
      <c r="N62" s="57">
        <v>6.1</v>
      </c>
      <c r="O62" s="57">
        <v>5.6</v>
      </c>
      <c r="P62" s="57">
        <v>62.961847293406613</v>
      </c>
      <c r="Q62" s="57">
        <v>76.010109999999997</v>
      </c>
      <c r="R62" s="58">
        <v>4</v>
      </c>
      <c r="S62" s="55">
        <v>66864379</v>
      </c>
      <c r="T62" s="57">
        <v>2</v>
      </c>
      <c r="U62" s="57">
        <v>1</v>
      </c>
      <c r="V62" s="57">
        <v>0.89700000000000002</v>
      </c>
      <c r="W62" s="57" t="s">
        <v>152</v>
      </c>
      <c r="X62" s="59">
        <v>9.4099998474121094</v>
      </c>
      <c r="Z62" s="16"/>
      <c r="AA62" s="16"/>
      <c r="AB62" s="16"/>
      <c r="AC62" s="16"/>
      <c r="AD62" s="16"/>
    </row>
    <row r="63" spans="2:30" ht="59" x14ac:dyDescent="0.35">
      <c r="B63" s="53" t="s">
        <v>68</v>
      </c>
      <c r="C63" s="53">
        <v>36098</v>
      </c>
      <c r="D63" s="59">
        <v>1.58</v>
      </c>
      <c r="E63" s="56">
        <v>1.39</v>
      </c>
      <c r="F63" s="56">
        <v>0.58757716417312622</v>
      </c>
      <c r="G63" s="189">
        <v>1.7192912101745605</v>
      </c>
      <c r="H63" s="56">
        <v>1.7831352949142456</v>
      </c>
      <c r="I63" s="56">
        <v>1.6083387136459351</v>
      </c>
      <c r="J63" s="56">
        <v>1.8411102294921875</v>
      </c>
      <c r="K63" s="58">
        <v>3</v>
      </c>
      <c r="L63" s="55">
        <v>3682602479929.418</v>
      </c>
      <c r="M63" s="56">
        <v>1.3541879554251892</v>
      </c>
      <c r="N63" s="57">
        <v>5.7</v>
      </c>
      <c r="O63" s="57">
        <v>5.8</v>
      </c>
      <c r="P63" s="57">
        <v>87.411698661905717</v>
      </c>
      <c r="Q63" s="57">
        <v>79.349620000000002</v>
      </c>
      <c r="R63" s="58">
        <v>6</v>
      </c>
      <c r="S63" s="55">
        <v>82657002</v>
      </c>
      <c r="T63" s="57">
        <v>1</v>
      </c>
      <c r="U63" s="57">
        <v>1</v>
      </c>
      <c r="V63" s="57">
        <v>0.94299999999999995</v>
      </c>
      <c r="W63" s="57" t="s">
        <v>153</v>
      </c>
      <c r="X63" s="59">
        <v>3.75</v>
      </c>
      <c r="Z63" s="16"/>
      <c r="AA63" s="16"/>
      <c r="AB63" s="16"/>
      <c r="AC63" s="16"/>
      <c r="AD63" s="16"/>
    </row>
    <row r="64" spans="2:30" ht="59" x14ac:dyDescent="0.35">
      <c r="B64" s="53" t="s">
        <v>69</v>
      </c>
      <c r="C64" s="53">
        <v>11510</v>
      </c>
      <c r="D64" s="59">
        <v>2.74</v>
      </c>
      <c r="E64" s="56">
        <v>0.71</v>
      </c>
      <c r="F64" s="56">
        <v>-7.3596060276031494E-2</v>
      </c>
      <c r="G64" s="189">
        <v>0.31337344646453857</v>
      </c>
      <c r="H64" s="56">
        <v>0.23819968104362488</v>
      </c>
      <c r="I64" s="56">
        <v>8.3919301629066467E-2</v>
      </c>
      <c r="J64" s="56">
        <v>-0.13834860920906067</v>
      </c>
      <c r="K64" s="58">
        <v>3</v>
      </c>
      <c r="L64" s="55">
        <v>203588424740.30035</v>
      </c>
      <c r="M64" s="56">
        <v>0.59914224420441542</v>
      </c>
      <c r="N64" s="57">
        <v>4.3</v>
      </c>
      <c r="O64" s="57">
        <v>4.0999999999999996</v>
      </c>
      <c r="P64" s="57">
        <v>67.000555078986608</v>
      </c>
      <c r="Q64" s="57">
        <v>67.114850000000004</v>
      </c>
      <c r="R64" s="58">
        <v>2</v>
      </c>
      <c r="S64" s="55">
        <v>10754679</v>
      </c>
      <c r="T64" s="57">
        <v>2</v>
      </c>
      <c r="U64" s="57">
        <v>2</v>
      </c>
      <c r="V64" s="57">
        <v>0.879</v>
      </c>
      <c r="W64" s="57" t="s">
        <v>150</v>
      </c>
      <c r="X64" s="59">
        <v>21.4899997711182</v>
      </c>
      <c r="Z64" s="16"/>
      <c r="AA64" s="16"/>
      <c r="AB64" s="16"/>
      <c r="AC64" s="16"/>
      <c r="AD64" s="16"/>
    </row>
    <row r="65" spans="2:30" ht="59" x14ac:dyDescent="0.35">
      <c r="B65" s="53" t="s">
        <v>70</v>
      </c>
      <c r="C65" s="53">
        <v>437</v>
      </c>
      <c r="D65" s="59">
        <v>1.68</v>
      </c>
      <c r="E65" s="56">
        <v>1.29</v>
      </c>
      <c r="F65" s="56">
        <v>1.002214789390564</v>
      </c>
      <c r="G65" s="189">
        <v>1.290976881980896</v>
      </c>
      <c r="H65" s="56">
        <v>1.5851157903671265</v>
      </c>
      <c r="I65" s="56">
        <v>1.4279831647872925</v>
      </c>
      <c r="J65" s="56">
        <v>1.5485821962356567</v>
      </c>
      <c r="K65" s="58">
        <v>2</v>
      </c>
      <c r="L65" s="55">
        <v>335663113507.8512</v>
      </c>
      <c r="M65" s="56">
        <v>1.1292157972749806</v>
      </c>
      <c r="N65" s="57">
        <v>4.4000000000000004</v>
      </c>
      <c r="O65" s="57">
        <v>4.2</v>
      </c>
      <c r="P65" s="57">
        <v>219.99834907744699</v>
      </c>
      <c r="Q65" s="57">
        <v>80.101870000000005</v>
      </c>
      <c r="R65" s="58">
        <v>7</v>
      </c>
      <c r="S65" s="55">
        <v>4807388</v>
      </c>
      <c r="T65" s="57">
        <v>1</v>
      </c>
      <c r="U65" s="57">
        <v>1</v>
      </c>
      <c r="V65" s="57">
        <v>0.94699999999999995</v>
      </c>
      <c r="W65" s="57" t="s">
        <v>159</v>
      </c>
      <c r="X65" s="59">
        <v>6.71000003814697</v>
      </c>
      <c r="Z65" s="16"/>
      <c r="AA65" s="16"/>
      <c r="AB65" s="16"/>
      <c r="AC65" s="16"/>
      <c r="AD65" s="16"/>
    </row>
    <row r="66" spans="2:30" ht="59" x14ac:dyDescent="0.35">
      <c r="B66" s="53" t="s">
        <v>71</v>
      </c>
      <c r="C66" s="53">
        <v>1612</v>
      </c>
      <c r="D66" s="59">
        <v>2.69</v>
      </c>
      <c r="E66" s="56">
        <v>1.05</v>
      </c>
      <c r="F66" s="56">
        <v>0.30672821402549744</v>
      </c>
      <c r="G66" s="189">
        <v>0.50212740898132324</v>
      </c>
      <c r="H66" s="56">
        <v>0.70402234792709351</v>
      </c>
      <c r="I66" s="56">
        <v>0.32462474703788757</v>
      </c>
      <c r="J66" s="56">
        <v>0.18860097229480743</v>
      </c>
      <c r="K66" s="58">
        <v>2</v>
      </c>
      <c r="L66" s="55">
        <v>1961796197354.3564</v>
      </c>
      <c r="M66" s="56">
        <v>0.72634322095781556</v>
      </c>
      <c r="N66" s="57">
        <v>4.3</v>
      </c>
      <c r="O66" s="57">
        <v>5.5</v>
      </c>
      <c r="P66" s="57">
        <v>58.604175947291736</v>
      </c>
      <c r="Q66" s="57">
        <v>73.192059999999998</v>
      </c>
      <c r="R66" s="58">
        <v>2</v>
      </c>
      <c r="S66" s="55">
        <v>60536709</v>
      </c>
      <c r="T66" s="57">
        <v>1</v>
      </c>
      <c r="U66" s="57">
        <v>1</v>
      </c>
      <c r="V66" s="57">
        <v>0.88600000000000001</v>
      </c>
      <c r="W66" s="57" t="s">
        <v>154</v>
      </c>
      <c r="X66" s="59">
        <v>11.210000038146999</v>
      </c>
      <c r="Z66" s="16"/>
      <c r="AA66" s="16"/>
      <c r="AB66" s="16"/>
      <c r="AC66" s="16"/>
      <c r="AD66" s="16"/>
    </row>
    <row r="67" spans="2:30" ht="59" x14ac:dyDescent="0.35">
      <c r="B67" s="53" t="s">
        <v>72</v>
      </c>
      <c r="C67" s="53">
        <v>4699</v>
      </c>
      <c r="D67" s="59">
        <v>1.76</v>
      </c>
      <c r="E67" s="56">
        <v>1.69</v>
      </c>
      <c r="F67" s="56">
        <v>1.1702280044555664</v>
      </c>
      <c r="G67" s="189">
        <v>1.9832230806350708</v>
      </c>
      <c r="H67" s="56">
        <v>1.8134142160415649</v>
      </c>
      <c r="I67" s="56">
        <v>2.0202791690826416</v>
      </c>
      <c r="J67" s="56">
        <v>2.2368025779724121</v>
      </c>
      <c r="K67" s="58">
        <v>1</v>
      </c>
      <c r="L67" s="55">
        <v>398393955268.99036</v>
      </c>
      <c r="M67" s="56">
        <v>3.9511368560641245</v>
      </c>
      <c r="N67" s="57">
        <v>5.2</v>
      </c>
      <c r="O67" s="57">
        <v>4.2</v>
      </c>
      <c r="P67" s="57">
        <v>69.164424640299671</v>
      </c>
      <c r="Q67" s="57">
        <v>82.659559999999999</v>
      </c>
      <c r="R67" s="58">
        <v>5</v>
      </c>
      <c r="S67" s="55">
        <v>5276968</v>
      </c>
      <c r="T67" s="57">
        <v>1</v>
      </c>
      <c r="U67" s="57">
        <v>1</v>
      </c>
      <c r="V67" s="57">
        <v>0.95399999999999996</v>
      </c>
      <c r="W67" s="57" t="s">
        <v>160</v>
      </c>
      <c r="X67" s="59">
        <v>4.1599998474121103</v>
      </c>
      <c r="Z67" s="16"/>
      <c r="AA67" s="16"/>
      <c r="AB67" s="16"/>
      <c r="AC67" s="16"/>
      <c r="AD67" s="16"/>
    </row>
    <row r="68" spans="2:30" ht="59" x14ac:dyDescent="0.35">
      <c r="B68" s="53" t="s">
        <v>73</v>
      </c>
      <c r="C68" s="53">
        <v>62</v>
      </c>
      <c r="D68" s="59">
        <v>1.52</v>
      </c>
      <c r="E68" s="56">
        <v>1.58</v>
      </c>
      <c r="F68" s="56">
        <v>0.98420006036758423</v>
      </c>
      <c r="G68" s="189">
        <v>1.8375755548477173</v>
      </c>
      <c r="H68" s="56">
        <v>1.7983930110931396</v>
      </c>
      <c r="I68" s="56">
        <v>1.9361565113067627</v>
      </c>
      <c r="J68" s="56">
        <v>2.1389594078063965</v>
      </c>
      <c r="K68" s="58">
        <v>2</v>
      </c>
      <c r="L68" s="55">
        <v>541018749769.09711</v>
      </c>
      <c r="M68" s="56">
        <v>2.1351518245125192</v>
      </c>
      <c r="N68" s="57">
        <v>5.6</v>
      </c>
      <c r="O68" s="57">
        <v>4.5</v>
      </c>
      <c r="P68" s="57">
        <v>84.93474943428177</v>
      </c>
      <c r="Q68" s="57">
        <v>82.174909999999997</v>
      </c>
      <c r="R68" s="58">
        <v>7</v>
      </c>
      <c r="S68" s="55">
        <v>10057698</v>
      </c>
      <c r="T68" s="57">
        <v>1</v>
      </c>
      <c r="U68" s="57">
        <v>1</v>
      </c>
      <c r="V68" s="57">
        <v>0.94199999999999995</v>
      </c>
      <c r="W68" s="57" t="s">
        <v>161</v>
      </c>
      <c r="X68" s="59">
        <v>6.7199997901916504</v>
      </c>
      <c r="Z68" s="16"/>
      <c r="AA68" s="16"/>
      <c r="AB68" s="16"/>
      <c r="AC68" s="16"/>
      <c r="AD68" s="16"/>
    </row>
    <row r="69" spans="2:30" ht="59.5" thickBot="1" x14ac:dyDescent="0.4">
      <c r="B69" s="71" t="s">
        <v>74</v>
      </c>
      <c r="C69" s="71">
        <v>9091</v>
      </c>
      <c r="D69" s="78">
        <v>1.84</v>
      </c>
      <c r="E69" s="76">
        <v>1.33</v>
      </c>
      <c r="F69" s="76">
        <v>0.33154711127281189</v>
      </c>
      <c r="G69" s="192">
        <v>1.4141329526901245</v>
      </c>
      <c r="H69" s="76">
        <v>1.7144775390625</v>
      </c>
      <c r="I69" s="76">
        <v>1.6794694662094116</v>
      </c>
      <c r="J69" s="76">
        <v>1.8433644771575928</v>
      </c>
      <c r="K69" s="74">
        <v>3</v>
      </c>
      <c r="L69" s="75">
        <v>2666229179958.0073</v>
      </c>
      <c r="M69" s="76">
        <v>1.8901898044531293</v>
      </c>
      <c r="N69" s="72">
        <v>5</v>
      </c>
      <c r="O69" s="72">
        <v>5.7</v>
      </c>
      <c r="P69" s="72">
        <v>61.945138866429787</v>
      </c>
      <c r="Q69" s="72">
        <v>83.215350000000001</v>
      </c>
      <c r="R69" s="74">
        <v>7</v>
      </c>
      <c r="S69" s="75">
        <v>66058859</v>
      </c>
      <c r="T69" s="72">
        <v>1</v>
      </c>
      <c r="U69" s="72">
        <v>1</v>
      </c>
      <c r="V69" s="72">
        <v>0.92600000000000005</v>
      </c>
      <c r="W69" s="72" t="s">
        <v>155</v>
      </c>
      <c r="X69" s="78">
        <v>4.3299999237060502</v>
      </c>
      <c r="Z69" s="16"/>
      <c r="AA69" s="16"/>
      <c r="AB69" s="16"/>
      <c r="AC69" s="16"/>
      <c r="AD69" s="16"/>
    </row>
    <row r="70" spans="2:30" ht="15" thickTop="1" x14ac:dyDescent="0.35"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Z70" s="16"/>
      <c r="AA70" s="16"/>
      <c r="AB70" s="16"/>
      <c r="AC70" s="16"/>
      <c r="AD70" s="16"/>
    </row>
    <row r="71" spans="2:30" x14ac:dyDescent="0.35"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Z71" s="16"/>
      <c r="AA71" s="16"/>
      <c r="AB71" s="16"/>
      <c r="AC71" s="16"/>
      <c r="AD71" s="16"/>
    </row>
    <row r="72" spans="2:30" ht="67.5" customHeight="1" x14ac:dyDescent="0.35"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Z72" s="16"/>
      <c r="AA72" s="16"/>
      <c r="AB72" s="16"/>
      <c r="AC72" s="16"/>
      <c r="AD72" s="16"/>
    </row>
    <row r="73" spans="2:30" x14ac:dyDescent="0.35">
      <c r="B73" s="16"/>
      <c r="C73" s="16"/>
      <c r="D73" s="16"/>
      <c r="E73" s="16"/>
      <c r="F73" s="16"/>
      <c r="G73" s="25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Z73" s="16"/>
      <c r="AA73" s="16"/>
      <c r="AB73" s="16"/>
      <c r="AC73" s="16"/>
      <c r="AD73" s="16"/>
    </row>
    <row r="74" spans="2:30" x14ac:dyDescent="0.35">
      <c r="B74" s="16"/>
      <c r="C74" s="16"/>
      <c r="D74" s="16"/>
      <c r="E74" s="16"/>
      <c r="F74" s="16"/>
      <c r="G74" s="25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Z74" s="16"/>
      <c r="AA74" s="16"/>
      <c r="AB74" s="16"/>
      <c r="AC74" s="16"/>
      <c r="AD74" s="16"/>
    </row>
    <row r="75" spans="2:30" x14ac:dyDescent="0.35">
      <c r="B75" s="16"/>
      <c r="C75" s="16"/>
      <c r="D75" s="16"/>
      <c r="E75" s="16"/>
      <c r="F75" s="16"/>
      <c r="G75" s="25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Z75" s="16"/>
      <c r="AA75" s="16"/>
      <c r="AB75" s="16"/>
      <c r="AC75" s="16"/>
      <c r="AD75" s="16"/>
    </row>
    <row r="76" spans="2:30" x14ac:dyDescent="0.35">
      <c r="B76" s="16"/>
      <c r="C76" s="16"/>
      <c r="D76" s="16"/>
      <c r="E76" s="16"/>
      <c r="F76" s="16"/>
      <c r="G76" s="25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Z76" s="16"/>
      <c r="AA76" s="16"/>
      <c r="AB76" s="16"/>
      <c r="AC76" s="16"/>
      <c r="AD76" s="16"/>
    </row>
    <row r="77" spans="2:30" x14ac:dyDescent="0.35"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Z77" s="16"/>
      <c r="AA77" s="16"/>
      <c r="AB77" s="16"/>
      <c r="AC77" s="16"/>
      <c r="AD77" s="16"/>
    </row>
    <row r="78" spans="2:30" x14ac:dyDescent="0.35"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Z78" s="16"/>
      <c r="AA78" s="16"/>
      <c r="AB78" s="16"/>
      <c r="AC78" s="16"/>
      <c r="AD78" s="16"/>
    </row>
    <row r="79" spans="2:30" x14ac:dyDescent="0.35"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Z79" s="16"/>
      <c r="AA79" s="16"/>
      <c r="AB79" s="16"/>
      <c r="AC79" s="16"/>
      <c r="AD79" s="16"/>
    </row>
    <row r="80" spans="2:30" x14ac:dyDescent="0.35"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Z80" s="16"/>
      <c r="AA80" s="16"/>
      <c r="AB80" s="16"/>
      <c r="AC80" s="16"/>
      <c r="AD80" s="16"/>
    </row>
    <row r="81" spans="2:30" x14ac:dyDescent="0.35"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Z81" s="16"/>
      <c r="AA81" s="16"/>
      <c r="AB81" s="16"/>
      <c r="AC81" s="16"/>
      <c r="AD81" s="16"/>
    </row>
    <row r="82" spans="2:30" x14ac:dyDescent="0.35"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Z82" s="16"/>
      <c r="AA82" s="16"/>
      <c r="AB82" s="16"/>
      <c r="AC82" s="16"/>
      <c r="AD82" s="16"/>
    </row>
    <row r="83" spans="2:30" x14ac:dyDescent="0.35"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Z83" s="16"/>
      <c r="AA83" s="16"/>
      <c r="AB83" s="16"/>
      <c r="AC83" s="16"/>
      <c r="AD83" s="16"/>
    </row>
    <row r="84" spans="2:30" x14ac:dyDescent="0.35"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Z84" s="16"/>
      <c r="AA84" s="16"/>
      <c r="AB84" s="16"/>
      <c r="AC84" s="16"/>
      <c r="AD84" s="16"/>
    </row>
    <row r="85" spans="2:30" x14ac:dyDescent="0.35"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Z85" s="16"/>
      <c r="AA85" s="16"/>
      <c r="AB85" s="16"/>
      <c r="AC85" s="16"/>
      <c r="AD85" s="16"/>
    </row>
    <row r="86" spans="2:30" x14ac:dyDescent="0.35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Z86" s="16"/>
      <c r="AA86" s="16"/>
      <c r="AB86" s="16"/>
      <c r="AC86" s="16"/>
      <c r="AD86" s="16"/>
    </row>
    <row r="87" spans="2:30" x14ac:dyDescent="0.35"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Z87" s="16"/>
      <c r="AA87" s="16"/>
      <c r="AB87" s="16"/>
      <c r="AC87" s="16"/>
      <c r="AD87" s="16"/>
    </row>
    <row r="88" spans="2:30" x14ac:dyDescent="0.35"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Z88" s="16"/>
      <c r="AA88" s="16"/>
      <c r="AB88" s="16"/>
      <c r="AC88" s="16"/>
      <c r="AD88" s="16"/>
    </row>
    <row r="89" spans="2:30" x14ac:dyDescent="0.35"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Z89" s="16"/>
      <c r="AA89" s="16"/>
      <c r="AB89" s="16"/>
      <c r="AC89" s="16"/>
      <c r="AD89" s="16"/>
    </row>
    <row r="90" spans="2:30" x14ac:dyDescent="0.35"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Z90" s="16"/>
      <c r="AA90" s="16"/>
      <c r="AB90" s="16"/>
      <c r="AC90" s="16"/>
      <c r="AD90" s="16"/>
    </row>
    <row r="91" spans="2:30" x14ac:dyDescent="0.35"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Z91" s="16"/>
      <c r="AA91" s="16"/>
      <c r="AB91" s="16"/>
      <c r="AC91" s="16"/>
      <c r="AD91" s="16"/>
    </row>
    <row r="92" spans="2:30" x14ac:dyDescent="0.35"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Z92" s="16"/>
      <c r="AA92" s="16"/>
      <c r="AB92" s="16"/>
      <c r="AC92" s="16"/>
      <c r="AD92" s="16"/>
    </row>
    <row r="93" spans="2:30" x14ac:dyDescent="0.35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</row>
    <row r="94" spans="2:30" x14ac:dyDescent="0.35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</row>
    <row r="95" spans="2:30" x14ac:dyDescent="0.35"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</row>
    <row r="96" spans="2:30" x14ac:dyDescent="0.35"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</row>
    <row r="97" spans="2:24" x14ac:dyDescent="0.35"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</row>
    <row r="98" spans="2:24" x14ac:dyDescent="0.35"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</row>
    <row r="99" spans="2:24" x14ac:dyDescent="0.35"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</row>
  </sheetData>
  <mergeCells count="7">
    <mergeCell ref="B59:X59"/>
    <mergeCell ref="B3:X3"/>
    <mergeCell ref="B30:X30"/>
    <mergeCell ref="B42:X42"/>
    <mergeCell ref="B47:X47"/>
    <mergeCell ref="B50:X50"/>
    <mergeCell ref="B57:X57"/>
  </mergeCells>
  <conditionalFormatting sqref="B68:B69 G51:G53 B60:C66 B20:D22 B3:D4 B49:D49 B57:D58 G6:G11 B6:D16 G56 G13:G18">
    <cfRule type="cellIs" dxfId="236" priority="75" operator="equal">
      <formula>"80-100"</formula>
    </cfRule>
  </conditionalFormatting>
  <conditionalFormatting sqref="B3:D3 B68:B69 G51:G53 B60:C66 B20:B22 B4 B49:D49 B57:D58 G6:G11 B6:B16 G56 G13:G18">
    <cfRule type="cellIs" dxfId="235" priority="71" operator="equal">
      <formula>"&lt;50"</formula>
    </cfRule>
    <cfRule type="cellIs" dxfId="234" priority="72" operator="equal">
      <formula>"50-59"</formula>
    </cfRule>
    <cfRule type="cellIs" dxfId="233" priority="73" operator="equal">
      <formula>"60-69"</formula>
    </cfRule>
    <cfRule type="cellIs" dxfId="232" priority="74" operator="equal">
      <formula>"70-79"</formula>
    </cfRule>
  </conditionalFormatting>
  <conditionalFormatting sqref="C4:D4 C6:D16">
    <cfRule type="cellIs" dxfId="231" priority="64" operator="equal">
      <formula>"50-59"</formula>
    </cfRule>
    <cfRule type="cellIs" dxfId="230" priority="65" operator="equal">
      <formula>"60-69"</formula>
    </cfRule>
    <cfRule type="cellIs" dxfId="229" priority="66" operator="equal">
      <formula>"70-79"</formula>
    </cfRule>
  </conditionalFormatting>
  <conditionalFormatting sqref="C20:D22">
    <cfRule type="cellIs" dxfId="228" priority="67" operator="equal">
      <formula>"&lt;50"</formula>
    </cfRule>
    <cfRule type="cellIs" dxfId="227" priority="68" operator="equal">
      <formula>"50-59"</formula>
    </cfRule>
    <cfRule type="cellIs" dxfId="226" priority="69" operator="equal">
      <formula>"60-69"</formula>
    </cfRule>
    <cfRule type="cellIs" dxfId="225" priority="70" operator="equal">
      <formula>"70-79"</formula>
    </cfRule>
  </conditionalFormatting>
  <conditionalFormatting sqref="C68:C69">
    <cfRule type="cellIs" dxfId="224" priority="63" operator="equal">
      <formula>"80-100"</formula>
    </cfRule>
  </conditionalFormatting>
  <conditionalFormatting sqref="C68:C69">
    <cfRule type="cellIs" dxfId="223" priority="59" operator="equal">
      <formula>"&lt;50"</formula>
    </cfRule>
    <cfRule type="cellIs" dxfId="222" priority="60" operator="equal">
      <formula>"50-59"</formula>
    </cfRule>
    <cfRule type="cellIs" dxfId="221" priority="61" operator="equal">
      <formula>"60-69"</formula>
    </cfRule>
    <cfRule type="cellIs" dxfId="220" priority="62" operator="equal">
      <formula>"70-79"</formula>
    </cfRule>
  </conditionalFormatting>
  <conditionalFormatting sqref="B30:D30">
    <cfRule type="cellIs" dxfId="219" priority="58" operator="equal">
      <formula>"80-100"</formula>
    </cfRule>
  </conditionalFormatting>
  <conditionalFormatting sqref="B30:D30">
    <cfRule type="cellIs" dxfId="218" priority="54" operator="equal">
      <formula>"&lt;50"</formula>
    </cfRule>
    <cfRule type="cellIs" dxfId="217" priority="55" operator="equal">
      <formula>"50-59"</formula>
    </cfRule>
    <cfRule type="cellIs" dxfId="216" priority="56" operator="equal">
      <formula>"60-69"</formula>
    </cfRule>
    <cfRule type="cellIs" dxfId="215" priority="57" operator="equal">
      <formula>"70-79"</formula>
    </cfRule>
  </conditionalFormatting>
  <conditionalFormatting sqref="B47:D48">
    <cfRule type="cellIs" dxfId="214" priority="44" operator="equal">
      <formula>"&lt;50"</formula>
    </cfRule>
    <cfRule type="cellIs" dxfId="213" priority="45" operator="equal">
      <formula>"50-59"</formula>
    </cfRule>
    <cfRule type="cellIs" dxfId="212" priority="46" operator="equal">
      <formula>"60-69"</formula>
    </cfRule>
    <cfRule type="cellIs" dxfId="211" priority="47" operator="equal">
      <formula>"70-79"</formula>
    </cfRule>
  </conditionalFormatting>
  <conditionalFormatting sqref="B42:D42 G43:G44 B46:D46">
    <cfRule type="cellIs" dxfId="210" priority="53" operator="equal">
      <formula>"80-100"</formula>
    </cfRule>
  </conditionalFormatting>
  <conditionalFormatting sqref="B42:D42 G43:G44 B46:D46">
    <cfRule type="cellIs" dxfId="209" priority="49" operator="equal">
      <formula>"&lt;50"</formula>
    </cfRule>
    <cfRule type="cellIs" dxfId="208" priority="50" operator="equal">
      <formula>"50-59"</formula>
    </cfRule>
    <cfRule type="cellIs" dxfId="207" priority="51" operator="equal">
      <formula>"60-69"</formula>
    </cfRule>
    <cfRule type="cellIs" dxfId="206" priority="52" operator="equal">
      <formula>"70-79"</formula>
    </cfRule>
  </conditionalFormatting>
  <conditionalFormatting sqref="B47:D48">
    <cfRule type="cellIs" dxfId="205" priority="48" operator="equal">
      <formula>"80-100"</formula>
    </cfRule>
  </conditionalFormatting>
  <conditionalFormatting sqref="B50:D50">
    <cfRule type="cellIs" dxfId="204" priority="39" operator="equal">
      <formula>"&lt;50"</formula>
    </cfRule>
    <cfRule type="cellIs" dxfId="203" priority="40" operator="equal">
      <formula>"50-59"</formula>
    </cfRule>
    <cfRule type="cellIs" dxfId="202" priority="41" operator="equal">
      <formula>"60-69"</formula>
    </cfRule>
    <cfRule type="cellIs" dxfId="201" priority="42" operator="equal">
      <formula>"70-79"</formula>
    </cfRule>
  </conditionalFormatting>
  <conditionalFormatting sqref="B50:D50">
    <cfRule type="cellIs" dxfId="200" priority="43" operator="equal">
      <formula>"80-100"</formula>
    </cfRule>
  </conditionalFormatting>
  <conditionalFormatting sqref="B59:D59">
    <cfRule type="cellIs" dxfId="199" priority="34" operator="equal">
      <formula>"&lt;50"</formula>
    </cfRule>
    <cfRule type="cellIs" dxfId="198" priority="35" operator="equal">
      <formula>"50-59"</formula>
    </cfRule>
    <cfRule type="cellIs" dxfId="197" priority="36" operator="equal">
      <formula>"60-69"</formula>
    </cfRule>
    <cfRule type="cellIs" dxfId="196" priority="37" operator="equal">
      <formula>"70-79"</formula>
    </cfRule>
  </conditionalFormatting>
  <conditionalFormatting sqref="B59:D59">
    <cfRule type="cellIs" dxfId="195" priority="38" operator="equal">
      <formula>"80-100"</formula>
    </cfRule>
  </conditionalFormatting>
  <conditionalFormatting sqref="B5:D5 G5">
    <cfRule type="cellIs" dxfId="194" priority="33" operator="equal">
      <formula>"80-100"</formula>
    </cfRule>
  </conditionalFormatting>
  <conditionalFormatting sqref="B5 G5">
    <cfRule type="cellIs" dxfId="193" priority="29" operator="equal">
      <formula>"&lt;50"</formula>
    </cfRule>
    <cfRule type="cellIs" dxfId="192" priority="30" operator="equal">
      <formula>"50-59"</formula>
    </cfRule>
    <cfRule type="cellIs" dxfId="191" priority="31" operator="equal">
      <formula>"60-69"</formula>
    </cfRule>
    <cfRule type="cellIs" dxfId="190" priority="32" operator="equal">
      <formula>"70-79"</formula>
    </cfRule>
  </conditionalFormatting>
  <conditionalFormatting sqref="C5:D5">
    <cfRule type="cellIs" dxfId="189" priority="26" operator="equal">
      <formula>"50-59"</formula>
    </cfRule>
    <cfRule type="cellIs" dxfId="188" priority="27" operator="equal">
      <formula>"60-69"</formula>
    </cfRule>
    <cfRule type="cellIs" dxfId="187" priority="28" operator="equal">
      <formula>"70-79"</formula>
    </cfRule>
  </conditionalFormatting>
  <conditionalFormatting sqref="G54">
    <cfRule type="cellIs" dxfId="186" priority="25" operator="equal">
      <formula>"80-100"</formula>
    </cfRule>
  </conditionalFormatting>
  <conditionalFormatting sqref="G54">
    <cfRule type="cellIs" dxfId="185" priority="21" operator="equal">
      <formula>"&lt;50"</formula>
    </cfRule>
    <cfRule type="cellIs" dxfId="184" priority="22" operator="equal">
      <formula>"50-59"</formula>
    </cfRule>
    <cfRule type="cellIs" dxfId="183" priority="23" operator="equal">
      <formula>"60-69"</formula>
    </cfRule>
    <cfRule type="cellIs" dxfId="182" priority="24" operator="equal">
      <formula>"70-79"</formula>
    </cfRule>
  </conditionalFormatting>
  <conditionalFormatting sqref="G4">
    <cfRule type="cellIs" dxfId="181" priority="20" operator="equal">
      <formula>"80-100"</formula>
    </cfRule>
  </conditionalFormatting>
  <conditionalFormatting sqref="G4">
    <cfRule type="cellIs" dxfId="180" priority="16" operator="equal">
      <formula>"&lt;50"</formula>
    </cfRule>
    <cfRule type="cellIs" dxfId="179" priority="17" operator="equal">
      <formula>"50-59"</formula>
    </cfRule>
    <cfRule type="cellIs" dxfId="178" priority="18" operator="equal">
      <formula>"60-69"</formula>
    </cfRule>
    <cfRule type="cellIs" dxfId="177" priority="19" operator="equal">
      <formula>"70-79"</formula>
    </cfRule>
  </conditionalFormatting>
  <conditionalFormatting sqref="G12">
    <cfRule type="cellIs" dxfId="176" priority="15" operator="equal">
      <formula>"80-100"</formula>
    </cfRule>
  </conditionalFormatting>
  <conditionalFormatting sqref="G12">
    <cfRule type="cellIs" dxfId="175" priority="11" operator="equal">
      <formula>"&lt;50"</formula>
    </cfRule>
    <cfRule type="cellIs" dxfId="174" priority="12" operator="equal">
      <formula>"50-59"</formula>
    </cfRule>
    <cfRule type="cellIs" dxfId="173" priority="13" operator="equal">
      <formula>"60-69"</formula>
    </cfRule>
    <cfRule type="cellIs" dxfId="172" priority="14" operator="equal">
      <formula>"70-79"</formula>
    </cfRule>
  </conditionalFormatting>
  <conditionalFormatting sqref="G45">
    <cfRule type="cellIs" dxfId="171" priority="10" operator="equal">
      <formula>"80-100"</formula>
    </cfRule>
  </conditionalFormatting>
  <conditionalFormatting sqref="G45">
    <cfRule type="cellIs" dxfId="170" priority="6" operator="equal">
      <formula>"&lt;50"</formula>
    </cfRule>
    <cfRule type="cellIs" dxfId="169" priority="7" operator="equal">
      <formula>"50-59"</formula>
    </cfRule>
    <cfRule type="cellIs" dxfId="168" priority="8" operator="equal">
      <formula>"60-69"</formula>
    </cfRule>
    <cfRule type="cellIs" dxfId="167" priority="9" operator="equal">
      <formula>"70-79"</formula>
    </cfRule>
  </conditionalFormatting>
  <conditionalFormatting sqref="G55">
    <cfRule type="cellIs" dxfId="166" priority="5" operator="equal">
      <formula>"80-100"</formula>
    </cfRule>
  </conditionalFormatting>
  <conditionalFormatting sqref="G55">
    <cfRule type="cellIs" dxfId="165" priority="1" operator="equal">
      <formula>"&lt;50"</formula>
    </cfRule>
    <cfRule type="cellIs" dxfId="164" priority="2" operator="equal">
      <formula>"50-59"</formula>
    </cfRule>
    <cfRule type="cellIs" dxfId="163" priority="3" operator="equal">
      <formula>"60-69"</formula>
    </cfRule>
    <cfRule type="cellIs" dxfId="162" priority="4" operator="equal">
      <formula>"70-79"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48B26-4E91-4621-8536-DBA680841550}">
  <dimension ref="A1:AU84"/>
  <sheetViews>
    <sheetView topLeftCell="A41" zoomScale="25" zoomScaleNormal="25" workbookViewId="0">
      <selection activeCell="B51" sqref="B51"/>
    </sheetView>
  </sheetViews>
  <sheetFormatPr defaultRowHeight="14.5" x14ac:dyDescent="0.35"/>
  <cols>
    <col min="1" max="1" width="8.7265625" style="16"/>
    <col min="2" max="2" width="105.90625" style="5" customWidth="1"/>
    <col min="3" max="4" width="62.08984375" style="5" customWidth="1"/>
    <col min="5" max="11" width="25.6328125" style="5" customWidth="1"/>
    <col min="12" max="12" width="39.81640625" style="5" customWidth="1"/>
    <col min="13" max="14" width="25.6328125" style="5" customWidth="1"/>
    <col min="15" max="15" width="33.81640625" style="5" customWidth="1"/>
    <col min="16" max="17" width="25.6328125" style="5" customWidth="1"/>
    <col min="18" max="18" width="60.7265625" style="5" customWidth="1"/>
    <col min="19" max="19" width="50" style="5" customWidth="1"/>
    <col min="20" max="22" width="25.6328125" style="5" customWidth="1"/>
    <col min="23" max="23" width="32.1796875" style="5" customWidth="1"/>
    <col min="24" max="24" width="47.6328125" style="5" customWidth="1"/>
    <col min="25" max="25" width="8.7265625" style="16"/>
    <col min="26" max="46" width="8.7265625" style="17"/>
    <col min="47" max="16384" width="8.7265625" style="5"/>
  </cols>
  <sheetData>
    <row r="1" spans="1:47" s="16" customFormat="1" ht="15" thickBot="1" x14ac:dyDescent="0.4"/>
    <row r="2" spans="1:47" s="17" customFormat="1" ht="60" thickTop="1" thickBot="1" x14ac:dyDescent="0.4">
      <c r="A2" s="16"/>
      <c r="B2" s="47" t="s">
        <v>81</v>
      </c>
      <c r="C2" s="48" t="s">
        <v>86</v>
      </c>
      <c r="D2" s="48" t="s">
        <v>113</v>
      </c>
      <c r="E2" s="48" t="s">
        <v>90</v>
      </c>
      <c r="F2" s="49" t="s">
        <v>91</v>
      </c>
      <c r="G2" s="50" t="s">
        <v>92</v>
      </c>
      <c r="H2" s="50" t="s">
        <v>93</v>
      </c>
      <c r="I2" s="49" t="s">
        <v>94</v>
      </c>
      <c r="J2" s="49" t="s">
        <v>95</v>
      </c>
      <c r="K2" s="49" t="s">
        <v>97</v>
      </c>
      <c r="L2" s="51" t="s">
        <v>105</v>
      </c>
      <c r="M2" s="49" t="s">
        <v>106</v>
      </c>
      <c r="N2" s="49" t="s">
        <v>99</v>
      </c>
      <c r="O2" s="50" t="s">
        <v>104</v>
      </c>
      <c r="P2" s="49" t="s">
        <v>98</v>
      </c>
      <c r="Q2" s="49" t="s">
        <v>100</v>
      </c>
      <c r="R2" s="49" t="s">
        <v>102</v>
      </c>
      <c r="S2" s="51" t="s">
        <v>107</v>
      </c>
      <c r="T2" s="49" t="s">
        <v>103</v>
      </c>
      <c r="U2" s="49" t="s">
        <v>96</v>
      </c>
      <c r="V2" s="49" t="s">
        <v>101</v>
      </c>
      <c r="W2" s="49" t="s">
        <v>108</v>
      </c>
      <c r="X2" s="52" t="s">
        <v>109</v>
      </c>
      <c r="Y2" s="16"/>
      <c r="AU2" s="5"/>
    </row>
    <row r="3" spans="1:47" s="17" customFormat="1" ht="67.5" thickTop="1" thickBot="1" x14ac:dyDescent="0.4">
      <c r="A3" s="16"/>
      <c r="B3" s="241" t="s">
        <v>75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7"/>
      <c r="AU3" s="5"/>
    </row>
    <row r="4" spans="1:47" s="17" customFormat="1" ht="59.5" thickTop="1" x14ac:dyDescent="0.35">
      <c r="A4" s="16"/>
      <c r="B4" s="85" t="s">
        <v>1</v>
      </c>
      <c r="C4" s="53">
        <v>5733</v>
      </c>
      <c r="D4" s="59">
        <v>2.79</v>
      </c>
      <c r="E4" s="56">
        <v>0.26758074760437012</v>
      </c>
      <c r="F4" s="56">
        <v>-0.1326303631067276</v>
      </c>
      <c r="G4" s="189">
        <v>-0.56598663330078125</v>
      </c>
      <c r="H4" s="56">
        <v>-0.33690860867500305</v>
      </c>
      <c r="I4" s="56">
        <v>-0.67513984441757202</v>
      </c>
      <c r="J4" s="56">
        <v>-0.38596412539482117</v>
      </c>
      <c r="K4" s="58">
        <v>3</v>
      </c>
      <c r="L4" s="55">
        <v>14250985958.672707</v>
      </c>
      <c r="M4" s="56">
        <v>0.58982721049147813</v>
      </c>
      <c r="N4" s="57">
        <v>29.6</v>
      </c>
      <c r="O4" s="57">
        <v>34.9</v>
      </c>
      <c r="P4" s="57">
        <v>61.844718514629285</v>
      </c>
      <c r="Q4" s="57">
        <v>51.712719999999997</v>
      </c>
      <c r="R4" s="58">
        <v>6</v>
      </c>
      <c r="S4" s="55">
        <v>11485048</v>
      </c>
      <c r="T4" s="57">
        <v>2</v>
      </c>
      <c r="U4" s="57">
        <v>2</v>
      </c>
      <c r="V4" s="57">
        <v>0.54100000000000004</v>
      </c>
      <c r="W4" s="57">
        <v>36.9</v>
      </c>
      <c r="X4" s="59">
        <v>2.3699998855590798</v>
      </c>
      <c r="Y4" s="16"/>
    </row>
    <row r="5" spans="1:47" s="17" customFormat="1" ht="59" x14ac:dyDescent="0.35">
      <c r="A5" s="16"/>
      <c r="B5" s="85" t="s">
        <v>2</v>
      </c>
      <c r="C5" s="53">
        <v>22809</v>
      </c>
      <c r="D5" s="59">
        <v>2.92</v>
      </c>
      <c r="E5" s="56">
        <v>-4.3129988014698029E-2</v>
      </c>
      <c r="F5" s="56">
        <v>-1.0494433641433716</v>
      </c>
      <c r="G5" s="189">
        <v>-0.57834291458129883</v>
      </c>
      <c r="H5" s="56">
        <v>-0.37158739566802979</v>
      </c>
      <c r="I5" s="56">
        <v>-0.44563627243041992</v>
      </c>
      <c r="J5" s="56">
        <v>-0.11294440925121307</v>
      </c>
      <c r="K5" s="58">
        <v>4</v>
      </c>
      <c r="L5" s="55">
        <v>16059910870.623903</v>
      </c>
      <c r="M5" s="56">
        <v>2.0330923403829075</v>
      </c>
      <c r="N5" s="57">
        <v>30</v>
      </c>
      <c r="O5" s="57">
        <v>38.299999999999997</v>
      </c>
      <c r="P5" s="57">
        <v>60.303299006856861</v>
      </c>
      <c r="Q5" s="57">
        <v>51.268070000000002</v>
      </c>
      <c r="R5" s="58">
        <v>6</v>
      </c>
      <c r="S5" s="55">
        <v>19751535</v>
      </c>
      <c r="T5" s="57">
        <v>3</v>
      </c>
      <c r="U5" s="57">
        <v>4</v>
      </c>
      <c r="V5" s="57">
        <v>0.443</v>
      </c>
      <c r="W5" s="57">
        <v>29.5</v>
      </c>
      <c r="X5" s="59">
        <v>4.6999998092651403</v>
      </c>
      <c r="Y5" s="16"/>
    </row>
    <row r="6" spans="1:47" s="17" customFormat="1" ht="59" x14ac:dyDescent="0.35">
      <c r="A6" s="16"/>
      <c r="B6" s="85" t="s">
        <v>4</v>
      </c>
      <c r="C6" s="53">
        <v>49715</v>
      </c>
      <c r="D6" s="59">
        <v>3.37</v>
      </c>
      <c r="E6" s="56">
        <v>-1.1150542497634888</v>
      </c>
      <c r="F6" s="56">
        <v>-1.3938366174697876</v>
      </c>
      <c r="G6" s="189">
        <v>-0.79965251684188843</v>
      </c>
      <c r="H6" s="56">
        <v>-0.79830378293991089</v>
      </c>
      <c r="I6" s="56">
        <v>-1.0794576406478882</v>
      </c>
      <c r="J6" s="56">
        <v>-1.1511883735656738</v>
      </c>
      <c r="K6" s="58">
        <v>4</v>
      </c>
      <c r="L6" s="55">
        <v>38694156862.992203</v>
      </c>
      <c r="M6" s="56">
        <v>1.5993699929544647</v>
      </c>
      <c r="N6" s="57">
        <v>27.4</v>
      </c>
      <c r="O6" s="57">
        <v>46</v>
      </c>
      <c r="P6" s="57">
        <v>43.011382464254801</v>
      </c>
      <c r="Q6" s="57">
        <v>46.004919999999998</v>
      </c>
      <c r="R6" s="58">
        <v>6</v>
      </c>
      <c r="S6" s="55">
        <v>25216237</v>
      </c>
      <c r="T6" s="57">
        <v>6</v>
      </c>
      <c r="U6" s="57">
        <v>6</v>
      </c>
      <c r="V6" s="57">
        <v>0.56000000000000005</v>
      </c>
      <c r="W6" s="57">
        <v>34.1</v>
      </c>
      <c r="X6" s="59">
        <v>3.3599998950958301</v>
      </c>
      <c r="Y6" s="16"/>
    </row>
    <row r="7" spans="1:47" s="17" customFormat="1" ht="59" x14ac:dyDescent="0.35">
      <c r="A7" s="16"/>
      <c r="B7" s="85" t="s">
        <v>7</v>
      </c>
      <c r="C7" s="53">
        <v>17446</v>
      </c>
      <c r="D7" s="59">
        <v>3.08</v>
      </c>
      <c r="E7" s="56">
        <v>-0.23151873052120209</v>
      </c>
      <c r="F7" s="56">
        <v>-0.88907313346862793</v>
      </c>
      <c r="G7" s="189">
        <v>-0.5705186128616333</v>
      </c>
      <c r="H7" s="56">
        <v>-0.20043440163135529</v>
      </c>
      <c r="I7" s="56">
        <v>-0.57960295677185059</v>
      </c>
      <c r="J7" s="56">
        <v>-0.4993051290512085</v>
      </c>
      <c r="K7" s="58">
        <v>4</v>
      </c>
      <c r="L7" s="55">
        <v>58011466450.864304</v>
      </c>
      <c r="M7" s="56">
        <v>0.63484391295625642</v>
      </c>
      <c r="N7" s="57">
        <v>36.799999999999997</v>
      </c>
      <c r="O7" s="57">
        <v>47.8</v>
      </c>
      <c r="P7" s="57">
        <v>46.067486377277127</v>
      </c>
      <c r="Q7" s="57">
        <v>58.344169999999998</v>
      </c>
      <c r="R7" s="58">
        <v>6</v>
      </c>
      <c r="S7" s="55">
        <v>25069229</v>
      </c>
      <c r="T7" s="57">
        <v>4</v>
      </c>
      <c r="U7" s="57">
        <v>4</v>
      </c>
      <c r="V7" s="57">
        <v>0.53400000000000003</v>
      </c>
      <c r="W7" s="57">
        <v>35</v>
      </c>
      <c r="X7" s="59">
        <v>3.21000003814697</v>
      </c>
      <c r="Y7" s="16"/>
    </row>
    <row r="8" spans="1:47" s="17" customFormat="1" ht="59" x14ac:dyDescent="0.35">
      <c r="A8" s="16"/>
      <c r="B8" s="85" t="s">
        <v>8</v>
      </c>
      <c r="C8" s="53">
        <v>11197</v>
      </c>
      <c r="D8" s="59">
        <v>3.58</v>
      </c>
      <c r="E8" s="56">
        <v>-1.4951767921447754</v>
      </c>
      <c r="F8" s="56">
        <v>-2.1078777313232422</v>
      </c>
      <c r="G8" s="189">
        <v>-1.554787278175354</v>
      </c>
      <c r="H8" s="56">
        <v>-1.4740253686904907</v>
      </c>
      <c r="I8" s="56">
        <v>-1.7837146520614624</v>
      </c>
      <c r="J8" s="56">
        <v>-1.5035852193832397</v>
      </c>
      <c r="K8" s="58">
        <v>5</v>
      </c>
      <c r="L8" s="55">
        <v>46831342212.54731</v>
      </c>
      <c r="M8" s="56">
        <v>28.969343728103382</v>
      </c>
      <c r="N8" s="57">
        <v>20.9</v>
      </c>
      <c r="O8" s="57">
        <v>42.8</v>
      </c>
      <c r="P8" s="57">
        <v>72.289575740859661</v>
      </c>
      <c r="Q8" s="57">
        <v>35.233130000000003</v>
      </c>
      <c r="R8" s="58">
        <v>6</v>
      </c>
      <c r="S8" s="55">
        <v>84068091</v>
      </c>
      <c r="T8" s="57">
        <v>6</v>
      </c>
      <c r="U8" s="57">
        <v>7</v>
      </c>
      <c r="V8" s="57">
        <v>0.47799999999999998</v>
      </c>
      <c r="W8" s="57">
        <v>30.9</v>
      </c>
      <c r="X8" s="59">
        <v>4.1799998283386204</v>
      </c>
      <c r="Y8" s="16"/>
    </row>
    <row r="9" spans="1:47" s="17" customFormat="1" ht="59" x14ac:dyDescent="0.35">
      <c r="A9" s="16"/>
      <c r="B9" s="85" t="s">
        <v>9</v>
      </c>
      <c r="C9" s="53">
        <v>147647</v>
      </c>
      <c r="D9" s="59">
        <v>3.64</v>
      </c>
      <c r="E9" s="56">
        <v>-1.1482970714569092</v>
      </c>
      <c r="F9" s="56">
        <v>-1.2694617509841919</v>
      </c>
      <c r="G9" s="189">
        <v>-0.60746967792510986</v>
      </c>
      <c r="H9" s="56">
        <v>-0.97127014398574829</v>
      </c>
      <c r="I9" s="56">
        <v>-0.42836445569992065</v>
      </c>
      <c r="J9" s="56">
        <v>-0.48621711134910583</v>
      </c>
      <c r="K9" s="58">
        <v>5</v>
      </c>
      <c r="L9" s="55">
        <v>84269348327.345428</v>
      </c>
      <c r="M9" s="56">
        <v>12.38229481238757</v>
      </c>
      <c r="N9" s="57">
        <v>33.700000000000003</v>
      </c>
      <c r="O9" s="57">
        <v>54.6</v>
      </c>
      <c r="P9" s="57">
        <v>31.199374943469017</v>
      </c>
      <c r="Q9" s="57">
        <v>47.056100000000001</v>
      </c>
      <c r="R9" s="58">
        <v>3</v>
      </c>
      <c r="S9" s="55">
        <v>109224559</v>
      </c>
      <c r="T9" s="57">
        <v>6</v>
      </c>
      <c r="U9" s="57">
        <v>7</v>
      </c>
      <c r="V9" s="57">
        <v>0.47799999999999998</v>
      </c>
      <c r="W9" s="57">
        <v>27.3</v>
      </c>
      <c r="X9" s="59">
        <v>2.0699999332428001</v>
      </c>
      <c r="Y9" s="16"/>
    </row>
    <row r="10" spans="1:47" s="17" customFormat="1" ht="59" x14ac:dyDescent="0.35">
      <c r="A10" s="16"/>
      <c r="B10" s="85" t="s">
        <v>11</v>
      </c>
      <c r="C10" s="53">
        <v>26160</v>
      </c>
      <c r="D10" s="59">
        <v>2.34</v>
      </c>
      <c r="E10" s="56">
        <v>0.57927882671356201</v>
      </c>
      <c r="F10" s="56">
        <v>-1.7135005444288254E-2</v>
      </c>
      <c r="G10" s="189">
        <v>-0.21027038991451263</v>
      </c>
      <c r="H10" s="56">
        <v>-9.1717153787612915E-2</v>
      </c>
      <c r="I10" s="56">
        <v>7.1562126278877258E-2</v>
      </c>
      <c r="J10" s="56">
        <v>-0.11589409410953522</v>
      </c>
      <c r="K10" s="58">
        <v>2</v>
      </c>
      <c r="L10" s="55">
        <v>65556464048.153877</v>
      </c>
      <c r="M10" s="56">
        <v>10.210202917780364</v>
      </c>
      <c r="N10" s="57">
        <v>31.8</v>
      </c>
      <c r="O10" s="57">
        <v>51.8</v>
      </c>
      <c r="P10" s="57">
        <v>71.678152425091753</v>
      </c>
      <c r="Q10" s="57">
        <v>60.434420000000003</v>
      </c>
      <c r="R10" s="58">
        <v>6</v>
      </c>
      <c r="S10" s="55">
        <v>29767108</v>
      </c>
      <c r="T10" s="57">
        <v>2</v>
      </c>
      <c r="U10" s="57">
        <v>1</v>
      </c>
      <c r="V10" s="57">
        <v>0.60599999999999998</v>
      </c>
      <c r="W10" s="57">
        <v>28.1</v>
      </c>
      <c r="X10" s="59">
        <v>4.1599998474121103</v>
      </c>
      <c r="Y10" s="16"/>
    </row>
    <row r="11" spans="1:47" s="17" customFormat="1" ht="59" x14ac:dyDescent="0.35">
      <c r="A11" s="16"/>
      <c r="B11" s="85" t="s">
        <v>13</v>
      </c>
      <c r="C11" s="53">
        <v>519154</v>
      </c>
      <c r="D11" s="59">
        <v>2.69</v>
      </c>
      <c r="E11" s="56">
        <v>-0.35741856694221497</v>
      </c>
      <c r="F11" s="56">
        <v>-1.1740708351135254</v>
      </c>
      <c r="G11" s="189">
        <v>-0.41085225343704224</v>
      </c>
      <c r="H11" s="56">
        <v>-0.22277890145778656</v>
      </c>
      <c r="I11" s="56">
        <v>-0.41113325953483582</v>
      </c>
      <c r="J11" s="56">
        <v>-0.8523029088973999</v>
      </c>
      <c r="K11" s="58">
        <v>3</v>
      </c>
      <c r="L11" s="55">
        <v>87778582964.138779</v>
      </c>
      <c r="M11" s="56">
        <v>2.4224706971249077</v>
      </c>
      <c r="N11" s="57">
        <v>44.2</v>
      </c>
      <c r="O11" s="57">
        <v>52.2</v>
      </c>
      <c r="P11" s="57">
        <v>36.149388330278249</v>
      </c>
      <c r="Q11" s="57">
        <v>70.978660000000005</v>
      </c>
      <c r="R11" s="58">
        <v>10</v>
      </c>
      <c r="S11" s="55">
        <v>51393010</v>
      </c>
      <c r="T11" s="57">
        <v>4</v>
      </c>
      <c r="U11" s="57">
        <v>4</v>
      </c>
      <c r="V11" s="57">
        <v>0.59899999999999998</v>
      </c>
      <c r="W11" s="57">
        <v>26.2</v>
      </c>
      <c r="X11" s="59">
        <v>2.6400001049041699</v>
      </c>
      <c r="Y11" s="16"/>
    </row>
    <row r="12" spans="1:47" s="17" customFormat="1" ht="59" x14ac:dyDescent="0.35">
      <c r="A12" s="16"/>
      <c r="B12" s="85" t="s">
        <v>114</v>
      </c>
      <c r="C12" s="53">
        <v>11517</v>
      </c>
      <c r="D12" s="59">
        <v>2.5499999999999998</v>
      </c>
      <c r="E12" s="56">
        <v>-4.3176852166652679E-2</v>
      </c>
      <c r="F12" s="56">
        <v>-0.24548724293708801</v>
      </c>
      <c r="G12" s="189">
        <v>-1.3408305644989014</v>
      </c>
      <c r="H12" s="56">
        <v>-0.95719224214553833</v>
      </c>
      <c r="I12" s="56">
        <v>-0.98888719081878662</v>
      </c>
      <c r="J12" s="56">
        <v>-0.85209262371063232</v>
      </c>
      <c r="K12" s="58">
        <v>3</v>
      </c>
      <c r="L12" s="55">
        <v>3264000000</v>
      </c>
      <c r="M12" s="56">
        <v>-1.8529281095024999</v>
      </c>
      <c r="N12" s="57">
        <v>26.5</v>
      </c>
      <c r="O12" s="57">
        <v>20.8</v>
      </c>
      <c r="P12" s="57">
        <v>120.34313725490196</v>
      </c>
      <c r="Q12" s="57">
        <v>43.54307</v>
      </c>
      <c r="R12" s="58">
        <v>10</v>
      </c>
      <c r="S12" s="55">
        <v>4818977</v>
      </c>
      <c r="T12" s="57">
        <v>3</v>
      </c>
      <c r="U12" s="57">
        <v>3</v>
      </c>
      <c r="V12" s="57">
        <v>0.48</v>
      </c>
      <c r="W12" s="57">
        <v>31.8</v>
      </c>
      <c r="X12" s="59">
        <v>2.9400000572204599</v>
      </c>
      <c r="Y12" s="16"/>
    </row>
    <row r="13" spans="1:47" s="17" customFormat="1" ht="59" x14ac:dyDescent="0.35">
      <c r="A13" s="16"/>
      <c r="B13" s="85" t="s">
        <v>15</v>
      </c>
      <c r="C13" s="53">
        <v>27355</v>
      </c>
      <c r="D13" s="59">
        <v>3.04</v>
      </c>
      <c r="E13" s="56">
        <v>-0.30451270937919617</v>
      </c>
      <c r="F13" s="56">
        <v>-0.57025384902954102</v>
      </c>
      <c r="G13" s="189">
        <v>-1.1531212329864502</v>
      </c>
      <c r="H13" s="56">
        <v>-0.73357081413269043</v>
      </c>
      <c r="I13" s="56">
        <v>-0.81388133764266968</v>
      </c>
      <c r="J13" s="56">
        <v>-1.0006450414657593</v>
      </c>
      <c r="K13" s="58">
        <v>3</v>
      </c>
      <c r="L13" s="55">
        <v>13853433947.62405</v>
      </c>
      <c r="M13" s="183">
        <v>7.5825431979731377</v>
      </c>
      <c r="P13" s="184">
        <v>62.501801223302877</v>
      </c>
      <c r="Q13" s="184">
        <v>47.042349999999999</v>
      </c>
      <c r="R13" s="58">
        <v>2</v>
      </c>
      <c r="S13" s="55">
        <v>26262368</v>
      </c>
      <c r="T13" s="57">
        <v>4</v>
      </c>
      <c r="U13" s="57">
        <v>3</v>
      </c>
      <c r="V13" s="57">
        <v>0.52700000000000002</v>
      </c>
      <c r="W13" s="57">
        <v>25.5</v>
      </c>
      <c r="X13" s="59">
        <v>1.6900000572204601</v>
      </c>
      <c r="Y13" s="16"/>
    </row>
    <row r="14" spans="1:47" s="17" customFormat="1" ht="59" x14ac:dyDescent="0.35">
      <c r="A14" s="16"/>
      <c r="B14" s="85" t="s">
        <v>16</v>
      </c>
      <c r="C14" s="53">
        <v>22772</v>
      </c>
      <c r="D14" s="59">
        <v>2.52</v>
      </c>
      <c r="E14" s="56">
        <v>-5.7725287973880768E-2</v>
      </c>
      <c r="F14" s="56">
        <v>-0.42342320084571838</v>
      </c>
      <c r="G14" s="189">
        <v>-0.72867053747177124</v>
      </c>
      <c r="H14" s="56">
        <v>-0.6767546534538269</v>
      </c>
      <c r="I14" s="56">
        <v>-0.38039553165435791</v>
      </c>
      <c r="J14" s="56">
        <v>-0.74460452795028687</v>
      </c>
      <c r="K14" s="58">
        <v>2</v>
      </c>
      <c r="L14" s="55">
        <v>6917301908.6275702</v>
      </c>
      <c r="M14" s="183">
        <v>6.6692407405352583</v>
      </c>
      <c r="N14" s="184">
        <v>30.7</v>
      </c>
      <c r="O14" s="184">
        <v>34.200000000000003</v>
      </c>
      <c r="P14" s="184">
        <v>68.986164972121685</v>
      </c>
      <c r="Q14" s="184">
        <v>60.362000000000002</v>
      </c>
      <c r="R14" s="58">
        <v>11</v>
      </c>
      <c r="S14" s="55">
        <v>18143315</v>
      </c>
      <c r="T14" s="57">
        <v>3</v>
      </c>
      <c r="U14" s="57">
        <v>3</v>
      </c>
      <c r="V14" s="57">
        <v>0.47799999999999998</v>
      </c>
      <c r="W14" s="57">
        <v>28.6</v>
      </c>
      <c r="X14" s="59">
        <v>5.6199998855590803</v>
      </c>
      <c r="Y14" s="16"/>
    </row>
    <row r="15" spans="1:47" s="17" customFormat="1" ht="59" x14ac:dyDescent="0.35">
      <c r="A15" s="16"/>
      <c r="B15" s="53" t="s">
        <v>17</v>
      </c>
      <c r="C15" s="53">
        <v>16448</v>
      </c>
      <c r="D15" s="59">
        <v>3.16</v>
      </c>
      <c r="E15" s="56">
        <v>-0.31006234884262085</v>
      </c>
      <c r="F15" s="56">
        <v>-2.0774245262145996</v>
      </c>
      <c r="G15" s="189">
        <v>-1.0046379566192627</v>
      </c>
      <c r="H15" s="56">
        <v>-0.55520117282867432</v>
      </c>
      <c r="I15" s="56">
        <v>-0.79766511917114258</v>
      </c>
      <c r="J15" s="56">
        <v>-0.69764930009841919</v>
      </c>
      <c r="K15" s="58">
        <v>5</v>
      </c>
      <c r="L15" s="55">
        <v>17070758732.199116</v>
      </c>
      <c r="M15" s="183">
        <v>1.4579639111606042</v>
      </c>
      <c r="N15" s="184">
        <v>30.5</v>
      </c>
      <c r="O15" s="184">
        <v>39.799999999999997</v>
      </c>
      <c r="P15" s="184">
        <v>60.144782803817478</v>
      </c>
      <c r="Q15" s="184">
        <v>53.129640000000002</v>
      </c>
      <c r="R15" s="58">
        <v>6</v>
      </c>
      <c r="S15" s="55">
        <v>19077690</v>
      </c>
      <c r="T15" s="57">
        <v>4</v>
      </c>
      <c r="U15" s="57">
        <v>5</v>
      </c>
      <c r="V15" s="57">
        <v>0.43099999999999999</v>
      </c>
      <c r="W15" s="57">
        <v>30.4</v>
      </c>
      <c r="X15" s="59">
        <v>7.3099999427795401</v>
      </c>
      <c r="Y15" s="16"/>
    </row>
    <row r="16" spans="1:47" s="17" customFormat="1" ht="59" x14ac:dyDescent="0.35">
      <c r="A16" s="16"/>
      <c r="B16" s="53" t="s">
        <v>18</v>
      </c>
      <c r="C16" s="180">
        <v>9535.5</v>
      </c>
      <c r="D16" s="59">
        <v>3.11</v>
      </c>
      <c r="E16" s="56">
        <v>-0.46601086854934692</v>
      </c>
      <c r="F16" s="56">
        <v>-0.81352627277374268</v>
      </c>
      <c r="G16" s="189">
        <v>-0.87428128719329834</v>
      </c>
      <c r="H16" s="56">
        <v>-0.75214391946792603</v>
      </c>
      <c r="I16" s="56">
        <v>-1.0435001850128174</v>
      </c>
      <c r="J16" s="56">
        <v>0.13718946278095245</v>
      </c>
      <c r="K16" s="58">
        <v>4</v>
      </c>
      <c r="L16" s="55">
        <v>14845870050.709249</v>
      </c>
      <c r="M16" s="183">
        <v>3.0011696403508665</v>
      </c>
      <c r="N16" s="184">
        <v>37.299999999999997</v>
      </c>
      <c r="O16" s="184">
        <v>40.299999999999997</v>
      </c>
      <c r="P16" s="212">
        <v>127.20415687774262</v>
      </c>
      <c r="Q16" s="184">
        <v>54.56326</v>
      </c>
      <c r="R16" s="58">
        <v>1</v>
      </c>
      <c r="S16" s="55">
        <v>29495962</v>
      </c>
      <c r="T16" s="57">
        <v>4</v>
      </c>
      <c r="U16" s="57">
        <v>4</v>
      </c>
      <c r="V16" s="57">
        <v>0.45200000000000001</v>
      </c>
      <c r="W16" s="57">
        <v>30.7</v>
      </c>
      <c r="X16" s="59">
        <v>3.2400000095367401</v>
      </c>
      <c r="Y16" s="16"/>
    </row>
    <row r="17" spans="1:25" s="17" customFormat="1" ht="59" x14ac:dyDescent="0.35">
      <c r="A17" s="16"/>
      <c r="B17" s="53" t="s">
        <v>19</v>
      </c>
      <c r="C17" s="53">
        <v>4218</v>
      </c>
      <c r="D17" s="59">
        <v>2.31</v>
      </c>
      <c r="E17" s="56">
        <v>0.48681914806365967</v>
      </c>
      <c r="F17" s="56">
        <v>0.69887042045593262</v>
      </c>
      <c r="G17" s="189">
        <v>0.10644198954105377</v>
      </c>
      <c r="H17" s="56">
        <v>-7.6008990406990051E-2</v>
      </c>
      <c r="I17" s="56">
        <v>0.24461686611175537</v>
      </c>
      <c r="J17" s="56">
        <v>0.33813732862472534</v>
      </c>
      <c r="K17" s="58">
        <v>1</v>
      </c>
      <c r="L17" s="55">
        <v>13454211343.594858</v>
      </c>
      <c r="M17" s="183">
        <v>4.2989210087289109</v>
      </c>
      <c r="N17" s="184">
        <v>45.7</v>
      </c>
      <c r="O17" s="184">
        <v>36.200000000000003</v>
      </c>
      <c r="P17" s="184">
        <v>82.749081892301632</v>
      </c>
      <c r="Q17" s="184">
        <v>61.351419999999997</v>
      </c>
      <c r="R17" s="58">
        <v>5</v>
      </c>
      <c r="S17" s="55">
        <v>2448255</v>
      </c>
      <c r="T17" s="57">
        <v>2</v>
      </c>
      <c r="U17" s="57">
        <v>2</v>
      </c>
      <c r="V17" s="57">
        <v>0.64500000000000002</v>
      </c>
      <c r="W17" s="57">
        <v>33.6</v>
      </c>
      <c r="X17" s="59">
        <v>19.879999160766602</v>
      </c>
      <c r="Y17" s="16"/>
    </row>
    <row r="18" spans="1:25" s="17" customFormat="1" ht="59" x14ac:dyDescent="0.35">
      <c r="A18" s="16"/>
      <c r="B18" s="53" t="s">
        <v>20</v>
      </c>
      <c r="C18" s="53">
        <v>3955</v>
      </c>
      <c r="D18" s="59">
        <v>3.3</v>
      </c>
      <c r="E18" s="56">
        <v>-0.58221602439880371</v>
      </c>
      <c r="F18" s="56">
        <v>-1.3542828559875488</v>
      </c>
      <c r="G18" s="189">
        <v>-0.76604253053665161</v>
      </c>
      <c r="H18" s="56">
        <v>-0.63915187120437622</v>
      </c>
      <c r="I18" s="56">
        <v>-0.58023864030838013</v>
      </c>
      <c r="J18" s="56">
        <v>-0.57964634895324707</v>
      </c>
      <c r="K18" s="58">
        <v>4</v>
      </c>
      <c r="L18" s="55">
        <v>12846952856.845798</v>
      </c>
      <c r="M18" s="183">
        <v>2.4326000187231216</v>
      </c>
      <c r="N18" s="184"/>
      <c r="O18" s="184"/>
      <c r="P18" s="184">
        <v>37.509972099642013</v>
      </c>
      <c r="Q18" s="184">
        <v>52.311900000000001</v>
      </c>
      <c r="R18" s="58">
        <v>6</v>
      </c>
      <c r="S18" s="55">
        <v>22442948</v>
      </c>
      <c r="T18" s="57">
        <v>4</v>
      </c>
      <c r="U18" s="57">
        <v>4</v>
      </c>
      <c r="V18" s="57">
        <v>0.39100000000000001</v>
      </c>
      <c r="W18" s="57">
        <v>27.4</v>
      </c>
      <c r="X18" s="59">
        <v>0.46999999880790699</v>
      </c>
      <c r="Y18" s="16"/>
    </row>
    <row r="19" spans="1:25" s="17" customFormat="1" ht="59" x14ac:dyDescent="0.35">
      <c r="A19" s="16"/>
      <c r="B19" s="53" t="s">
        <v>21</v>
      </c>
      <c r="C19" s="53">
        <v>153112</v>
      </c>
      <c r="D19" s="59">
        <v>3.03</v>
      </c>
      <c r="E19" s="56">
        <v>-0.4080984890460968</v>
      </c>
      <c r="F19" s="56">
        <v>-2.090505838394165</v>
      </c>
      <c r="G19" s="189">
        <v>-1.0225907564163208</v>
      </c>
      <c r="H19" s="56">
        <v>-0.80305361747741699</v>
      </c>
      <c r="I19" s="56">
        <v>-0.88080430030822754</v>
      </c>
      <c r="J19" s="56">
        <v>-1.0461546182632446</v>
      </c>
      <c r="K19" s="58">
        <v>5</v>
      </c>
      <c r="L19" s="55">
        <v>397190484464.30768</v>
      </c>
      <c r="M19" s="183">
        <v>10.228485090032649</v>
      </c>
      <c r="N19" s="184">
        <v>29.3</v>
      </c>
      <c r="O19" s="184">
        <v>70.8</v>
      </c>
      <c r="P19" s="184">
        <v>33.00783349086494</v>
      </c>
      <c r="Q19" s="184">
        <v>53.404710000000001</v>
      </c>
      <c r="R19" s="58">
        <v>9</v>
      </c>
      <c r="S19" s="55">
        <v>195874740</v>
      </c>
      <c r="T19" s="57">
        <v>5</v>
      </c>
      <c r="U19" s="57">
        <v>3</v>
      </c>
      <c r="V19" s="57">
        <v>0.53400000000000003</v>
      </c>
      <c r="W19" s="57">
        <v>34.5</v>
      </c>
      <c r="X19" s="59">
        <v>8.4499998092651403</v>
      </c>
      <c r="Y19" s="16"/>
    </row>
    <row r="20" spans="1:25" s="17" customFormat="1" ht="59" x14ac:dyDescent="0.35">
      <c r="A20" s="16"/>
      <c r="B20" s="53" t="s">
        <v>22</v>
      </c>
      <c r="C20" s="53">
        <v>47741</v>
      </c>
      <c r="D20" s="59">
        <v>2.87</v>
      </c>
      <c r="E20" s="56">
        <v>-1.1278870105743408</v>
      </c>
      <c r="F20" s="56">
        <v>0.11859094351530075</v>
      </c>
      <c r="G20" s="189">
        <v>0.2068089097738266</v>
      </c>
      <c r="H20" s="56">
        <v>8.6449213325977325E-2</v>
      </c>
      <c r="I20" s="56">
        <v>0.11780169606208801</v>
      </c>
      <c r="J20" s="56">
        <v>0.57835114002227783</v>
      </c>
      <c r="K20" s="58">
        <v>2</v>
      </c>
      <c r="L20" s="55">
        <v>9635951159.7929325</v>
      </c>
      <c r="M20" s="183">
        <v>-0.67065620266316728</v>
      </c>
      <c r="N20" s="184">
        <v>43</v>
      </c>
      <c r="O20" s="184">
        <v>33.799999999999997</v>
      </c>
      <c r="P20" s="184">
        <v>55.821403015499747</v>
      </c>
      <c r="Q20" s="184">
        <v>75.374309999999994</v>
      </c>
      <c r="R20" s="58">
        <v>11</v>
      </c>
      <c r="S20" s="55">
        <v>12301939</v>
      </c>
      <c r="T20" s="57">
        <v>6</v>
      </c>
      <c r="U20" s="57">
        <v>6</v>
      </c>
      <c r="V20" s="57">
        <v>0.54</v>
      </c>
      <c r="W20" s="57">
        <v>28.4</v>
      </c>
      <c r="X20" s="59">
        <v>1.0199999809265099</v>
      </c>
      <c r="Y20" s="16"/>
    </row>
    <row r="21" spans="1:25" s="17" customFormat="1" ht="59" x14ac:dyDescent="0.35">
      <c r="A21" s="16"/>
      <c r="B21" s="53" t="s">
        <v>23</v>
      </c>
      <c r="C21" s="53">
        <v>31335</v>
      </c>
      <c r="D21" s="59">
        <v>2.67</v>
      </c>
      <c r="E21" s="56">
        <v>0.24030841886997223</v>
      </c>
      <c r="F21" s="56">
        <v>-9.2984877526760101E-2</v>
      </c>
      <c r="G21" s="189">
        <v>-0.26781556010246277</v>
      </c>
      <c r="H21" s="56">
        <v>-0.10729838907718658</v>
      </c>
      <c r="I21" s="56">
        <v>-0.20824934542179108</v>
      </c>
      <c r="J21" s="56">
        <v>-2.4931730702519417E-2</v>
      </c>
      <c r="K21" s="58">
        <v>3</v>
      </c>
      <c r="L21" s="55">
        <v>23236007428.258167</v>
      </c>
      <c r="M21" s="183">
        <v>-0.48744470966582298</v>
      </c>
      <c r="N21" s="184">
        <v>36</v>
      </c>
      <c r="O21" s="184">
        <v>41.1</v>
      </c>
      <c r="P21" s="184">
        <v>60.51567293300922</v>
      </c>
      <c r="Q21" s="184">
        <v>54.379820000000002</v>
      </c>
      <c r="R21" s="58">
        <v>6</v>
      </c>
      <c r="S21" s="55">
        <v>15854360</v>
      </c>
      <c r="T21" s="57">
        <v>2</v>
      </c>
      <c r="U21" s="57">
        <v>2</v>
      </c>
      <c r="V21" s="57">
        <v>0.51600000000000001</v>
      </c>
      <c r="W21" s="57">
        <v>31.6</v>
      </c>
      <c r="X21" s="59">
        <v>6.5300002098083496</v>
      </c>
      <c r="Y21" s="16"/>
    </row>
    <row r="22" spans="1:25" s="17" customFormat="1" ht="59" x14ac:dyDescent="0.35">
      <c r="A22" s="16"/>
      <c r="B22" s="53" t="s">
        <v>24</v>
      </c>
      <c r="C22" s="180">
        <v>17989.666666666668</v>
      </c>
      <c r="D22" s="59">
        <v>2.92</v>
      </c>
      <c r="E22" s="56">
        <v>-0.16460856795310974</v>
      </c>
      <c r="F22" s="56">
        <v>-7.683166116476059E-2</v>
      </c>
      <c r="G22" s="189">
        <v>-1.142947793006897</v>
      </c>
      <c r="H22" s="56">
        <v>-0.88675564527511597</v>
      </c>
      <c r="I22" s="56">
        <v>-0.769478440284729</v>
      </c>
      <c r="J22" s="56">
        <v>0.13048745691776276</v>
      </c>
      <c r="K22" s="58">
        <v>3</v>
      </c>
      <c r="L22" s="55">
        <v>4085114794.2232366</v>
      </c>
      <c r="M22" s="183">
        <v>13.426026791291562</v>
      </c>
      <c r="N22" s="184">
        <v>36.299999999999997</v>
      </c>
      <c r="O22" s="184">
        <v>26.9</v>
      </c>
      <c r="P22" s="184">
        <v>56.695830635166274</v>
      </c>
      <c r="Q22" s="184">
        <v>47.24268</v>
      </c>
      <c r="R22" s="58">
        <v>5</v>
      </c>
      <c r="S22" s="55">
        <v>7650154</v>
      </c>
      <c r="T22" s="57">
        <v>3</v>
      </c>
      <c r="U22" s="57">
        <v>3</v>
      </c>
      <c r="V22" s="57">
        <v>0.44700000000000001</v>
      </c>
      <c r="W22" s="57">
        <v>34.5</v>
      </c>
      <c r="X22" s="59">
        <v>4.4200000762939498</v>
      </c>
      <c r="Y22" s="16"/>
    </row>
    <row r="23" spans="1:25" s="17" customFormat="1" ht="59" x14ac:dyDescent="0.35">
      <c r="A23" s="16"/>
      <c r="B23" s="53" t="s">
        <v>25</v>
      </c>
      <c r="C23" s="180">
        <v>22049.333333333332</v>
      </c>
      <c r="D23" s="59">
        <v>4.25</v>
      </c>
      <c r="E23" s="56">
        <v>-1.8366562128067017</v>
      </c>
      <c r="F23" s="56">
        <v>-2.2487635612487793</v>
      </c>
      <c r="G23" s="189">
        <v>-2.1910297870635986</v>
      </c>
      <c r="H23" s="56">
        <v>-2.2515842914581299</v>
      </c>
      <c r="I23" s="56">
        <v>-2.3320443630218506</v>
      </c>
      <c r="J23" s="56">
        <v>0.15534950792789459</v>
      </c>
      <c r="K23" s="58">
        <v>5</v>
      </c>
      <c r="L23" s="55"/>
      <c r="M23" s="183"/>
      <c r="N23" s="184"/>
      <c r="O23" s="184"/>
      <c r="P23" s="184">
        <v>132.25871601530298</v>
      </c>
      <c r="Q23" s="183">
        <v>20.041460000000001</v>
      </c>
      <c r="R23" s="58">
        <v>0</v>
      </c>
      <c r="S23" s="55">
        <v>15008154</v>
      </c>
      <c r="T23" s="57">
        <v>7</v>
      </c>
      <c r="U23" s="57">
        <v>7</v>
      </c>
      <c r="V23" s="57"/>
      <c r="W23" s="57"/>
      <c r="X23" s="59">
        <v>12.8900003433228</v>
      </c>
      <c r="Y23" s="16"/>
    </row>
    <row r="24" spans="1:25" s="17" customFormat="1" ht="59" x14ac:dyDescent="0.35">
      <c r="A24" s="16"/>
      <c r="B24" s="53" t="s">
        <v>26</v>
      </c>
      <c r="C24" s="53">
        <v>13848</v>
      </c>
      <c r="D24" s="59">
        <v>2.44</v>
      </c>
      <c r="E24" s="56">
        <v>0.65897345542907715</v>
      </c>
      <c r="F24" s="56">
        <v>-0.21911159157752991</v>
      </c>
      <c r="G24" s="189">
        <v>0.34037861227989197</v>
      </c>
      <c r="H24" s="56">
        <v>0.1297619491815567</v>
      </c>
      <c r="I24" s="56">
        <v>-0.10271085798740387</v>
      </c>
      <c r="J24" s="56">
        <v>-2.3047391325235367E-2</v>
      </c>
      <c r="K24" s="58">
        <v>3</v>
      </c>
      <c r="L24" s="55">
        <v>368288939768.32227</v>
      </c>
      <c r="M24" s="183">
        <v>3.9165396257557603</v>
      </c>
      <c r="N24" s="184">
        <v>57.5</v>
      </c>
      <c r="O24" s="184">
        <v>68.400000000000006</v>
      </c>
      <c r="P24" s="184">
        <v>59.470333710238968</v>
      </c>
      <c r="Q24" s="184">
        <v>66.695480000000003</v>
      </c>
      <c r="R24" s="58">
        <v>5</v>
      </c>
      <c r="S24" s="55">
        <v>57779622</v>
      </c>
      <c r="T24" s="57">
        <v>2</v>
      </c>
      <c r="U24" s="57">
        <v>2</v>
      </c>
      <c r="V24" s="57">
        <v>0.70699999999999996</v>
      </c>
      <c r="W24" s="57">
        <v>36</v>
      </c>
      <c r="X24" s="59">
        <v>26.909999847412099</v>
      </c>
      <c r="Y24" s="16"/>
    </row>
    <row r="25" spans="1:25" ht="59" x14ac:dyDescent="0.35">
      <c r="B25" s="53" t="s">
        <v>27</v>
      </c>
      <c r="C25" s="53">
        <v>103695</v>
      </c>
      <c r="D25" s="59">
        <v>3.08</v>
      </c>
      <c r="E25" s="56">
        <v>-0.36375585198402405</v>
      </c>
      <c r="F25" s="56">
        <v>-0.5617821216583252</v>
      </c>
      <c r="G25" s="189">
        <v>-0.75626581907272339</v>
      </c>
      <c r="H25" s="56">
        <v>-0.62285298109054565</v>
      </c>
      <c r="I25" s="56">
        <v>-0.55501502752304077</v>
      </c>
      <c r="J25" s="56">
        <v>-0.44643664360046387</v>
      </c>
      <c r="K25" s="58">
        <v>3</v>
      </c>
      <c r="L25" s="55">
        <v>58001200572.396461</v>
      </c>
      <c r="M25" s="183">
        <v>4.7774675253482428</v>
      </c>
      <c r="N25" s="184">
        <v>35.6</v>
      </c>
      <c r="O25" s="184">
        <v>52</v>
      </c>
      <c r="P25" s="184"/>
      <c r="Q25" s="184">
        <v>54.289520000000003</v>
      </c>
      <c r="R25" s="58">
        <v>5</v>
      </c>
      <c r="S25" s="55">
        <v>56318348</v>
      </c>
      <c r="T25" s="57">
        <v>4</v>
      </c>
      <c r="U25" s="57">
        <v>4</v>
      </c>
      <c r="V25" s="57">
        <v>0.52400000000000002</v>
      </c>
      <c r="W25" s="57">
        <v>24.9</v>
      </c>
      <c r="X25" s="59">
        <v>1.9900000095367401</v>
      </c>
    </row>
    <row r="26" spans="1:25" ht="59" x14ac:dyDescent="0.35">
      <c r="B26" s="53" t="s">
        <v>28</v>
      </c>
      <c r="C26" s="53">
        <v>4505</v>
      </c>
      <c r="D26" s="59">
        <v>3</v>
      </c>
      <c r="E26" s="56">
        <v>-0.74324804544448853</v>
      </c>
      <c r="F26" s="56">
        <v>-0.88430297374725342</v>
      </c>
      <c r="G26" s="189">
        <v>-1.0577911138534546</v>
      </c>
      <c r="H26" s="56">
        <v>-0.65155446529388428</v>
      </c>
      <c r="I26" s="56">
        <v>-0.59087711572647095</v>
      </c>
      <c r="J26" s="56">
        <v>-0.73015844821929932</v>
      </c>
      <c r="K26" s="58">
        <v>4</v>
      </c>
      <c r="L26" s="55">
        <v>5364369025.6397333</v>
      </c>
      <c r="M26" s="183">
        <v>1.4599056433630011</v>
      </c>
      <c r="N26" s="184"/>
      <c r="O26" s="184"/>
      <c r="P26" s="184">
        <v>75.667524717917019</v>
      </c>
      <c r="Q26" s="184">
        <v>55.268880000000003</v>
      </c>
      <c r="R26" s="58">
        <v>6</v>
      </c>
      <c r="S26" s="55">
        <v>7889094</v>
      </c>
      <c r="T26" s="57">
        <v>4</v>
      </c>
      <c r="U26" s="57">
        <v>4</v>
      </c>
      <c r="V26" s="57">
        <v>0.51</v>
      </c>
      <c r="W26" s="57">
        <v>31.5</v>
      </c>
      <c r="X26" s="59">
        <v>3.6600000858306898</v>
      </c>
    </row>
    <row r="27" spans="1:25" ht="59" x14ac:dyDescent="0.35">
      <c r="B27" s="53" t="s">
        <v>29</v>
      </c>
      <c r="C27" s="53">
        <v>173556</v>
      </c>
      <c r="D27" s="59">
        <v>3.31</v>
      </c>
      <c r="E27" s="56">
        <v>-0.66508275270462036</v>
      </c>
      <c r="F27" s="56">
        <v>-0.69322329759597778</v>
      </c>
      <c r="G27" s="189">
        <v>-0.60603994131088257</v>
      </c>
      <c r="H27" s="56">
        <v>-0.25120311975479126</v>
      </c>
      <c r="I27" s="56">
        <v>-0.29483777284622192</v>
      </c>
      <c r="J27" s="56">
        <v>-1.038054347038269</v>
      </c>
      <c r="K27" s="58">
        <v>4</v>
      </c>
      <c r="L27" s="55">
        <v>32916147253.271847</v>
      </c>
      <c r="M27" s="183">
        <v>4.5357527517293761</v>
      </c>
      <c r="N27" s="184">
        <v>32.200000000000003</v>
      </c>
      <c r="O27" s="184">
        <v>46.4</v>
      </c>
      <c r="P27" s="184">
        <v>36.654755398972746</v>
      </c>
      <c r="Q27" s="184">
        <v>58.386339999999997</v>
      </c>
      <c r="R27" s="58">
        <v>5</v>
      </c>
      <c r="S27" s="55">
        <v>42723139</v>
      </c>
      <c r="T27" s="57">
        <v>4</v>
      </c>
      <c r="U27" s="57">
        <v>6</v>
      </c>
      <c r="V27" s="57">
        <v>0.53800000000000003</v>
      </c>
      <c r="W27" s="57">
        <v>26.7</v>
      </c>
      <c r="X27" s="59">
        <v>1.75</v>
      </c>
    </row>
    <row r="28" spans="1:25" ht="59" x14ac:dyDescent="0.35">
      <c r="B28" s="53" t="s">
        <v>30</v>
      </c>
      <c r="C28" s="53">
        <v>37978</v>
      </c>
      <c r="D28" s="59">
        <v>2.59</v>
      </c>
      <c r="E28" s="56">
        <v>-0.31904837489128113</v>
      </c>
      <c r="F28" s="56">
        <v>9.3829050660133362E-2</v>
      </c>
      <c r="G28" s="189">
        <v>-0.55920928716659546</v>
      </c>
      <c r="H28" s="56">
        <v>-0.48422962427139282</v>
      </c>
      <c r="I28" s="56">
        <v>-0.345049649477005</v>
      </c>
      <c r="J28" s="56">
        <v>-0.65628522634506226</v>
      </c>
      <c r="K28" s="58">
        <v>3</v>
      </c>
      <c r="L28" s="55">
        <v>26312140828.640003</v>
      </c>
      <c r="M28" s="56">
        <v>7.4118836611828414</v>
      </c>
      <c r="N28" s="57">
        <v>44.9</v>
      </c>
      <c r="O28" s="57">
        <v>44.8</v>
      </c>
      <c r="P28" s="57">
        <v>74.888246643045335</v>
      </c>
      <c r="Q28" s="57">
        <v>65.711699999999993</v>
      </c>
      <c r="R28" s="58">
        <v>11</v>
      </c>
      <c r="S28" s="55">
        <v>17351822</v>
      </c>
      <c r="T28" s="57">
        <v>4</v>
      </c>
      <c r="U28" s="57">
        <v>4</v>
      </c>
      <c r="V28" s="57">
        <v>0.58199999999999996</v>
      </c>
      <c r="W28" s="57">
        <v>32.299999999999997</v>
      </c>
      <c r="X28" s="59">
        <v>12.0100002288818</v>
      </c>
    </row>
    <row r="29" spans="1:25" ht="59.5" thickBot="1" x14ac:dyDescent="0.4">
      <c r="B29" s="86" t="s">
        <v>31</v>
      </c>
      <c r="C29" s="86">
        <v>21583</v>
      </c>
      <c r="D29" s="89">
        <v>3.33</v>
      </c>
      <c r="E29" s="88">
        <v>-1.1232212781906128</v>
      </c>
      <c r="F29" s="88">
        <v>-0.71340614557266235</v>
      </c>
      <c r="G29" s="190">
        <v>-1.1988600492477417</v>
      </c>
      <c r="H29" s="88">
        <v>-1.5035216808319092</v>
      </c>
      <c r="I29" s="88">
        <v>-1.2733430862426758</v>
      </c>
      <c r="J29" s="88">
        <v>-1.2347428798675537</v>
      </c>
      <c r="K29" s="82">
        <v>3</v>
      </c>
      <c r="L29" s="83">
        <v>24311560500</v>
      </c>
      <c r="M29" s="88">
        <v>5.2202266674508166</v>
      </c>
      <c r="N29" s="87">
        <v>33.799999999999997</v>
      </c>
      <c r="O29" s="87">
        <v>37.1</v>
      </c>
      <c r="P29" s="87">
        <v>50.005361441113585</v>
      </c>
      <c r="Q29" s="87">
        <v>50.509979999999999</v>
      </c>
      <c r="R29" s="82">
        <v>5</v>
      </c>
      <c r="S29" s="83">
        <v>14439018</v>
      </c>
      <c r="T29" s="87">
        <v>5</v>
      </c>
      <c r="U29" s="87">
        <v>6</v>
      </c>
      <c r="V29" s="87">
        <v>0.56899999999999995</v>
      </c>
      <c r="W29" s="87">
        <v>22.7</v>
      </c>
      <c r="X29" s="89">
        <v>5.0700001716613796</v>
      </c>
    </row>
    <row r="30" spans="1:25" ht="67.5" thickTop="1" thickBot="1" x14ac:dyDescent="0.4">
      <c r="B30" s="238" t="s">
        <v>111</v>
      </c>
      <c r="C30" s="239"/>
      <c r="D30" s="239"/>
      <c r="E30" s="239"/>
      <c r="F30" s="239"/>
      <c r="G30" s="239"/>
      <c r="H30" s="239"/>
      <c r="I30" s="239"/>
      <c r="J30" s="239"/>
      <c r="K30" s="239"/>
      <c r="L30" s="239"/>
      <c r="M30" s="239"/>
      <c r="N30" s="239"/>
      <c r="O30" s="239"/>
      <c r="P30" s="239"/>
      <c r="Q30" s="239"/>
      <c r="R30" s="239"/>
      <c r="S30" s="239"/>
      <c r="T30" s="239"/>
      <c r="U30" s="239"/>
      <c r="V30" s="239"/>
      <c r="W30" s="239"/>
      <c r="X30" s="240"/>
    </row>
    <row r="31" spans="1:25" ht="59.5" thickTop="1" x14ac:dyDescent="0.35">
      <c r="A31" s="26"/>
      <c r="B31" s="58" t="s">
        <v>34</v>
      </c>
      <c r="C31" s="63">
        <v>7552</v>
      </c>
      <c r="D31" s="59">
        <v>2.96</v>
      </c>
      <c r="E31" s="66">
        <v>-1.4476538896560669</v>
      </c>
      <c r="F31" s="66">
        <v>-0.29125341773033142</v>
      </c>
      <c r="G31" s="66">
        <v>0.47712838649749756</v>
      </c>
      <c r="H31" s="66">
        <v>-0.1852443516254425</v>
      </c>
      <c r="I31" s="66">
        <v>-0.20174746215343475</v>
      </c>
      <c r="J31" s="66">
        <v>-0.27126514911651611</v>
      </c>
      <c r="K31" s="58">
        <v>3</v>
      </c>
      <c r="L31" s="65">
        <v>13894817549374.244</v>
      </c>
      <c r="M31" s="66">
        <v>3.4997476355948436</v>
      </c>
      <c r="N31" s="64">
        <v>68</v>
      </c>
      <c r="O31" s="64">
        <v>100</v>
      </c>
      <c r="P31" s="64">
        <v>37.45624357296267</v>
      </c>
      <c r="Q31" s="64">
        <v>73.950710000000001</v>
      </c>
      <c r="R31" s="58">
        <v>4</v>
      </c>
      <c r="S31" s="65">
        <v>1392730000</v>
      </c>
      <c r="T31" s="64">
        <v>6</v>
      </c>
      <c r="U31" s="64">
        <v>7</v>
      </c>
      <c r="V31" s="64">
        <v>0.755</v>
      </c>
      <c r="W31" s="64">
        <v>15.6</v>
      </c>
      <c r="X31" s="59">
        <v>4.3000001907348597</v>
      </c>
    </row>
    <row r="32" spans="1:25" ht="59" x14ac:dyDescent="0.35">
      <c r="A32" s="26"/>
      <c r="B32" s="58" t="s">
        <v>35</v>
      </c>
      <c r="C32" s="63">
        <v>13621</v>
      </c>
      <c r="D32" s="59">
        <v>2.14</v>
      </c>
      <c r="E32" s="66">
        <v>0.21865665912628174</v>
      </c>
      <c r="F32" s="66">
        <v>0.8753972053527832</v>
      </c>
      <c r="G32" s="66">
        <v>0.25953623652458191</v>
      </c>
      <c r="H32" s="66">
        <v>-0.21913804113864899</v>
      </c>
      <c r="I32" s="66">
        <v>-0.12886248528957367</v>
      </c>
      <c r="J32" s="66">
        <v>0.38106426596641541</v>
      </c>
      <c r="K32" s="58">
        <v>2</v>
      </c>
      <c r="L32" s="65">
        <v>5581393120.6285324</v>
      </c>
      <c r="M32" s="66">
        <v>1.4258251811417608</v>
      </c>
      <c r="N32" s="64"/>
      <c r="O32" s="64"/>
      <c r="P32" s="64">
        <v>103.43673287212675</v>
      </c>
      <c r="Q32" s="64">
        <v>61.381880000000002</v>
      </c>
      <c r="R32" s="58">
        <v>5</v>
      </c>
      <c r="S32" s="65">
        <v>883483</v>
      </c>
      <c r="T32" s="64">
        <v>3</v>
      </c>
      <c r="U32" s="64">
        <v>3</v>
      </c>
      <c r="V32" s="64">
        <v>0.74199999999999999</v>
      </c>
      <c r="W32" s="64"/>
      <c r="X32" s="59">
        <v>4.1599998474121103</v>
      </c>
    </row>
    <row r="33" spans="1:46" ht="59" x14ac:dyDescent="0.35">
      <c r="A33" s="26"/>
      <c r="B33" s="58" t="s">
        <v>36</v>
      </c>
      <c r="C33" s="63">
        <v>5024</v>
      </c>
      <c r="D33" s="59">
        <v>1.58</v>
      </c>
      <c r="E33" s="66">
        <v>0.4687441885471344</v>
      </c>
      <c r="F33" s="66">
        <v>0.79079341888427734</v>
      </c>
      <c r="G33" s="66">
        <v>1.9036070108413696</v>
      </c>
      <c r="H33" s="66">
        <v>2.226963996887207</v>
      </c>
      <c r="I33" s="66">
        <v>1.7703769207000732</v>
      </c>
      <c r="J33" s="66">
        <v>1.6766822338104248</v>
      </c>
      <c r="K33" s="58">
        <v>2</v>
      </c>
      <c r="L33" s="65">
        <v>361696880780.76166</v>
      </c>
      <c r="M33" s="66">
        <v>3.6580651759956453</v>
      </c>
      <c r="N33" s="64">
        <v>89.3</v>
      </c>
      <c r="O33" s="64">
        <v>71.099999999999994</v>
      </c>
      <c r="P33" s="64">
        <v>376.92840018609172</v>
      </c>
      <c r="Q33" s="64">
        <v>85.086280000000002</v>
      </c>
      <c r="R33" s="58">
        <v>8</v>
      </c>
      <c r="S33" s="65">
        <v>7451000</v>
      </c>
      <c r="T33" s="64">
        <v>2</v>
      </c>
      <c r="U33" s="64">
        <v>5</v>
      </c>
      <c r="V33" s="64">
        <v>0.94599999999999995</v>
      </c>
      <c r="W33" s="64">
        <v>12.6</v>
      </c>
      <c r="X33" s="59">
        <v>3.03999996185303</v>
      </c>
    </row>
    <row r="34" spans="1:46" ht="59" x14ac:dyDescent="0.35">
      <c r="A34" s="26"/>
      <c r="B34" s="58" t="s">
        <v>37</v>
      </c>
      <c r="C34" s="63">
        <v>26289</v>
      </c>
      <c r="D34" s="59">
        <v>2.46</v>
      </c>
      <c r="E34" s="66">
        <v>0.18104657530784607</v>
      </c>
      <c r="F34" s="66">
        <v>-0.53679060935974121</v>
      </c>
      <c r="G34" s="66">
        <v>0.17987543344497681</v>
      </c>
      <c r="H34" s="66">
        <v>-0.14103545248508453</v>
      </c>
      <c r="I34" s="66">
        <v>-0.31503862142562866</v>
      </c>
      <c r="J34" s="66">
        <v>-0.25156301259994507</v>
      </c>
      <c r="K34" s="58">
        <v>4</v>
      </c>
      <c r="L34" s="65">
        <v>1042240309412.5824</v>
      </c>
      <c r="M34" s="66">
        <v>3.8197405239963871</v>
      </c>
      <c r="N34" s="64">
        <v>51.5</v>
      </c>
      <c r="O34" s="64">
        <v>81.599999999999994</v>
      </c>
      <c r="P34" s="64">
        <v>43.001944093679391</v>
      </c>
      <c r="Q34" s="64">
        <v>68.183999999999997</v>
      </c>
      <c r="R34" s="58">
        <v>6</v>
      </c>
      <c r="S34" s="65">
        <v>267663435</v>
      </c>
      <c r="T34" s="64">
        <v>4</v>
      </c>
      <c r="U34" s="64">
        <v>2</v>
      </c>
      <c r="V34" s="64">
        <v>0.71199999999999997</v>
      </c>
      <c r="W34" s="64">
        <v>17.399999999999999</v>
      </c>
      <c r="X34" s="59">
        <v>4.4000000953674299</v>
      </c>
    </row>
    <row r="35" spans="1:46" ht="59" x14ac:dyDescent="0.35">
      <c r="A35" s="26"/>
      <c r="B35" s="58" t="s">
        <v>38</v>
      </c>
      <c r="C35" s="63">
        <v>1667</v>
      </c>
      <c r="D35" s="59">
        <v>1.71</v>
      </c>
      <c r="E35" s="66">
        <v>1.016916036605835</v>
      </c>
      <c r="F35" s="66">
        <v>1.0559346675872803</v>
      </c>
      <c r="G35" s="66">
        <v>1.6758174896240234</v>
      </c>
      <c r="H35" s="66">
        <v>1.3436000347137451</v>
      </c>
      <c r="I35" s="66">
        <v>1.5331900119781494</v>
      </c>
      <c r="J35" s="66">
        <v>1.4249793291091919</v>
      </c>
      <c r="K35" s="58">
        <v>2</v>
      </c>
      <c r="L35" s="65">
        <v>4954806619995.1885</v>
      </c>
      <c r="M35" s="66">
        <v>-9.7921833033197458E-2</v>
      </c>
      <c r="N35" s="64">
        <v>84.6</v>
      </c>
      <c r="O35" s="64">
        <v>86.7</v>
      </c>
      <c r="P35" s="64">
        <v>36.816507364398113</v>
      </c>
      <c r="Q35" s="64">
        <v>78.041589999999999</v>
      </c>
      <c r="R35" s="58">
        <v>5</v>
      </c>
      <c r="S35" s="65">
        <v>126529100</v>
      </c>
      <c r="T35" s="64">
        <v>1</v>
      </c>
      <c r="U35" s="64">
        <v>1</v>
      </c>
      <c r="V35" s="64">
        <v>0.91700000000000004</v>
      </c>
      <c r="W35" s="64">
        <v>3.6</v>
      </c>
      <c r="X35" s="59">
        <v>2.4000000953674299</v>
      </c>
    </row>
    <row r="36" spans="1:46" ht="59" x14ac:dyDescent="0.35">
      <c r="A36" s="26"/>
      <c r="B36" s="58" t="s">
        <v>40</v>
      </c>
      <c r="C36" s="63">
        <v>71746</v>
      </c>
      <c r="D36" s="59">
        <v>3.2</v>
      </c>
      <c r="E36" s="66">
        <v>-0.88578790426254272</v>
      </c>
      <c r="F36" s="66">
        <v>-1.2587131261825562</v>
      </c>
      <c r="G36" s="66">
        <v>-1.0686517953872681</v>
      </c>
      <c r="H36" s="66">
        <v>-0.74420017004013062</v>
      </c>
      <c r="I36" s="66">
        <v>-1.0323947668075562</v>
      </c>
      <c r="J36" s="66">
        <v>-0.58835768699645996</v>
      </c>
      <c r="K36" s="58">
        <v>4</v>
      </c>
      <c r="L36" s="65">
        <v>76168043981.593185</v>
      </c>
      <c r="M36" s="66">
        <v>6.2652186585049776</v>
      </c>
      <c r="N36" s="64"/>
      <c r="O36" s="64"/>
      <c r="P36" s="64">
        <v>60.688989216536513</v>
      </c>
      <c r="Q36" s="64">
        <v>43.483800000000002</v>
      </c>
      <c r="R36" s="58">
        <v>2</v>
      </c>
      <c r="S36" s="65">
        <v>53708395</v>
      </c>
      <c r="T36" s="64">
        <v>5</v>
      </c>
      <c r="U36" s="64">
        <v>5</v>
      </c>
      <c r="V36" s="64">
        <v>0.57899999999999996</v>
      </c>
      <c r="W36" s="64">
        <v>23.2</v>
      </c>
      <c r="X36" s="59">
        <v>0.87000000476837203</v>
      </c>
    </row>
    <row r="37" spans="1:46" ht="59" x14ac:dyDescent="0.35">
      <c r="A37" s="26"/>
      <c r="B37" s="58" t="s">
        <v>41</v>
      </c>
      <c r="C37" s="63">
        <v>36908</v>
      </c>
      <c r="D37" s="59">
        <v>2.74</v>
      </c>
      <c r="E37" s="66">
        <v>4.4747360050678253E-2</v>
      </c>
      <c r="F37" s="66">
        <v>-0.69764280319213867</v>
      </c>
      <c r="G37" s="66">
        <v>-0.67734020948410034</v>
      </c>
      <c r="H37" s="66">
        <v>-0.53244191408157349</v>
      </c>
      <c r="I37" s="66">
        <v>-0.7657809853553772</v>
      </c>
      <c r="J37" s="66">
        <v>-0.87611198425292969</v>
      </c>
      <c r="K37" s="58">
        <v>3</v>
      </c>
      <c r="L37" s="65">
        <v>24109509856.186581</v>
      </c>
      <c r="M37" s="66">
        <v>9.7976057541743842</v>
      </c>
      <c r="N37" s="64"/>
      <c r="O37" s="64"/>
      <c r="P37" s="64"/>
      <c r="Q37" s="64">
        <v>59.370550000000001</v>
      </c>
      <c r="R37" s="58">
        <v>9</v>
      </c>
      <c r="S37" s="65">
        <v>8606316</v>
      </c>
      <c r="T37" s="64">
        <v>3</v>
      </c>
      <c r="U37" s="64">
        <v>3</v>
      </c>
      <c r="V37" s="64">
        <v>0.54900000000000004</v>
      </c>
      <c r="W37" s="64"/>
      <c r="X37" s="59">
        <v>2.4100000858306898</v>
      </c>
    </row>
    <row r="38" spans="1:46" ht="59" x14ac:dyDescent="0.35">
      <c r="A38" s="26"/>
      <c r="B38" s="58" t="s">
        <v>42</v>
      </c>
      <c r="C38" s="63">
        <v>24855</v>
      </c>
      <c r="D38" s="59">
        <v>2.62</v>
      </c>
      <c r="E38" s="66">
        <v>3.9348714053630829E-2</v>
      </c>
      <c r="F38" s="66">
        <v>-1.0821720361709595</v>
      </c>
      <c r="G38" s="66">
        <v>4.9509420990943902E-2</v>
      </c>
      <c r="H38" s="66">
        <v>-5.6573692709207535E-2</v>
      </c>
      <c r="I38" s="66">
        <v>-0.47772359848022461</v>
      </c>
      <c r="J38" s="66">
        <v>-0.54487323760986328</v>
      </c>
      <c r="K38" s="58">
        <v>4</v>
      </c>
      <c r="L38" s="65">
        <v>346841896890.28058</v>
      </c>
      <c r="M38" s="66">
        <v>3.7406538302207082</v>
      </c>
      <c r="N38" s="64">
        <v>36.9</v>
      </c>
      <c r="O38" s="64">
        <v>70.2</v>
      </c>
      <c r="P38" s="64">
        <v>72.163398299027307</v>
      </c>
      <c r="Q38" s="64">
        <v>60.873739999999998</v>
      </c>
      <c r="R38" s="58">
        <v>1</v>
      </c>
      <c r="S38" s="65">
        <v>106651922</v>
      </c>
      <c r="T38" s="64">
        <v>3</v>
      </c>
      <c r="U38" s="64">
        <v>3</v>
      </c>
      <c r="V38" s="64">
        <v>0.71099999999999997</v>
      </c>
      <c r="W38" s="64">
        <v>17.8</v>
      </c>
      <c r="X38" s="59">
        <v>2.3399999141693102</v>
      </c>
    </row>
    <row r="39" spans="1:46" ht="59" x14ac:dyDescent="0.35">
      <c r="A39" s="26"/>
      <c r="B39" s="58" t="s">
        <v>44</v>
      </c>
      <c r="C39" s="63">
        <v>645</v>
      </c>
      <c r="D39" s="59">
        <v>1.68</v>
      </c>
      <c r="E39" s="66">
        <v>-5.8920189738273621E-2</v>
      </c>
      <c r="F39" s="66">
        <v>1.4941785335540771</v>
      </c>
      <c r="G39" s="66">
        <v>2.2314743995666504</v>
      </c>
      <c r="H39" s="66">
        <v>2.1272425651550293</v>
      </c>
      <c r="I39" s="66">
        <v>1.8438407182693481</v>
      </c>
      <c r="J39" s="66">
        <v>2.1748325824737549</v>
      </c>
      <c r="K39" s="58">
        <v>2</v>
      </c>
      <c r="L39" s="65">
        <v>373217081850.53381</v>
      </c>
      <c r="M39" s="66">
        <v>3.08932962515523</v>
      </c>
      <c r="N39" s="64">
        <v>92.1</v>
      </c>
      <c r="O39" s="64">
        <v>71.099999999999994</v>
      </c>
      <c r="P39" s="64">
        <v>326.93883453795348</v>
      </c>
      <c r="Q39" s="64">
        <v>85.84348</v>
      </c>
      <c r="R39" s="58">
        <v>8</v>
      </c>
      <c r="S39" s="65">
        <v>5638676</v>
      </c>
      <c r="T39" s="64">
        <v>4</v>
      </c>
      <c r="U39" s="64">
        <v>4</v>
      </c>
      <c r="V39" s="64">
        <v>0.93600000000000005</v>
      </c>
      <c r="W39" s="64">
        <v>12.8</v>
      </c>
      <c r="X39" s="59">
        <v>3.6500000953674299</v>
      </c>
    </row>
    <row r="40" spans="1:46" s="18" customFormat="1" ht="59" x14ac:dyDescent="0.35">
      <c r="A40" s="26"/>
      <c r="B40" s="58" t="s">
        <v>45</v>
      </c>
      <c r="C40" s="63">
        <v>2673</v>
      </c>
      <c r="D40" s="59">
        <v>2.52</v>
      </c>
      <c r="E40" s="66">
        <v>-1.0038807392120361</v>
      </c>
      <c r="F40" s="66">
        <v>-0.79019564390182495</v>
      </c>
      <c r="G40" s="66">
        <v>0.34995955228805542</v>
      </c>
      <c r="H40" s="66">
        <v>0.10054752975702286</v>
      </c>
      <c r="I40" s="66">
        <v>2.3028731346130371E-2</v>
      </c>
      <c r="J40" s="66">
        <v>-0.39884224534034729</v>
      </c>
      <c r="K40" s="58">
        <v>3</v>
      </c>
      <c r="L40" s="65">
        <v>506514103905.26825</v>
      </c>
      <c r="M40" s="66">
        <v>1.4644790579135787</v>
      </c>
      <c r="N40" s="64">
        <v>54.7</v>
      </c>
      <c r="O40" s="64">
        <v>74.900000000000006</v>
      </c>
      <c r="P40" s="64">
        <v>120.89924507374383</v>
      </c>
      <c r="Q40" s="64">
        <v>79.517089999999996</v>
      </c>
      <c r="R40" s="58">
        <v>7</v>
      </c>
      <c r="S40" s="65">
        <v>69428524</v>
      </c>
      <c r="T40" s="64">
        <v>5</v>
      </c>
      <c r="U40" s="64">
        <v>6</v>
      </c>
      <c r="V40" s="64">
        <v>0.77200000000000002</v>
      </c>
      <c r="W40" s="64">
        <v>16.7</v>
      </c>
      <c r="X40" s="59">
        <v>0.769999980926514</v>
      </c>
      <c r="Y40" s="16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</row>
    <row r="41" spans="1:46" ht="59.5" thickBot="1" x14ac:dyDescent="0.4">
      <c r="A41" s="26"/>
      <c r="B41" s="58" t="s">
        <v>46</v>
      </c>
      <c r="C41" s="63">
        <v>9729</v>
      </c>
      <c r="D41" s="59">
        <v>1.89</v>
      </c>
      <c r="E41" s="66">
        <v>0.53687149286270142</v>
      </c>
      <c r="F41" s="66">
        <v>0.83387535810470581</v>
      </c>
      <c r="G41" s="66">
        <v>-0.49171167612075806</v>
      </c>
      <c r="H41" s="66">
        <v>-0.46321675181388855</v>
      </c>
      <c r="I41" s="66">
        <v>0.33549204468727112</v>
      </c>
      <c r="J41" s="66">
        <v>-0.16294880211353302</v>
      </c>
      <c r="K41" s="58">
        <v>1</v>
      </c>
      <c r="L41" s="65">
        <v>914700508.22241974</v>
      </c>
      <c r="M41" s="66">
        <v>3.2077964521077575</v>
      </c>
      <c r="N41" s="64"/>
      <c r="O41" s="64"/>
      <c r="P41" s="64"/>
      <c r="Q41" s="64">
        <v>60.725180000000002</v>
      </c>
      <c r="R41" s="58">
        <v>11</v>
      </c>
      <c r="S41" s="65">
        <v>292680</v>
      </c>
      <c r="T41" s="64">
        <v>2</v>
      </c>
      <c r="U41" s="64">
        <v>2</v>
      </c>
      <c r="V41" s="64">
        <v>0.60299999999999998</v>
      </c>
      <c r="W41" s="64"/>
      <c r="X41" s="59">
        <v>1.7200000286102299</v>
      </c>
    </row>
    <row r="42" spans="1:46" ht="67.5" customHeight="1" thickTop="1" thickBot="1" x14ac:dyDescent="0.4">
      <c r="A42" s="25"/>
      <c r="B42" s="247" t="s">
        <v>76</v>
      </c>
      <c r="C42" s="248"/>
      <c r="D42" s="248"/>
      <c r="E42" s="239"/>
      <c r="F42" s="239"/>
      <c r="G42" s="239"/>
      <c r="H42" s="239"/>
      <c r="I42" s="239"/>
      <c r="J42" s="239"/>
      <c r="K42" s="239"/>
      <c r="L42" s="239"/>
      <c r="M42" s="239"/>
      <c r="N42" s="239"/>
      <c r="O42" s="239"/>
      <c r="P42" s="239"/>
      <c r="Q42" s="239"/>
      <c r="R42" s="239"/>
      <c r="S42" s="239"/>
      <c r="T42" s="239"/>
      <c r="U42" s="239"/>
      <c r="V42" s="239"/>
      <c r="W42" s="239"/>
      <c r="X42" s="240"/>
    </row>
    <row r="43" spans="1:46" s="178" customFormat="1" ht="59.5" thickTop="1" x14ac:dyDescent="0.35">
      <c r="A43" s="25"/>
      <c r="B43" s="80" t="s">
        <v>47</v>
      </c>
      <c r="C43" s="181">
        <v>85426</v>
      </c>
      <c r="D43" s="208">
        <v>3.1</v>
      </c>
      <c r="E43" s="56">
        <v>-0.7268606424331665</v>
      </c>
      <c r="F43" s="70">
        <v>-0.98592495918273926</v>
      </c>
      <c r="G43" s="189">
        <v>-0.74839931726455688</v>
      </c>
      <c r="H43" s="70">
        <v>-0.8328668475151062</v>
      </c>
      <c r="I43" s="56">
        <v>-0.64022082090377808</v>
      </c>
      <c r="J43" s="70">
        <v>-0.90512794256210327</v>
      </c>
      <c r="K43" s="69">
        <v>4</v>
      </c>
      <c r="L43" s="55">
        <v>274039092455.30582</v>
      </c>
      <c r="M43" s="70">
        <v>5.5973971812205008</v>
      </c>
      <c r="N43" s="67">
        <v>37.799999999999997</v>
      </c>
      <c r="O43" s="67">
        <v>66.5</v>
      </c>
      <c r="P43" s="57">
        <v>38.244892987907065</v>
      </c>
      <c r="Q43" s="57">
        <v>42.46602</v>
      </c>
      <c r="R43" s="69">
        <v>5</v>
      </c>
      <c r="S43" s="55">
        <v>161356039</v>
      </c>
      <c r="T43" s="57">
        <v>4</v>
      </c>
      <c r="U43" s="57">
        <v>4</v>
      </c>
      <c r="V43" s="57">
        <v>0.625</v>
      </c>
      <c r="W43" s="57">
        <v>23.6</v>
      </c>
      <c r="X43" s="59">
        <v>4.28999996185303</v>
      </c>
    </row>
    <row r="44" spans="1:46" s="178" customFormat="1" ht="59" x14ac:dyDescent="0.35">
      <c r="A44" s="25"/>
      <c r="B44" s="63" t="s">
        <v>48</v>
      </c>
      <c r="C44" s="170">
        <v>1219588.5</v>
      </c>
      <c r="D44" s="59">
        <v>2.29</v>
      </c>
      <c r="E44" s="56">
        <v>0.38004210591316223</v>
      </c>
      <c r="F44" s="56">
        <v>-0.97727203369140625</v>
      </c>
      <c r="G44" s="189">
        <v>0.28304851055145264</v>
      </c>
      <c r="H44" s="56">
        <v>-0.22503757476806641</v>
      </c>
      <c r="I44" s="56">
        <v>2.5946104899048805E-2</v>
      </c>
      <c r="J44" s="56">
        <v>-0.1863025575876236</v>
      </c>
      <c r="K44" s="58">
        <v>4</v>
      </c>
      <c r="L44" s="55">
        <v>2713165057513.3467</v>
      </c>
      <c r="M44" s="56">
        <v>4.5555443626352172</v>
      </c>
      <c r="N44" s="57">
        <v>63.1</v>
      </c>
      <c r="O44" s="57">
        <v>92.7</v>
      </c>
      <c r="P44" s="57">
        <v>43.404969495689549</v>
      </c>
      <c r="Q44" s="57">
        <v>67.496390000000005</v>
      </c>
      <c r="R44" s="58">
        <v>9</v>
      </c>
      <c r="S44" s="55">
        <v>1352617328</v>
      </c>
      <c r="T44" s="57">
        <v>3</v>
      </c>
      <c r="U44" s="57">
        <v>2</v>
      </c>
      <c r="V44" s="57">
        <v>0.64200000000000002</v>
      </c>
      <c r="W44" s="57">
        <v>25.7</v>
      </c>
      <c r="X44" s="59">
        <v>5.3299999237060502</v>
      </c>
    </row>
    <row r="45" spans="1:46" ht="59" x14ac:dyDescent="0.35">
      <c r="A45" s="25"/>
      <c r="B45" s="63" t="s">
        <v>49</v>
      </c>
      <c r="C45" s="170">
        <v>2243.3333333333335</v>
      </c>
      <c r="D45" s="59">
        <v>2.68</v>
      </c>
      <c r="E45" s="56">
        <v>-0.13048341870307922</v>
      </c>
      <c r="F45" s="56">
        <v>-0.59577465057373047</v>
      </c>
      <c r="G45" s="189">
        <v>-0.90233832597732544</v>
      </c>
      <c r="H45" s="56">
        <v>-0.73743611574172974</v>
      </c>
      <c r="I45" s="56">
        <v>-0.47810682654380798</v>
      </c>
      <c r="J45" s="56">
        <v>-0.6737256646156311</v>
      </c>
      <c r="K45" s="58">
        <v>3</v>
      </c>
      <c r="L45" s="55">
        <v>29173513475.707317</v>
      </c>
      <c r="M45" s="56">
        <v>6.7006354550763518</v>
      </c>
      <c r="N45" s="57">
        <v>34.6</v>
      </c>
      <c r="O45" s="57">
        <v>46.7</v>
      </c>
      <c r="P45" s="57">
        <v>55.084578986518018</v>
      </c>
      <c r="Q45" s="57">
        <v>59.65408</v>
      </c>
      <c r="R45" s="58">
        <v>10</v>
      </c>
      <c r="S45" s="55">
        <v>28087871</v>
      </c>
      <c r="T45" s="57">
        <v>4</v>
      </c>
      <c r="U45" s="57">
        <v>3</v>
      </c>
      <c r="V45" s="57">
        <v>0.59599999999999997</v>
      </c>
      <c r="W45" s="57">
        <v>24.9</v>
      </c>
      <c r="X45" s="59">
        <v>2.9000000953674299</v>
      </c>
      <c r="Z45" s="16"/>
      <c r="AA45" s="16"/>
      <c r="AB45" s="16"/>
      <c r="AC45" s="16"/>
      <c r="AD45" s="16"/>
    </row>
    <row r="46" spans="1:46" ht="59.5" thickBot="1" x14ac:dyDescent="0.4">
      <c r="B46" s="63" t="s">
        <v>50</v>
      </c>
      <c r="C46" s="170">
        <v>13044</v>
      </c>
      <c r="D46" s="59">
        <v>3.39</v>
      </c>
      <c r="E46" s="56">
        <v>-0.79911082983016968</v>
      </c>
      <c r="F46" s="56">
        <v>-2.2578470706939697</v>
      </c>
      <c r="G46" s="189">
        <v>-0.63384431600570679</v>
      </c>
      <c r="H46" s="56">
        <v>-0.63660722970962524</v>
      </c>
      <c r="I46" s="56">
        <v>-0.67299216985702515</v>
      </c>
      <c r="J46" s="56">
        <v>-0.79082471132278442</v>
      </c>
      <c r="K46" s="82">
        <v>5</v>
      </c>
      <c r="L46" s="83">
        <v>314567541558.33887</v>
      </c>
      <c r="M46" s="56">
        <v>2.4592860950018718</v>
      </c>
      <c r="N46" s="57">
        <v>48.8</v>
      </c>
      <c r="O46" s="57">
        <v>70.7</v>
      </c>
      <c r="P46" s="57">
        <v>29.043321842986003</v>
      </c>
      <c r="Q46" s="57">
        <v>55.45628</v>
      </c>
      <c r="R46" s="57">
        <v>2</v>
      </c>
      <c r="S46" s="84">
        <v>212215030</v>
      </c>
      <c r="T46" s="57">
        <v>5</v>
      </c>
      <c r="U46" s="57">
        <v>4</v>
      </c>
      <c r="V46" s="57">
        <v>0.55200000000000005</v>
      </c>
      <c r="W46" s="57">
        <v>30.2</v>
      </c>
      <c r="X46" s="59">
        <v>4.0799999237060502</v>
      </c>
    </row>
    <row r="47" spans="1:46" ht="67.5" thickTop="1" thickBot="1" x14ac:dyDescent="0.4">
      <c r="A47" s="178"/>
      <c r="B47" s="238" t="s">
        <v>110</v>
      </c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239"/>
      <c r="N47" s="239"/>
      <c r="O47" s="239"/>
      <c r="P47" s="239"/>
      <c r="Q47" s="239"/>
      <c r="R47" s="239"/>
      <c r="S47" s="239"/>
      <c r="T47" s="239"/>
      <c r="U47" s="239"/>
      <c r="V47" s="239"/>
      <c r="W47" s="239"/>
      <c r="X47" s="240"/>
    </row>
    <row r="48" spans="1:46" s="16" customFormat="1" ht="59.5" thickTop="1" x14ac:dyDescent="0.35">
      <c r="B48" s="172" t="s">
        <v>52</v>
      </c>
      <c r="C48" s="174">
        <v>1470</v>
      </c>
      <c r="D48" s="177">
        <v>3.2</v>
      </c>
      <c r="E48" s="56">
        <v>-0.4977056086063385</v>
      </c>
      <c r="F48" s="56">
        <v>-1.6184365749359131</v>
      </c>
      <c r="G48" s="189">
        <v>-0.64020234346389771</v>
      </c>
      <c r="H48" s="56">
        <v>-0.43711972236633301</v>
      </c>
      <c r="I48" s="56">
        <v>-0.76434403657913208</v>
      </c>
      <c r="J48" s="56">
        <v>-1.1090508699417114</v>
      </c>
      <c r="K48" s="58">
        <v>5</v>
      </c>
      <c r="L48" s="55">
        <v>54961275741.558876</v>
      </c>
      <c r="M48" s="56">
        <v>5.4576142893928932</v>
      </c>
      <c r="N48" s="57">
        <v>42.9</v>
      </c>
      <c r="O48" s="57">
        <v>48.9</v>
      </c>
      <c r="P48" s="57">
        <v>68.154830804797356</v>
      </c>
      <c r="Q48" s="57">
        <v>54.422820000000002</v>
      </c>
      <c r="R48" s="58">
        <v>2</v>
      </c>
      <c r="S48" s="55">
        <v>6848925</v>
      </c>
      <c r="T48" s="57">
        <v>4</v>
      </c>
      <c r="U48" s="57">
        <v>6</v>
      </c>
      <c r="V48" s="57">
        <v>0.747</v>
      </c>
      <c r="W48" s="57"/>
      <c r="X48" s="59">
        <v>6.0999999046325701</v>
      </c>
    </row>
    <row r="49" spans="2:30" ht="59.5" thickBot="1" x14ac:dyDescent="0.4">
      <c r="B49" s="86" t="s">
        <v>53</v>
      </c>
      <c r="C49" s="179">
        <v>32941</v>
      </c>
      <c r="D49" s="59">
        <v>2.29</v>
      </c>
      <c r="E49" s="56">
        <v>-1.1090710163116455</v>
      </c>
      <c r="F49" s="56">
        <v>0.71232521533966064</v>
      </c>
      <c r="G49" s="189">
        <v>1.4312909841537476</v>
      </c>
      <c r="H49" s="56">
        <v>0.93076473474502563</v>
      </c>
      <c r="I49" s="56">
        <v>0.80584245920181274</v>
      </c>
      <c r="J49" s="56">
        <v>1.1517786979675293</v>
      </c>
      <c r="K49" s="82">
        <v>2</v>
      </c>
      <c r="L49" s="55">
        <v>422215043584.96942</v>
      </c>
      <c r="M49" s="56">
        <v>8.2065372877958396</v>
      </c>
      <c r="N49" s="57">
        <v>79.900000000000006</v>
      </c>
      <c r="O49" s="57">
        <v>71</v>
      </c>
      <c r="P49" s="57">
        <v>159.72877354095723</v>
      </c>
      <c r="Q49" s="57">
        <v>81.588830000000002</v>
      </c>
      <c r="R49" s="58">
        <v>6</v>
      </c>
      <c r="S49" s="55">
        <v>9630959</v>
      </c>
      <c r="T49" s="57">
        <v>6</v>
      </c>
      <c r="U49" s="57">
        <v>7</v>
      </c>
      <c r="V49" s="57">
        <v>0.88900000000000001</v>
      </c>
      <c r="W49" s="57"/>
      <c r="X49" s="59">
        <v>2.2300000190734899</v>
      </c>
      <c r="Z49" s="16"/>
      <c r="AA49" s="16"/>
      <c r="AB49" s="16"/>
      <c r="AC49" s="16"/>
      <c r="AD49" s="16"/>
    </row>
    <row r="50" spans="2:30" ht="67.5" thickTop="1" thickBot="1" x14ac:dyDescent="0.4">
      <c r="B50" s="238" t="s">
        <v>112</v>
      </c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39"/>
      <c r="P50" s="239"/>
      <c r="Q50" s="239"/>
      <c r="R50" s="239"/>
      <c r="S50" s="239"/>
      <c r="T50" s="239"/>
      <c r="U50" s="239"/>
      <c r="V50" s="239"/>
      <c r="W50" s="239"/>
      <c r="X50" s="240"/>
      <c r="Z50" s="16"/>
      <c r="AA50" s="16"/>
      <c r="AB50" s="16"/>
      <c r="AC50" s="16"/>
      <c r="AD50" s="16"/>
    </row>
    <row r="51" spans="2:30" s="182" customFormat="1" ht="62" thickTop="1" x14ac:dyDescent="0.35">
      <c r="B51" s="171" t="s">
        <v>57</v>
      </c>
      <c r="C51" s="175">
        <v>2304</v>
      </c>
      <c r="D51" s="186">
        <v>2.75</v>
      </c>
      <c r="E51" s="210">
        <v>-0.33956941962242126</v>
      </c>
      <c r="F51" s="211">
        <v>-0.52924680709838867</v>
      </c>
      <c r="G51" s="211">
        <v>-0.68200606107711792</v>
      </c>
      <c r="H51" s="211">
        <v>-0.19017447531223297</v>
      </c>
      <c r="I51" s="211">
        <v>-1.0376020669937134</v>
      </c>
      <c r="J51" s="173">
        <v>0.12295742332935333</v>
      </c>
      <c r="K51" s="174">
        <v>3</v>
      </c>
      <c r="L51" s="185">
        <v>73118147941.270355</v>
      </c>
      <c r="M51" s="173">
        <v>1.2285969905220497</v>
      </c>
      <c r="N51" s="173">
        <v>58.3</v>
      </c>
      <c r="O51" s="173">
        <v>50.8</v>
      </c>
      <c r="P51" s="173">
        <v>47.158842171546461</v>
      </c>
      <c r="Q51" s="173">
        <v>62.532989999999998</v>
      </c>
      <c r="R51" s="173">
        <v>9</v>
      </c>
      <c r="S51" s="176">
        <v>16346950</v>
      </c>
      <c r="T51" s="173">
        <v>4</v>
      </c>
      <c r="U51" s="173">
        <v>4</v>
      </c>
      <c r="V51" s="173">
        <v>0.65700000000000003</v>
      </c>
      <c r="W51" s="173">
        <v>26.9</v>
      </c>
      <c r="X51" s="177">
        <v>2.4100000858306898</v>
      </c>
    </row>
    <row r="52" spans="2:30" ht="59" x14ac:dyDescent="0.35">
      <c r="B52" s="53" t="s">
        <v>58</v>
      </c>
      <c r="C52" s="53">
        <v>8760</v>
      </c>
      <c r="D52" s="59">
        <v>3.33</v>
      </c>
      <c r="E52" s="56">
        <v>-0.73710685968399048</v>
      </c>
      <c r="F52" s="56">
        <v>-0.63051116466522217</v>
      </c>
      <c r="G52" s="189">
        <v>-1.9090536832809448</v>
      </c>
      <c r="H52" s="56">
        <v>-1.2609319686889648</v>
      </c>
      <c r="I52" s="56">
        <v>-1.0518635511398315</v>
      </c>
      <c r="J52" s="56">
        <v>-1.2805590629577637</v>
      </c>
      <c r="K52" s="58">
        <v>4</v>
      </c>
      <c r="L52" s="55">
        <v>15965670198.454798</v>
      </c>
      <c r="M52" s="183">
        <v>10.106007078023936</v>
      </c>
      <c r="N52" s="184">
        <v>20.100000000000001</v>
      </c>
      <c r="O52" s="184">
        <v>33.299999999999997</v>
      </c>
      <c r="P52" s="184">
        <v>46.377994598558402</v>
      </c>
      <c r="Q52" s="184">
        <v>37.85895</v>
      </c>
      <c r="R52" s="58">
        <v>2</v>
      </c>
      <c r="S52" s="55">
        <v>11123176</v>
      </c>
      <c r="T52" s="57">
        <v>5</v>
      </c>
      <c r="U52" s="57">
        <v>5</v>
      </c>
      <c r="V52" s="57">
        <v>0.50800000000000001</v>
      </c>
      <c r="W52" s="57">
        <v>40</v>
      </c>
      <c r="X52" s="59">
        <v>13.579999923706101</v>
      </c>
      <c r="Z52" s="16"/>
      <c r="AA52" s="16"/>
      <c r="AB52" s="16"/>
      <c r="AC52" s="16"/>
      <c r="AD52" s="16"/>
    </row>
    <row r="53" spans="2:30" ht="59" x14ac:dyDescent="0.35">
      <c r="B53" s="53" t="s">
        <v>61</v>
      </c>
      <c r="C53" s="53">
        <v>3100</v>
      </c>
      <c r="D53" s="59">
        <v>2.29</v>
      </c>
      <c r="E53" s="56">
        <v>0.22926411032676697</v>
      </c>
      <c r="F53" s="56">
        <v>-0.26171529293060303</v>
      </c>
      <c r="G53" s="189">
        <v>-0.24543094635009766</v>
      </c>
      <c r="H53" s="56">
        <v>0.49835428595542908</v>
      </c>
      <c r="I53" s="56">
        <v>-0.52984744310379028</v>
      </c>
      <c r="J53" s="56">
        <v>-0.53188389539718628</v>
      </c>
      <c r="K53" s="58">
        <v>3</v>
      </c>
      <c r="L53" s="55">
        <v>222044970486.21677</v>
      </c>
      <c r="M53" s="56">
        <v>2.0162329125803069</v>
      </c>
      <c r="N53" s="57">
        <v>39.1</v>
      </c>
      <c r="O53" s="57">
        <v>61.6</v>
      </c>
      <c r="P53" s="57">
        <v>48.913703302259741</v>
      </c>
      <c r="Q53" s="57">
        <v>68.271590000000003</v>
      </c>
      <c r="R53" s="58">
        <v>7</v>
      </c>
      <c r="S53" s="55">
        <v>31989256</v>
      </c>
      <c r="T53" s="57">
        <v>3</v>
      </c>
      <c r="U53" s="57">
        <v>2</v>
      </c>
      <c r="V53" s="57">
        <v>0.77100000000000002</v>
      </c>
      <c r="W53" s="57">
        <v>19.100000000000001</v>
      </c>
      <c r="X53" s="59">
        <v>3.1800000667571999</v>
      </c>
      <c r="Z53" s="16"/>
      <c r="AA53" s="16"/>
      <c r="AB53" s="16"/>
      <c r="AC53" s="16"/>
      <c r="AD53" s="16"/>
    </row>
    <row r="54" spans="2:30" ht="59.5" thickBot="1" x14ac:dyDescent="0.4">
      <c r="B54" s="71" t="s">
        <v>62</v>
      </c>
      <c r="C54" s="71">
        <v>4262</v>
      </c>
      <c r="D54" s="78">
        <v>1.89</v>
      </c>
      <c r="E54" s="209">
        <v>0.49212229251861572</v>
      </c>
      <c r="F54" s="76">
        <v>0.28572946786880493</v>
      </c>
      <c r="G54" s="192">
        <v>-0.15692400932312012</v>
      </c>
      <c r="H54" s="76">
        <v>0.94630247354507446</v>
      </c>
      <c r="I54" s="76">
        <v>0.5863347053527832</v>
      </c>
      <c r="J54" s="76">
        <v>4.0191598236560822E-2</v>
      </c>
      <c r="K54" s="74"/>
      <c r="L54" s="75">
        <v>100979900000</v>
      </c>
      <c r="M54" s="76">
        <v>2.3873599997094885</v>
      </c>
      <c r="N54" s="72"/>
      <c r="O54" s="72"/>
      <c r="P54" s="72">
        <v>105.99762923116383</v>
      </c>
      <c r="Q54" s="72">
        <v>70.018749999999997</v>
      </c>
      <c r="R54" s="74">
        <v>12</v>
      </c>
      <c r="S54" s="75">
        <v>3193354</v>
      </c>
      <c r="T54" s="72"/>
      <c r="U54" s="72"/>
      <c r="V54" s="72"/>
      <c r="W54" s="72"/>
      <c r="X54" s="78">
        <v>9.1999998092651403</v>
      </c>
      <c r="Z54" s="16"/>
      <c r="AA54" s="16"/>
      <c r="AB54" s="16"/>
      <c r="AC54" s="16"/>
      <c r="AD54" s="16"/>
    </row>
    <row r="55" spans="2:30" ht="15" thickTop="1" x14ac:dyDescent="0.35">
      <c r="B55" s="16"/>
      <c r="C55" s="16"/>
      <c r="D55" s="16"/>
      <c r="E55" s="16"/>
      <c r="F55" s="16"/>
      <c r="G55" s="16"/>
      <c r="H55" s="25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Z55" s="16"/>
      <c r="AA55" s="16"/>
      <c r="AB55" s="16"/>
      <c r="AC55" s="16"/>
      <c r="AD55" s="16"/>
    </row>
    <row r="56" spans="2:30" x14ac:dyDescent="0.35"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Z56" s="16"/>
      <c r="AA56" s="16"/>
      <c r="AB56" s="16"/>
      <c r="AC56" s="16"/>
      <c r="AD56" s="16"/>
    </row>
    <row r="57" spans="2:30" x14ac:dyDescent="0.35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Z57" s="16"/>
      <c r="AA57" s="16"/>
      <c r="AB57" s="16"/>
      <c r="AC57" s="16"/>
      <c r="AD57" s="16"/>
    </row>
    <row r="58" spans="2:30" x14ac:dyDescent="0.35">
      <c r="B58" s="16"/>
      <c r="C58" s="16"/>
      <c r="D58" s="16"/>
      <c r="E58" s="16"/>
      <c r="F58" s="16"/>
      <c r="G58" s="25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Z58" s="16"/>
      <c r="AA58" s="16"/>
      <c r="AB58" s="16"/>
      <c r="AC58" s="16"/>
      <c r="AD58" s="16"/>
    </row>
    <row r="59" spans="2:30" x14ac:dyDescent="0.35">
      <c r="B59" s="16"/>
      <c r="C59" s="16"/>
      <c r="D59" s="16"/>
      <c r="E59" s="16"/>
      <c r="F59" s="16"/>
      <c r="G59" s="25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Z59" s="16"/>
      <c r="AA59" s="16"/>
      <c r="AB59" s="16"/>
      <c r="AC59" s="16"/>
      <c r="AD59" s="16"/>
    </row>
    <row r="60" spans="2:30" x14ac:dyDescent="0.35">
      <c r="B60" s="16"/>
      <c r="C60" s="16"/>
      <c r="D60" s="16"/>
      <c r="E60" s="16"/>
      <c r="F60" s="16"/>
      <c r="G60" s="25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Z60" s="16"/>
      <c r="AA60" s="16"/>
      <c r="AB60" s="16"/>
      <c r="AC60" s="16"/>
      <c r="AD60" s="16"/>
    </row>
    <row r="61" spans="2:30" x14ac:dyDescent="0.35">
      <c r="B61" s="16"/>
      <c r="C61" s="16"/>
      <c r="D61" s="16"/>
      <c r="E61" s="25"/>
      <c r="F61" s="25"/>
      <c r="G61" s="25"/>
      <c r="H61" s="25"/>
      <c r="I61" s="25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Z61" s="16"/>
      <c r="AA61" s="16"/>
      <c r="AB61" s="16"/>
      <c r="AC61" s="16"/>
      <c r="AD61" s="16"/>
    </row>
    <row r="62" spans="2:30" x14ac:dyDescent="0.35">
      <c r="B62" s="16"/>
      <c r="C62" s="16"/>
      <c r="D62" s="16"/>
      <c r="E62" s="25"/>
      <c r="F62" s="25"/>
      <c r="G62" s="25"/>
      <c r="H62" s="25"/>
      <c r="I62" s="25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Z62" s="16"/>
      <c r="AA62" s="16"/>
      <c r="AB62" s="16"/>
      <c r="AC62" s="16"/>
      <c r="AD62" s="16"/>
    </row>
    <row r="63" spans="2:30" x14ac:dyDescent="0.35">
      <c r="B63" s="16"/>
      <c r="C63" s="16"/>
      <c r="D63" s="16"/>
      <c r="E63" s="25"/>
      <c r="F63" s="25"/>
      <c r="G63" s="25"/>
      <c r="H63" s="25"/>
      <c r="I63" s="25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Z63" s="16"/>
      <c r="AA63" s="16"/>
      <c r="AB63" s="16"/>
      <c r="AC63" s="16"/>
      <c r="AD63" s="16"/>
    </row>
    <row r="64" spans="2:30" x14ac:dyDescent="0.35">
      <c r="B64" s="16"/>
      <c r="C64" s="16"/>
      <c r="D64" s="16"/>
      <c r="E64" s="25"/>
      <c r="F64" s="25"/>
      <c r="G64" s="25"/>
      <c r="H64" s="25"/>
      <c r="I64" s="25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Z64" s="16"/>
      <c r="AA64" s="16"/>
      <c r="AB64" s="16"/>
      <c r="AC64" s="16"/>
      <c r="AD64" s="16"/>
    </row>
    <row r="65" spans="2:30" x14ac:dyDescent="0.35">
      <c r="B65" s="16"/>
      <c r="C65" s="16"/>
      <c r="D65" s="16"/>
      <c r="E65" s="25"/>
      <c r="F65" s="25"/>
      <c r="G65" s="25"/>
      <c r="H65" s="25"/>
      <c r="I65" s="25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Z65" s="16"/>
      <c r="AA65" s="16"/>
      <c r="AB65" s="16"/>
      <c r="AC65" s="16"/>
      <c r="AD65" s="16"/>
    </row>
    <row r="66" spans="2:30" x14ac:dyDescent="0.35">
      <c r="B66" s="16"/>
      <c r="C66" s="16"/>
      <c r="D66" s="16"/>
      <c r="E66" s="25"/>
      <c r="F66" s="25"/>
      <c r="G66" s="25"/>
      <c r="H66" s="25"/>
      <c r="I66" s="25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Z66" s="16"/>
      <c r="AA66" s="16"/>
      <c r="AB66" s="16"/>
      <c r="AC66" s="16"/>
      <c r="AD66" s="16"/>
    </row>
    <row r="67" spans="2:30" x14ac:dyDescent="0.35">
      <c r="B67" s="16"/>
      <c r="C67" s="16"/>
      <c r="D67" s="16"/>
      <c r="E67" s="25"/>
      <c r="F67" s="25"/>
      <c r="G67" s="25"/>
      <c r="H67" s="25"/>
      <c r="I67" s="25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Z67" s="16"/>
      <c r="AA67" s="16"/>
      <c r="AB67" s="16"/>
      <c r="AC67" s="16"/>
      <c r="AD67" s="16"/>
    </row>
    <row r="68" spans="2:30" x14ac:dyDescent="0.35">
      <c r="B68" s="16"/>
      <c r="C68" s="16"/>
      <c r="D68" s="16"/>
      <c r="E68" s="25"/>
      <c r="F68" s="25"/>
      <c r="G68" s="25"/>
      <c r="H68" s="25"/>
      <c r="I68" s="25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Z68" s="16"/>
      <c r="AA68" s="16"/>
      <c r="AB68" s="16"/>
      <c r="AC68" s="16"/>
      <c r="AD68" s="16"/>
    </row>
    <row r="69" spans="2:30" x14ac:dyDescent="0.35">
      <c r="B69" s="16"/>
      <c r="C69" s="16"/>
      <c r="D69" s="16"/>
      <c r="E69" s="25"/>
      <c r="F69" s="25"/>
      <c r="G69" s="25"/>
      <c r="H69" s="25"/>
      <c r="I69" s="25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Z69" s="16"/>
      <c r="AA69" s="16"/>
      <c r="AB69" s="16"/>
      <c r="AC69" s="16"/>
      <c r="AD69" s="16"/>
    </row>
    <row r="70" spans="2:30" x14ac:dyDescent="0.35">
      <c r="B70" s="16"/>
      <c r="C70" s="16"/>
      <c r="D70" s="16"/>
      <c r="E70" s="25"/>
      <c r="F70" s="25"/>
      <c r="G70" s="25"/>
      <c r="H70" s="25"/>
      <c r="I70" s="25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Z70" s="16"/>
      <c r="AA70" s="16"/>
      <c r="AB70" s="16"/>
      <c r="AC70" s="16"/>
      <c r="AD70" s="16"/>
    </row>
    <row r="71" spans="2:30" x14ac:dyDescent="0.35">
      <c r="B71" s="16"/>
      <c r="C71" s="16"/>
      <c r="D71" s="16"/>
      <c r="E71" s="25"/>
      <c r="F71" s="25"/>
      <c r="G71" s="25"/>
      <c r="H71" s="25"/>
      <c r="I71" s="25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Z71" s="16"/>
      <c r="AA71" s="16"/>
      <c r="AB71" s="16"/>
      <c r="AC71" s="16"/>
      <c r="AD71" s="16"/>
    </row>
    <row r="72" spans="2:30" x14ac:dyDescent="0.35">
      <c r="B72" s="16"/>
      <c r="C72" s="16"/>
      <c r="D72" s="16"/>
      <c r="E72" s="25"/>
      <c r="F72" s="25"/>
      <c r="G72" s="25"/>
      <c r="H72" s="25"/>
      <c r="I72" s="25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Z72" s="16"/>
      <c r="AA72" s="16"/>
      <c r="AB72" s="16"/>
      <c r="AC72" s="16"/>
      <c r="AD72" s="16"/>
    </row>
    <row r="73" spans="2:30" x14ac:dyDescent="0.35">
      <c r="B73" s="16"/>
      <c r="C73" s="16"/>
      <c r="D73" s="16"/>
      <c r="E73" s="25"/>
      <c r="F73" s="25"/>
      <c r="G73" s="25"/>
      <c r="H73" s="25"/>
      <c r="I73" s="25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Z73" s="16"/>
      <c r="AA73" s="16"/>
      <c r="AB73" s="16"/>
      <c r="AC73" s="16"/>
      <c r="AD73" s="16"/>
    </row>
    <row r="74" spans="2:30" x14ac:dyDescent="0.35">
      <c r="B74" s="16"/>
      <c r="C74" s="16"/>
      <c r="D74" s="16"/>
      <c r="E74" s="25"/>
      <c r="F74" s="25"/>
      <c r="G74" s="25"/>
      <c r="H74" s="25"/>
      <c r="I74" s="25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</row>
    <row r="75" spans="2:30" x14ac:dyDescent="0.35"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</row>
    <row r="76" spans="2:30" x14ac:dyDescent="0.35"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</row>
    <row r="77" spans="2:30" x14ac:dyDescent="0.35"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</row>
    <row r="78" spans="2:30" x14ac:dyDescent="0.35"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</row>
    <row r="79" spans="2:30" x14ac:dyDescent="0.35"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</row>
    <row r="80" spans="2:30" x14ac:dyDescent="0.35"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</row>
    <row r="81" spans="2:24" x14ac:dyDescent="0.35"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</row>
    <row r="82" spans="2:24" x14ac:dyDescent="0.35"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</row>
    <row r="83" spans="2:24" x14ac:dyDescent="0.35"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</row>
    <row r="84" spans="2:24" x14ac:dyDescent="0.35"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</row>
  </sheetData>
  <mergeCells count="5">
    <mergeCell ref="B3:X3"/>
    <mergeCell ref="B30:X30"/>
    <mergeCell ref="B47:X47"/>
    <mergeCell ref="B50:X50"/>
    <mergeCell ref="B42:X42"/>
  </mergeCells>
  <conditionalFormatting sqref="B54:C54 B20:C23 B3:D3 G4:G11 B49:C49 G52:G53 B4:C16 G13:G18">
    <cfRule type="cellIs" dxfId="161" priority="47" operator="equal">
      <formula>"80-100"</formula>
    </cfRule>
  </conditionalFormatting>
  <conditionalFormatting sqref="B3:D3 B54:C54 B20:B23 B4:B16 G4:G11 B49:C49 G52:G53 G13:G18">
    <cfRule type="cellIs" dxfId="160" priority="43" operator="equal">
      <formula>"&lt;50"</formula>
    </cfRule>
    <cfRule type="cellIs" dxfId="159" priority="44" operator="equal">
      <formula>"50-59"</formula>
    </cfRule>
    <cfRule type="cellIs" dxfId="158" priority="45" operator="equal">
      <formula>"60-69"</formula>
    </cfRule>
    <cfRule type="cellIs" dxfId="157" priority="46" operator="equal">
      <formula>"70-79"</formula>
    </cfRule>
  </conditionalFormatting>
  <conditionalFormatting sqref="C4:C16">
    <cfRule type="cellIs" dxfId="156" priority="36" operator="equal">
      <formula>"50-59"</formula>
    </cfRule>
    <cfRule type="cellIs" dxfId="155" priority="37" operator="equal">
      <formula>"60-69"</formula>
    </cfRule>
    <cfRule type="cellIs" dxfId="154" priority="38" operator="equal">
      <formula>"70-79"</formula>
    </cfRule>
  </conditionalFormatting>
  <conditionalFormatting sqref="C20:C23">
    <cfRule type="cellIs" dxfId="153" priority="39" operator="equal">
      <formula>"&lt;50"</formula>
    </cfRule>
    <cfRule type="cellIs" dxfId="152" priority="40" operator="equal">
      <formula>"50-59"</formula>
    </cfRule>
    <cfRule type="cellIs" dxfId="151" priority="41" operator="equal">
      <formula>"60-69"</formula>
    </cfRule>
    <cfRule type="cellIs" dxfId="150" priority="42" operator="equal">
      <formula>"70-79"</formula>
    </cfRule>
  </conditionalFormatting>
  <conditionalFormatting sqref="B30:D30">
    <cfRule type="cellIs" dxfId="149" priority="35" operator="equal">
      <formula>"80-100"</formula>
    </cfRule>
  </conditionalFormatting>
  <conditionalFormatting sqref="B30:D30">
    <cfRule type="cellIs" dxfId="148" priority="31" operator="equal">
      <formula>"&lt;50"</formula>
    </cfRule>
    <cfRule type="cellIs" dxfId="147" priority="32" operator="equal">
      <formula>"50-59"</formula>
    </cfRule>
    <cfRule type="cellIs" dxfId="146" priority="33" operator="equal">
      <formula>"60-69"</formula>
    </cfRule>
    <cfRule type="cellIs" dxfId="145" priority="34" operator="equal">
      <formula>"70-79"</formula>
    </cfRule>
  </conditionalFormatting>
  <conditionalFormatting sqref="B47:D47 B48:C48">
    <cfRule type="cellIs" dxfId="144" priority="26" operator="equal">
      <formula>"&lt;50"</formula>
    </cfRule>
    <cfRule type="cellIs" dxfId="143" priority="27" operator="equal">
      <formula>"50-59"</formula>
    </cfRule>
    <cfRule type="cellIs" dxfId="142" priority="28" operator="equal">
      <formula>"60-69"</formula>
    </cfRule>
    <cfRule type="cellIs" dxfId="141" priority="29" operator="equal">
      <formula>"70-79"</formula>
    </cfRule>
  </conditionalFormatting>
  <conditionalFormatting sqref="B47:D47 B48:C48">
    <cfRule type="cellIs" dxfId="140" priority="30" operator="equal">
      <formula>"80-100"</formula>
    </cfRule>
  </conditionalFormatting>
  <conditionalFormatting sqref="B50:D50 B51:C51">
    <cfRule type="cellIs" dxfId="139" priority="21" operator="equal">
      <formula>"&lt;50"</formula>
    </cfRule>
    <cfRule type="cellIs" dxfId="138" priority="22" operator="equal">
      <formula>"50-59"</formula>
    </cfRule>
    <cfRule type="cellIs" dxfId="137" priority="23" operator="equal">
      <formula>"60-69"</formula>
    </cfRule>
    <cfRule type="cellIs" dxfId="136" priority="24" operator="equal">
      <formula>"70-79"</formula>
    </cfRule>
  </conditionalFormatting>
  <conditionalFormatting sqref="B50:D50 B51:C51">
    <cfRule type="cellIs" dxfId="135" priority="25" operator="equal">
      <formula>"80-100"</formula>
    </cfRule>
  </conditionalFormatting>
  <conditionalFormatting sqref="B42:D42">
    <cfRule type="cellIs" dxfId="134" priority="11" operator="equal">
      <formula>"&lt;50"</formula>
    </cfRule>
    <cfRule type="cellIs" dxfId="133" priority="12" operator="equal">
      <formula>"50-59"</formula>
    </cfRule>
    <cfRule type="cellIs" dxfId="132" priority="13" operator="equal">
      <formula>"60-69"</formula>
    </cfRule>
    <cfRule type="cellIs" dxfId="131" priority="14" operator="equal">
      <formula>"70-79"</formula>
    </cfRule>
  </conditionalFormatting>
  <conditionalFormatting sqref="B42:D42">
    <cfRule type="cellIs" dxfId="130" priority="15" operator="equal">
      <formula>"80-100"</formula>
    </cfRule>
  </conditionalFormatting>
  <conditionalFormatting sqref="G12">
    <cfRule type="cellIs" dxfId="129" priority="10" operator="equal">
      <formula>"80-100"</formula>
    </cfRule>
  </conditionalFormatting>
  <conditionalFormatting sqref="G12">
    <cfRule type="cellIs" dxfId="128" priority="6" operator="equal">
      <formula>"&lt;50"</formula>
    </cfRule>
    <cfRule type="cellIs" dxfId="127" priority="7" operator="equal">
      <formula>"50-59"</formula>
    </cfRule>
    <cfRule type="cellIs" dxfId="126" priority="8" operator="equal">
      <formula>"60-69"</formula>
    </cfRule>
    <cfRule type="cellIs" dxfId="125" priority="9" operator="equal">
      <formula>"70-79"</formula>
    </cfRule>
  </conditionalFormatting>
  <conditionalFormatting sqref="G43:G45">
    <cfRule type="cellIs" dxfId="124" priority="5" operator="equal">
      <formula>"80-100"</formula>
    </cfRule>
  </conditionalFormatting>
  <conditionalFormatting sqref="G43:G45">
    <cfRule type="cellIs" dxfId="123" priority="1" operator="equal">
      <formula>"&lt;50"</formula>
    </cfRule>
    <cfRule type="cellIs" dxfId="122" priority="2" operator="equal">
      <formula>"50-59"</formula>
    </cfRule>
    <cfRule type="cellIs" dxfId="121" priority="3" operator="equal">
      <formula>"60-69"</formula>
    </cfRule>
    <cfRule type="cellIs" dxfId="120" priority="4" operator="equal">
      <formula>"70-79"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4FA5C-3ECF-4A10-952F-FDD6229972ED}">
  <dimension ref="A1:AU79"/>
  <sheetViews>
    <sheetView topLeftCell="A41" zoomScale="25" zoomScaleNormal="25" workbookViewId="0">
      <selection activeCell="B51" sqref="B51"/>
    </sheetView>
  </sheetViews>
  <sheetFormatPr defaultRowHeight="14.5" x14ac:dyDescent="0.35"/>
  <cols>
    <col min="1" max="1" width="8.7265625" style="16"/>
    <col min="2" max="2" width="102.6328125" style="5" customWidth="1"/>
    <col min="3" max="4" width="61" style="5" customWidth="1"/>
    <col min="5" max="11" width="25.6328125" style="5" customWidth="1"/>
    <col min="12" max="12" width="42" style="5" customWidth="1"/>
    <col min="13" max="14" width="25.6328125" style="5" customWidth="1"/>
    <col min="15" max="15" width="30" style="5" customWidth="1"/>
    <col min="16" max="18" width="25.6328125" style="5" customWidth="1"/>
    <col min="19" max="19" width="40.36328125" style="5" customWidth="1"/>
    <col min="20" max="22" width="25.6328125" style="5" customWidth="1"/>
    <col min="23" max="23" width="32.7265625" style="5" customWidth="1"/>
    <col min="24" max="24" width="48" style="5" customWidth="1"/>
    <col min="25" max="25" width="8.7265625" style="16"/>
    <col min="26" max="46" width="8.7265625" style="17"/>
    <col min="47" max="16384" width="8.7265625" style="5"/>
  </cols>
  <sheetData>
    <row r="1" spans="1:47" s="16" customFormat="1" ht="15" thickBot="1" x14ac:dyDescent="0.4"/>
    <row r="2" spans="1:47" s="17" customFormat="1" ht="60" thickTop="1" thickBot="1" x14ac:dyDescent="0.4">
      <c r="A2" s="16"/>
      <c r="B2" s="47" t="s">
        <v>81</v>
      </c>
      <c r="C2" s="48" t="s">
        <v>87</v>
      </c>
      <c r="D2" s="48" t="s">
        <v>113</v>
      </c>
      <c r="E2" s="48" t="s">
        <v>90</v>
      </c>
      <c r="F2" s="49" t="s">
        <v>91</v>
      </c>
      <c r="G2" s="50" t="s">
        <v>92</v>
      </c>
      <c r="H2" s="50" t="s">
        <v>93</v>
      </c>
      <c r="I2" s="49" t="s">
        <v>94</v>
      </c>
      <c r="J2" s="49" t="s">
        <v>95</v>
      </c>
      <c r="K2" s="49" t="s">
        <v>97</v>
      </c>
      <c r="L2" s="51" t="s">
        <v>105</v>
      </c>
      <c r="M2" s="49" t="s">
        <v>106</v>
      </c>
      <c r="N2" s="49" t="s">
        <v>99</v>
      </c>
      <c r="O2" s="50" t="s">
        <v>104</v>
      </c>
      <c r="P2" s="49" t="s">
        <v>98</v>
      </c>
      <c r="Q2" s="49" t="s">
        <v>100</v>
      </c>
      <c r="R2" s="49" t="s">
        <v>102</v>
      </c>
      <c r="S2" s="51" t="s">
        <v>107</v>
      </c>
      <c r="T2" s="49" t="s">
        <v>103</v>
      </c>
      <c r="U2" s="49" t="s">
        <v>96</v>
      </c>
      <c r="V2" s="49" t="s">
        <v>101</v>
      </c>
      <c r="W2" s="49" t="s">
        <v>108</v>
      </c>
      <c r="X2" s="52" t="s">
        <v>109</v>
      </c>
      <c r="Y2" s="16"/>
      <c r="AU2" s="5"/>
    </row>
    <row r="3" spans="1:47" s="17" customFormat="1" ht="67.5" thickTop="1" thickBot="1" x14ac:dyDescent="0.4">
      <c r="A3" s="16"/>
      <c r="B3" s="241" t="s">
        <v>75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7"/>
      <c r="AU3" s="5"/>
    </row>
    <row r="4" spans="1:47" s="17" customFormat="1" ht="59.5" thickTop="1" x14ac:dyDescent="0.35">
      <c r="A4" s="16"/>
      <c r="B4" s="85" t="s">
        <v>1</v>
      </c>
      <c r="C4" s="53">
        <v>8755</v>
      </c>
      <c r="D4" s="59">
        <v>2.79</v>
      </c>
      <c r="E4" s="56">
        <v>0.26758074760437012</v>
      </c>
      <c r="F4" s="56">
        <v>-0.1326303631067276</v>
      </c>
      <c r="G4" s="189">
        <v>-0.56598663330078125</v>
      </c>
      <c r="H4" s="56">
        <v>-0.33690860867500305</v>
      </c>
      <c r="I4" s="56">
        <v>-0.67513984441757202</v>
      </c>
      <c r="J4" s="56">
        <v>-0.38596412539482117</v>
      </c>
      <c r="K4" s="58">
        <v>3</v>
      </c>
      <c r="L4" s="55">
        <v>14250985958.672707</v>
      </c>
      <c r="M4" s="56">
        <v>0.58982721049147813</v>
      </c>
      <c r="N4" s="57">
        <v>29.6</v>
      </c>
      <c r="O4" s="57">
        <v>34.9</v>
      </c>
      <c r="P4" s="57">
        <v>61.844718514629285</v>
      </c>
      <c r="Q4" s="57">
        <v>51.712719999999997</v>
      </c>
      <c r="R4" s="58">
        <v>6</v>
      </c>
      <c r="S4" s="55">
        <v>11485048</v>
      </c>
      <c r="T4" s="57">
        <v>2</v>
      </c>
      <c r="U4" s="57">
        <v>2</v>
      </c>
      <c r="V4" s="57">
        <v>0.54100000000000004</v>
      </c>
      <c r="W4" s="57">
        <v>36.9</v>
      </c>
      <c r="X4" s="59">
        <v>2.3699998855590798</v>
      </c>
      <c r="Y4" s="16"/>
    </row>
    <row r="5" spans="1:47" s="17" customFormat="1" ht="59" x14ac:dyDescent="0.35">
      <c r="A5" s="16"/>
      <c r="B5" s="85" t="s">
        <v>2</v>
      </c>
      <c r="C5" s="53">
        <v>23725</v>
      </c>
      <c r="D5" s="59">
        <v>2.92</v>
      </c>
      <c r="E5" s="56">
        <v>-4.3129988014698029E-2</v>
      </c>
      <c r="F5" s="56">
        <v>-1.0494433641433716</v>
      </c>
      <c r="G5" s="189">
        <v>-0.57834291458129883</v>
      </c>
      <c r="H5" s="56">
        <v>-0.37158739566802979</v>
      </c>
      <c r="I5" s="56">
        <v>-0.44563627243041992</v>
      </c>
      <c r="J5" s="56">
        <v>-0.11294440925121307</v>
      </c>
      <c r="K5" s="58">
        <v>4</v>
      </c>
      <c r="L5" s="55">
        <v>16059910870.623903</v>
      </c>
      <c r="M5" s="56">
        <v>2.0330923403829075</v>
      </c>
      <c r="N5" s="57">
        <v>30</v>
      </c>
      <c r="O5" s="57">
        <v>38.299999999999997</v>
      </c>
      <c r="P5" s="57">
        <v>60.303299006856861</v>
      </c>
      <c r="Q5" s="57">
        <v>51.268070000000002</v>
      </c>
      <c r="R5" s="58">
        <v>6</v>
      </c>
      <c r="S5" s="55">
        <v>19751535</v>
      </c>
      <c r="T5" s="57">
        <v>3</v>
      </c>
      <c r="U5" s="57">
        <v>4</v>
      </c>
      <c r="V5" s="57">
        <v>0.443</v>
      </c>
      <c r="W5" s="57">
        <v>29.5</v>
      </c>
      <c r="X5" s="59">
        <v>4.6999998092651403</v>
      </c>
      <c r="Y5" s="16"/>
    </row>
    <row r="6" spans="1:47" s="17" customFormat="1" ht="59" x14ac:dyDescent="0.35">
      <c r="A6" s="16"/>
      <c r="B6" s="85" t="s">
        <v>4</v>
      </c>
      <c r="C6" s="53">
        <v>54649</v>
      </c>
      <c r="D6" s="59">
        <v>3.37</v>
      </c>
      <c r="E6" s="56">
        <v>-1.1150542497634888</v>
      </c>
      <c r="F6" s="56">
        <v>-1.3938366174697876</v>
      </c>
      <c r="G6" s="189">
        <v>-0.79965251684188843</v>
      </c>
      <c r="H6" s="56">
        <v>-0.79830378293991089</v>
      </c>
      <c r="I6" s="56">
        <v>-1.0794576406478882</v>
      </c>
      <c r="J6" s="56">
        <v>-1.1511883735656738</v>
      </c>
      <c r="K6" s="58">
        <v>4</v>
      </c>
      <c r="L6" s="55">
        <v>38694156862.992203</v>
      </c>
      <c r="M6" s="56">
        <v>1.5993699929544647</v>
      </c>
      <c r="N6" s="57">
        <v>27.4</v>
      </c>
      <c r="O6" s="57">
        <v>46</v>
      </c>
      <c r="P6" s="57">
        <v>43.011382464254801</v>
      </c>
      <c r="Q6" s="57">
        <v>46.004919999999998</v>
      </c>
      <c r="R6" s="58">
        <v>6</v>
      </c>
      <c r="S6" s="55">
        <v>25216237</v>
      </c>
      <c r="T6" s="57">
        <v>6</v>
      </c>
      <c r="U6" s="57">
        <v>6</v>
      </c>
      <c r="V6" s="57">
        <v>0.56000000000000005</v>
      </c>
      <c r="W6" s="57">
        <v>34.1</v>
      </c>
      <c r="X6" s="59">
        <v>3.3599998950958301</v>
      </c>
      <c r="Y6" s="16"/>
    </row>
    <row r="7" spans="1:47" s="17" customFormat="1" ht="59" x14ac:dyDescent="0.35">
      <c r="A7" s="16"/>
      <c r="B7" s="85" t="s">
        <v>6</v>
      </c>
      <c r="C7" s="53">
        <v>9235</v>
      </c>
      <c r="D7" s="59">
        <v>3.53</v>
      </c>
      <c r="E7" s="56">
        <v>-1.4527159929275513</v>
      </c>
      <c r="F7" s="56">
        <v>-1.4728296995162964</v>
      </c>
      <c r="G7" s="189">
        <v>-1.5288466215133667</v>
      </c>
      <c r="H7" s="56">
        <v>-1.1107580661773682</v>
      </c>
      <c r="I7" s="56">
        <v>-1.3049755096435547</v>
      </c>
      <c r="J7" s="56">
        <v>-1.4105678796768188</v>
      </c>
      <c r="K7" s="58">
        <v>4</v>
      </c>
      <c r="L7" s="55">
        <v>11239167048.491619</v>
      </c>
      <c r="M7" s="56">
        <v>5.0146577780750761</v>
      </c>
      <c r="N7" s="57">
        <v>27.8</v>
      </c>
      <c r="O7" s="57">
        <v>36.700000000000003</v>
      </c>
      <c r="P7" s="57">
        <v>74.204753732165727</v>
      </c>
      <c r="Q7" s="57">
        <v>36.660649999999997</v>
      </c>
      <c r="R7" s="58">
        <v>6</v>
      </c>
      <c r="S7" s="55">
        <v>15477751</v>
      </c>
      <c r="T7" s="57">
        <v>6</v>
      </c>
      <c r="U7" s="57">
        <v>7</v>
      </c>
      <c r="V7" s="57">
        <v>0.39700000000000002</v>
      </c>
      <c r="W7" s="57">
        <v>37.4</v>
      </c>
      <c r="X7" s="59">
        <v>1.8899999856948899</v>
      </c>
      <c r="Y7" s="16"/>
    </row>
    <row r="8" spans="1:47" s="17" customFormat="1" ht="59" x14ac:dyDescent="0.35">
      <c r="A8" s="16"/>
      <c r="B8" s="85" t="s">
        <v>7</v>
      </c>
      <c r="C8" s="53">
        <v>22921</v>
      </c>
      <c r="D8" s="59">
        <v>3.08</v>
      </c>
      <c r="E8" s="56">
        <v>-0.23151873052120209</v>
      </c>
      <c r="F8" s="56">
        <v>-0.88907313346862793</v>
      </c>
      <c r="G8" s="189">
        <v>-0.5705186128616333</v>
      </c>
      <c r="H8" s="56">
        <v>-0.20043440163135529</v>
      </c>
      <c r="I8" s="56">
        <v>-0.57960295677185059</v>
      </c>
      <c r="J8" s="56">
        <v>-0.4993051290512085</v>
      </c>
      <c r="K8" s="58">
        <v>4</v>
      </c>
      <c r="L8" s="55">
        <v>58011466450.864304</v>
      </c>
      <c r="M8" s="56">
        <v>0.63484391295625642</v>
      </c>
      <c r="N8" s="57">
        <v>36.799999999999997</v>
      </c>
      <c r="O8" s="57">
        <v>47.8</v>
      </c>
      <c r="P8" s="57">
        <v>46.067486377277127</v>
      </c>
      <c r="Q8" s="57">
        <v>58.344169999999998</v>
      </c>
      <c r="R8" s="58">
        <v>6</v>
      </c>
      <c r="S8" s="55">
        <v>25069229</v>
      </c>
      <c r="T8" s="57">
        <v>4</v>
      </c>
      <c r="U8" s="57">
        <v>4</v>
      </c>
      <c r="V8" s="57">
        <v>0.53400000000000003</v>
      </c>
      <c r="W8" s="57">
        <v>35</v>
      </c>
      <c r="X8" s="59">
        <v>3.21000003814697</v>
      </c>
      <c r="Y8" s="16"/>
    </row>
    <row r="9" spans="1:47" s="17" customFormat="1" ht="59" x14ac:dyDescent="0.35">
      <c r="A9" s="16"/>
      <c r="B9" s="85" t="s">
        <v>8</v>
      </c>
      <c r="C9" s="53">
        <v>54316</v>
      </c>
      <c r="D9" s="59">
        <v>3.58</v>
      </c>
      <c r="E9" s="56">
        <v>-1.4951767921447754</v>
      </c>
      <c r="F9" s="56">
        <v>-2.1078777313232422</v>
      </c>
      <c r="G9" s="189">
        <v>-1.554787278175354</v>
      </c>
      <c r="H9" s="56">
        <v>-1.4740253686904907</v>
      </c>
      <c r="I9" s="56">
        <v>-1.7837146520614624</v>
      </c>
      <c r="J9" s="56">
        <v>-1.5035852193832397</v>
      </c>
      <c r="K9" s="58">
        <v>5</v>
      </c>
      <c r="L9" s="55">
        <v>46831342212.54731</v>
      </c>
      <c r="M9" s="56">
        <v>28.969343728103382</v>
      </c>
      <c r="N9" s="57">
        <v>20.9</v>
      </c>
      <c r="O9" s="57">
        <v>42.8</v>
      </c>
      <c r="P9" s="57">
        <v>72.289575740859661</v>
      </c>
      <c r="Q9" s="57">
        <v>35.233130000000003</v>
      </c>
      <c r="R9" s="58">
        <v>6</v>
      </c>
      <c r="S9" s="55">
        <v>84068091</v>
      </c>
      <c r="T9" s="57">
        <v>6</v>
      </c>
      <c r="U9" s="57">
        <v>7</v>
      </c>
      <c r="V9" s="57">
        <v>0.47799999999999998</v>
      </c>
      <c r="W9" s="57">
        <v>30.9</v>
      </c>
      <c r="X9" s="59">
        <v>4.1799998283386204</v>
      </c>
      <c r="Y9" s="16"/>
    </row>
    <row r="10" spans="1:47" s="17" customFormat="1" ht="59" x14ac:dyDescent="0.35">
      <c r="A10" s="16"/>
      <c r="B10" s="85" t="s">
        <v>9</v>
      </c>
      <c r="C10" s="53">
        <v>338177</v>
      </c>
      <c r="D10" s="59">
        <v>3.64</v>
      </c>
      <c r="E10" s="56">
        <v>-1.1482970714569092</v>
      </c>
      <c r="F10" s="56">
        <v>-1.2694617509841919</v>
      </c>
      <c r="G10" s="189">
        <v>-0.60746967792510986</v>
      </c>
      <c r="H10" s="56">
        <v>-0.97127014398574829</v>
      </c>
      <c r="I10" s="56">
        <v>-0.42836445569992065</v>
      </c>
      <c r="J10" s="56">
        <v>-0.48621711134910583</v>
      </c>
      <c r="K10" s="58">
        <v>5</v>
      </c>
      <c r="L10" s="55">
        <v>84269348327.345428</v>
      </c>
      <c r="M10" s="56">
        <v>12.38229481238757</v>
      </c>
      <c r="N10" s="57">
        <v>33.700000000000003</v>
      </c>
      <c r="O10" s="57">
        <v>54.6</v>
      </c>
      <c r="P10" s="57">
        <v>31.199374943469017</v>
      </c>
      <c r="Q10" s="57">
        <v>47.056100000000001</v>
      </c>
      <c r="R10" s="58">
        <v>3</v>
      </c>
      <c r="S10" s="55">
        <v>109224559</v>
      </c>
      <c r="T10" s="57">
        <v>6</v>
      </c>
      <c r="U10" s="57">
        <v>7</v>
      </c>
      <c r="V10" s="57">
        <v>0.47799999999999998</v>
      </c>
      <c r="W10" s="57">
        <v>27.3</v>
      </c>
      <c r="X10" s="59">
        <v>2.0699999332428001</v>
      </c>
      <c r="Y10" s="16"/>
    </row>
    <row r="11" spans="1:47" s="17" customFormat="1" ht="59" x14ac:dyDescent="0.35">
      <c r="A11" s="16"/>
      <c r="B11" s="85" t="s">
        <v>11</v>
      </c>
      <c r="C11" s="53">
        <v>13096</v>
      </c>
      <c r="D11" s="59">
        <v>2.34</v>
      </c>
      <c r="E11" s="56">
        <v>0.57927882671356201</v>
      </c>
      <c r="F11" s="56">
        <v>-1.7135005444288254E-2</v>
      </c>
      <c r="G11" s="189">
        <v>-0.21027038991451263</v>
      </c>
      <c r="H11" s="56">
        <v>-9.1717153787612915E-2</v>
      </c>
      <c r="I11" s="56">
        <v>7.1562126278877258E-2</v>
      </c>
      <c r="J11" s="56">
        <v>-0.11589409410953522</v>
      </c>
      <c r="K11" s="58">
        <v>2</v>
      </c>
      <c r="L11" s="55">
        <v>65556464048.153877</v>
      </c>
      <c r="M11" s="56">
        <v>10.210202917780364</v>
      </c>
      <c r="N11" s="57">
        <v>31.8</v>
      </c>
      <c r="O11" s="57">
        <v>51.8</v>
      </c>
      <c r="P11" s="57">
        <v>71.678152425091753</v>
      </c>
      <c r="Q11" s="57">
        <v>60.434420000000003</v>
      </c>
      <c r="R11" s="58">
        <v>6</v>
      </c>
      <c r="S11" s="55">
        <v>29767108</v>
      </c>
      <c r="T11" s="57">
        <v>2</v>
      </c>
      <c r="U11" s="57">
        <v>1</v>
      </c>
      <c r="V11" s="57">
        <v>0.60599999999999998</v>
      </c>
      <c r="W11" s="57">
        <v>28.1</v>
      </c>
      <c r="X11" s="59">
        <v>4.1599998474121103</v>
      </c>
      <c r="Y11" s="16"/>
    </row>
    <row r="12" spans="1:47" s="17" customFormat="1" ht="59" x14ac:dyDescent="0.35">
      <c r="A12" s="16"/>
      <c r="B12" s="85" t="s">
        <v>13</v>
      </c>
      <c r="C12" s="53">
        <v>749909</v>
      </c>
      <c r="D12" s="59">
        <v>2.69</v>
      </c>
      <c r="E12" s="56">
        <v>-0.35741856694221497</v>
      </c>
      <c r="F12" s="56">
        <v>-1.1740708351135254</v>
      </c>
      <c r="G12" s="189">
        <v>-0.41085225343704224</v>
      </c>
      <c r="H12" s="56">
        <v>-0.22277890145778656</v>
      </c>
      <c r="I12" s="56">
        <v>-0.41113325953483582</v>
      </c>
      <c r="J12" s="56">
        <v>-0.8523029088973999</v>
      </c>
      <c r="K12" s="58">
        <v>3</v>
      </c>
      <c r="L12" s="55">
        <v>87778582964.138779</v>
      </c>
      <c r="M12" s="56">
        <v>2.4224706971249077</v>
      </c>
      <c r="N12" s="57">
        <v>44.2</v>
      </c>
      <c r="O12" s="57">
        <v>52.2</v>
      </c>
      <c r="P12" s="57">
        <v>36.149388330278249</v>
      </c>
      <c r="Q12" s="57">
        <v>70.978660000000005</v>
      </c>
      <c r="R12" s="58">
        <v>10</v>
      </c>
      <c r="S12" s="55">
        <v>51393010</v>
      </c>
      <c r="T12" s="57">
        <v>4</v>
      </c>
      <c r="U12" s="57">
        <v>4</v>
      </c>
      <c r="V12" s="57">
        <v>0.59899999999999998</v>
      </c>
      <c r="W12" s="57">
        <v>26.2</v>
      </c>
      <c r="X12" s="59">
        <v>2.6400001049041699</v>
      </c>
      <c r="Y12" s="16"/>
    </row>
    <row r="13" spans="1:47" s="17" customFormat="1" ht="59" x14ac:dyDescent="0.35">
      <c r="A13" s="16"/>
      <c r="B13" s="85" t="s">
        <v>14</v>
      </c>
      <c r="C13" s="53">
        <v>9650</v>
      </c>
      <c r="D13" s="59">
        <v>2.5499999999999998</v>
      </c>
      <c r="E13" s="56">
        <v>-4.3176852166652679E-2</v>
      </c>
      <c r="F13" s="56">
        <v>-0.24548724293708801</v>
      </c>
      <c r="G13" s="189">
        <v>-1.3408305644989014</v>
      </c>
      <c r="H13" s="56">
        <v>-0.95719224214553833</v>
      </c>
      <c r="I13" s="56">
        <v>-0.98888719081878662</v>
      </c>
      <c r="J13" s="56">
        <v>-0.85209262371063232</v>
      </c>
      <c r="K13" s="58">
        <v>3</v>
      </c>
      <c r="L13" s="55">
        <v>3264000000</v>
      </c>
      <c r="M13" s="56">
        <v>-1.8529281095024999</v>
      </c>
      <c r="N13" s="57">
        <v>26.5</v>
      </c>
      <c r="O13" s="57">
        <v>20.8</v>
      </c>
      <c r="P13" s="57">
        <v>120.34313725490196</v>
      </c>
      <c r="Q13" s="57">
        <v>43.54307</v>
      </c>
      <c r="R13" s="58">
        <v>10</v>
      </c>
      <c r="S13" s="55">
        <v>4818977</v>
      </c>
      <c r="T13" s="57">
        <v>3</v>
      </c>
      <c r="U13" s="57">
        <v>3</v>
      </c>
      <c r="V13" s="57">
        <v>0.48</v>
      </c>
      <c r="W13" s="57">
        <v>31.8</v>
      </c>
      <c r="X13" s="59">
        <v>2.9400000572204599</v>
      </c>
      <c r="Y13" s="16"/>
    </row>
    <row r="14" spans="1:47" s="17" customFormat="1" ht="59" x14ac:dyDescent="0.35">
      <c r="A14" s="16"/>
      <c r="B14" s="85" t="s">
        <v>15</v>
      </c>
      <c r="C14" s="53">
        <v>23998</v>
      </c>
      <c r="D14" s="59">
        <v>3.04</v>
      </c>
      <c r="E14" s="56">
        <v>-0.30451270937919617</v>
      </c>
      <c r="F14" s="56">
        <v>-0.57025384902954102</v>
      </c>
      <c r="G14" s="189">
        <v>-1.1531212329864502</v>
      </c>
      <c r="H14" s="56">
        <v>-0.73357081413269043</v>
      </c>
      <c r="I14" s="56">
        <v>-0.81388133764266968</v>
      </c>
      <c r="J14" s="56">
        <v>-1.0006450414657593</v>
      </c>
      <c r="K14" s="58">
        <v>3</v>
      </c>
      <c r="L14" s="55">
        <v>13853433947.62405</v>
      </c>
      <c r="M14" s="56">
        <v>7.5825431979731377</v>
      </c>
      <c r="N14" s="57"/>
      <c r="O14" s="57"/>
      <c r="P14" s="57">
        <v>62.501801223302877</v>
      </c>
      <c r="Q14" s="57">
        <v>47.042349999999999</v>
      </c>
      <c r="R14" s="58">
        <v>2</v>
      </c>
      <c r="S14" s="55">
        <v>26262368</v>
      </c>
      <c r="T14" s="57">
        <v>4</v>
      </c>
      <c r="U14" s="57">
        <v>3</v>
      </c>
      <c r="V14" s="57">
        <v>0.52700000000000002</v>
      </c>
      <c r="W14" s="57">
        <v>25.5</v>
      </c>
      <c r="X14" s="59">
        <v>1.6900000572204601</v>
      </c>
      <c r="Y14" s="16"/>
    </row>
    <row r="15" spans="1:47" s="17" customFormat="1" ht="59" x14ac:dyDescent="0.35">
      <c r="A15" s="16"/>
      <c r="B15" s="85" t="s">
        <v>16</v>
      </c>
      <c r="C15" s="53">
        <v>33783</v>
      </c>
      <c r="D15" s="59">
        <v>2.52</v>
      </c>
      <c r="E15" s="56">
        <v>-5.7725287973880768E-2</v>
      </c>
      <c r="F15" s="56">
        <v>-0.42342320084571838</v>
      </c>
      <c r="G15" s="189">
        <v>-0.72867053747177124</v>
      </c>
      <c r="H15" s="56">
        <v>-0.6767546534538269</v>
      </c>
      <c r="I15" s="56">
        <v>-0.38039553165435791</v>
      </c>
      <c r="J15" s="56">
        <v>-0.74460452795028687</v>
      </c>
      <c r="K15" s="58">
        <v>2</v>
      </c>
      <c r="L15" s="55">
        <v>6917301908.6275702</v>
      </c>
      <c r="M15" s="56">
        <v>6.6692407405352583</v>
      </c>
      <c r="N15" s="57">
        <v>30.7</v>
      </c>
      <c r="O15" s="57">
        <v>34.200000000000003</v>
      </c>
      <c r="P15" s="57">
        <v>68.986164972121685</v>
      </c>
      <c r="Q15" s="57">
        <v>60.362000000000002</v>
      </c>
      <c r="R15" s="58">
        <v>11</v>
      </c>
      <c r="S15" s="55">
        <v>18143315</v>
      </c>
      <c r="T15" s="57">
        <v>3</v>
      </c>
      <c r="U15" s="57">
        <v>3</v>
      </c>
      <c r="V15" s="57">
        <v>0.47799999999999998</v>
      </c>
      <c r="W15" s="57">
        <v>28.6</v>
      </c>
      <c r="X15" s="59">
        <v>5.6199998855590803</v>
      </c>
      <c r="Y15" s="16"/>
    </row>
    <row r="16" spans="1:47" s="17" customFormat="1" ht="59" x14ac:dyDescent="0.35">
      <c r="A16" s="16"/>
      <c r="B16" s="53" t="s">
        <v>17</v>
      </c>
      <c r="C16" s="53">
        <v>20802</v>
      </c>
      <c r="D16" s="59">
        <v>3.16</v>
      </c>
      <c r="E16" s="56">
        <v>-0.31006234884262085</v>
      </c>
      <c r="F16" s="56">
        <v>-2.0774245262145996</v>
      </c>
      <c r="G16" s="189">
        <v>-1.0046379566192627</v>
      </c>
      <c r="H16" s="56">
        <v>-0.55520117282867432</v>
      </c>
      <c r="I16" s="56">
        <v>-0.79766511917114258</v>
      </c>
      <c r="J16" s="56">
        <v>-0.69764930009841919</v>
      </c>
      <c r="K16" s="58">
        <v>5</v>
      </c>
      <c r="L16" s="55">
        <v>17070758732.199116</v>
      </c>
      <c r="M16" s="56">
        <v>1.4579639111606042</v>
      </c>
      <c r="N16" s="184">
        <v>30.5</v>
      </c>
      <c r="O16" s="184">
        <v>39.799999999999997</v>
      </c>
      <c r="P16" s="184">
        <v>60.144782803817478</v>
      </c>
      <c r="Q16" s="57">
        <v>53.129640000000002</v>
      </c>
      <c r="R16" s="58">
        <v>6</v>
      </c>
      <c r="S16" s="55">
        <v>19077690</v>
      </c>
      <c r="T16" s="57">
        <v>4</v>
      </c>
      <c r="U16" s="57">
        <v>5</v>
      </c>
      <c r="V16" s="57">
        <v>0.43099999999999999</v>
      </c>
      <c r="W16" s="57">
        <v>30.4</v>
      </c>
      <c r="X16" s="59">
        <v>7.3099999427795401</v>
      </c>
      <c r="Y16" s="16"/>
    </row>
    <row r="17" spans="1:25" s="17" customFormat="1" ht="59" x14ac:dyDescent="0.35">
      <c r="A17" s="16"/>
      <c r="B17" s="53" t="s">
        <v>18</v>
      </c>
      <c r="C17" s="53">
        <v>8548</v>
      </c>
      <c r="D17" s="59">
        <v>3.11</v>
      </c>
      <c r="E17" s="56">
        <v>-0.46601086854934692</v>
      </c>
      <c r="F17" s="56">
        <v>-0.81352627277374268</v>
      </c>
      <c r="G17" s="189">
        <v>-0.87428128719329834</v>
      </c>
      <c r="H17" s="56">
        <v>-0.75214391946792603</v>
      </c>
      <c r="I17" s="56">
        <v>-1.0435001850128174</v>
      </c>
      <c r="J17" s="56">
        <v>0.13718946278095245</v>
      </c>
      <c r="K17" s="58">
        <v>4</v>
      </c>
      <c r="L17" s="55">
        <v>14845870050.709249</v>
      </c>
      <c r="M17" s="183">
        <v>3.0011696403508665</v>
      </c>
      <c r="N17" s="184">
        <v>37.299999999999997</v>
      </c>
      <c r="O17" s="184">
        <v>40.299999999999997</v>
      </c>
      <c r="P17" s="212">
        <v>127.20415687774262</v>
      </c>
      <c r="Q17" s="184">
        <v>54.56326</v>
      </c>
      <c r="R17" s="58">
        <v>1</v>
      </c>
      <c r="S17" s="55">
        <v>29495962</v>
      </c>
      <c r="T17" s="57">
        <v>4</v>
      </c>
      <c r="U17" s="57">
        <v>4</v>
      </c>
      <c r="V17" s="57">
        <v>0.45200000000000001</v>
      </c>
      <c r="W17" s="57">
        <v>30.7</v>
      </c>
      <c r="X17" s="59">
        <v>3.2400000095367401</v>
      </c>
      <c r="Y17" s="16"/>
    </row>
    <row r="18" spans="1:25" s="17" customFormat="1" ht="59" x14ac:dyDescent="0.35">
      <c r="A18" s="16"/>
      <c r="B18" s="53" t="s">
        <v>19</v>
      </c>
      <c r="C18" s="53">
        <v>2567</v>
      </c>
      <c r="D18" s="59">
        <v>2.31</v>
      </c>
      <c r="E18" s="56">
        <v>0.48681914806365967</v>
      </c>
      <c r="F18" s="56">
        <v>0.69887042045593262</v>
      </c>
      <c r="G18" s="189">
        <v>0.10644198954105377</v>
      </c>
      <c r="H18" s="56">
        <v>-7.6008990406990051E-2</v>
      </c>
      <c r="I18" s="56">
        <v>0.24461686611175537</v>
      </c>
      <c r="J18" s="56">
        <v>0.33813732862472534</v>
      </c>
      <c r="K18" s="58">
        <v>1</v>
      </c>
      <c r="L18" s="55">
        <v>13454211343.594858</v>
      </c>
      <c r="M18" s="56">
        <v>4.2989210087289109</v>
      </c>
      <c r="N18" s="184">
        <v>45.7</v>
      </c>
      <c r="O18" s="184">
        <v>36.200000000000003</v>
      </c>
      <c r="P18" s="184">
        <v>82.749081892301632</v>
      </c>
      <c r="Q18" s="57">
        <v>61.351419999999997</v>
      </c>
      <c r="R18" s="58">
        <v>5</v>
      </c>
      <c r="S18" s="55">
        <v>2448255</v>
      </c>
      <c r="T18" s="57">
        <v>2</v>
      </c>
      <c r="U18" s="57">
        <v>2</v>
      </c>
      <c r="V18" s="57">
        <v>0.64500000000000002</v>
      </c>
      <c r="W18" s="57">
        <v>33.6</v>
      </c>
      <c r="X18" s="59">
        <v>19.879999160766602</v>
      </c>
      <c r="Y18" s="16"/>
    </row>
    <row r="19" spans="1:25" s="17" customFormat="1" ht="59" x14ac:dyDescent="0.35">
      <c r="A19" s="16"/>
      <c r="B19" s="53" t="s">
        <v>20</v>
      </c>
      <c r="C19" s="53">
        <v>3595</v>
      </c>
      <c r="D19" s="59">
        <v>3.3</v>
      </c>
      <c r="E19" s="56">
        <v>-0.58221602439880371</v>
      </c>
      <c r="F19" s="56">
        <v>-1.3542828559875488</v>
      </c>
      <c r="G19" s="189">
        <v>-0.76604253053665161</v>
      </c>
      <c r="H19" s="56">
        <v>-0.63915187120437622</v>
      </c>
      <c r="I19" s="56">
        <v>-0.58023864030838013</v>
      </c>
      <c r="J19" s="56">
        <v>-0.57964634895324707</v>
      </c>
      <c r="K19" s="58">
        <v>4</v>
      </c>
      <c r="L19" s="55">
        <v>12846952856.845798</v>
      </c>
      <c r="M19" s="183">
        <v>2.4326000187231216</v>
      </c>
      <c r="N19" s="184"/>
      <c r="O19" s="184"/>
      <c r="P19" s="184">
        <v>37.509972099642013</v>
      </c>
      <c r="Q19" s="184">
        <v>52.311900000000001</v>
      </c>
      <c r="R19" s="58">
        <v>6</v>
      </c>
      <c r="S19" s="55">
        <v>22442948</v>
      </c>
      <c r="T19" s="57">
        <v>4</v>
      </c>
      <c r="U19" s="57">
        <v>4</v>
      </c>
      <c r="V19" s="57">
        <v>0.39100000000000001</v>
      </c>
      <c r="W19" s="57">
        <v>27.4</v>
      </c>
      <c r="X19" s="59">
        <v>0.46999999880790699</v>
      </c>
      <c r="Y19" s="16"/>
    </row>
    <row r="20" spans="1:25" s="17" customFormat="1" ht="59" x14ac:dyDescent="0.35">
      <c r="A20" s="16"/>
      <c r="B20" s="53" t="s">
        <v>21</v>
      </c>
      <c r="C20" s="53">
        <v>133801</v>
      </c>
      <c r="D20" s="59">
        <v>3.03</v>
      </c>
      <c r="E20" s="56">
        <v>-0.4080984890460968</v>
      </c>
      <c r="F20" s="56">
        <v>-2.090505838394165</v>
      </c>
      <c r="G20" s="189">
        <v>-1.0225907564163208</v>
      </c>
      <c r="H20" s="56">
        <v>-0.80305361747741699</v>
      </c>
      <c r="I20" s="56">
        <v>-0.88080430030822754</v>
      </c>
      <c r="J20" s="56">
        <v>-1.0461546182632446</v>
      </c>
      <c r="K20" s="58">
        <v>5</v>
      </c>
      <c r="L20" s="55">
        <v>397190484464.30768</v>
      </c>
      <c r="M20" s="56">
        <v>10.228485090032649</v>
      </c>
      <c r="N20" s="184">
        <v>29.3</v>
      </c>
      <c r="O20" s="184">
        <v>70.8</v>
      </c>
      <c r="P20" s="184">
        <v>33.00783349086494</v>
      </c>
      <c r="Q20" s="57">
        <v>53.404710000000001</v>
      </c>
      <c r="R20" s="58">
        <v>9</v>
      </c>
      <c r="S20" s="55">
        <v>195874740</v>
      </c>
      <c r="T20" s="57">
        <v>5</v>
      </c>
      <c r="U20" s="57">
        <v>3</v>
      </c>
      <c r="V20" s="57">
        <v>0.53400000000000003</v>
      </c>
      <c r="W20" s="57">
        <v>34.5</v>
      </c>
      <c r="X20" s="59">
        <v>8.4499998092651403</v>
      </c>
      <c r="Y20" s="16"/>
    </row>
    <row r="21" spans="1:25" s="17" customFormat="1" ht="59" x14ac:dyDescent="0.35">
      <c r="A21" s="16"/>
      <c r="B21" s="53" t="s">
        <v>22</v>
      </c>
      <c r="C21" s="53">
        <v>98723</v>
      </c>
      <c r="D21" s="59">
        <v>2.87</v>
      </c>
      <c r="E21" s="56">
        <v>-1.1278870105743408</v>
      </c>
      <c r="F21" s="56">
        <v>0.11859094351530075</v>
      </c>
      <c r="G21" s="189">
        <v>0.2068089097738266</v>
      </c>
      <c r="H21" s="56">
        <v>8.6449213325977325E-2</v>
      </c>
      <c r="I21" s="56">
        <v>0.11780169606208801</v>
      </c>
      <c r="J21" s="56">
        <v>0.57835114002227783</v>
      </c>
      <c r="K21" s="58">
        <v>2</v>
      </c>
      <c r="L21" s="55">
        <v>9635951159.7929325</v>
      </c>
      <c r="M21" s="56">
        <v>-0.67065620266316728</v>
      </c>
      <c r="N21" s="184">
        <v>43</v>
      </c>
      <c r="O21" s="184">
        <v>33.799999999999997</v>
      </c>
      <c r="P21" s="184">
        <v>55.821403015499747</v>
      </c>
      <c r="Q21" s="57">
        <v>75.374309999999994</v>
      </c>
      <c r="R21" s="58">
        <v>11</v>
      </c>
      <c r="S21" s="55">
        <v>12301939</v>
      </c>
      <c r="T21" s="57">
        <v>6</v>
      </c>
      <c r="U21" s="57">
        <v>6</v>
      </c>
      <c r="V21" s="57">
        <v>0.54</v>
      </c>
      <c r="W21" s="57">
        <v>28.4</v>
      </c>
      <c r="X21" s="59">
        <v>1.0199999809265099</v>
      </c>
      <c r="Y21" s="16"/>
    </row>
    <row r="22" spans="1:25" s="17" customFormat="1" ht="59" x14ac:dyDescent="0.35">
      <c r="A22" s="16"/>
      <c r="B22" s="53" t="s">
        <v>23</v>
      </c>
      <c r="C22" s="53">
        <v>18104</v>
      </c>
      <c r="D22" s="59">
        <v>2.67</v>
      </c>
      <c r="E22" s="56">
        <v>0.24030841886997223</v>
      </c>
      <c r="F22" s="56">
        <v>-9.2984877526760101E-2</v>
      </c>
      <c r="G22" s="189">
        <v>-0.26781556010246277</v>
      </c>
      <c r="H22" s="56">
        <v>-0.10729838907718658</v>
      </c>
      <c r="I22" s="56">
        <v>-0.20824934542179108</v>
      </c>
      <c r="J22" s="56">
        <v>-2.4931730702519417E-2</v>
      </c>
      <c r="K22" s="58">
        <v>3</v>
      </c>
      <c r="L22" s="55">
        <v>23236007428.258167</v>
      </c>
      <c r="M22" s="56">
        <v>-0.48744470966582298</v>
      </c>
      <c r="N22" s="184">
        <v>36</v>
      </c>
      <c r="O22" s="184">
        <v>41.1</v>
      </c>
      <c r="P22" s="57">
        <v>60.51567293300922</v>
      </c>
      <c r="Q22" s="57">
        <v>54.379820000000002</v>
      </c>
      <c r="R22" s="58">
        <v>6</v>
      </c>
      <c r="S22" s="55">
        <v>15854360</v>
      </c>
      <c r="T22" s="57">
        <v>2</v>
      </c>
      <c r="U22" s="57">
        <v>2</v>
      </c>
      <c r="V22" s="57">
        <v>0.51600000000000001</v>
      </c>
      <c r="W22" s="57">
        <v>31.6</v>
      </c>
      <c r="X22" s="59">
        <v>6.5300002098083496</v>
      </c>
      <c r="Y22" s="16"/>
    </row>
    <row r="23" spans="1:25" s="17" customFormat="1" ht="59" x14ac:dyDescent="0.35">
      <c r="A23" s="16"/>
      <c r="B23" s="53" t="s">
        <v>24</v>
      </c>
      <c r="C23" s="53">
        <v>16905</v>
      </c>
      <c r="D23" s="59">
        <v>2.92</v>
      </c>
      <c r="E23" s="56">
        <v>-0.16460856795310974</v>
      </c>
      <c r="F23" s="56">
        <v>-7.683166116476059E-2</v>
      </c>
      <c r="G23" s="189">
        <v>-1.142947793006897</v>
      </c>
      <c r="H23" s="56">
        <v>-0.88675564527511597</v>
      </c>
      <c r="I23" s="56">
        <v>-0.769478440284729</v>
      </c>
      <c r="J23" s="56">
        <v>0.13048745691776276</v>
      </c>
      <c r="K23" s="58">
        <v>3</v>
      </c>
      <c r="L23" s="55">
        <v>4085114794.2232366</v>
      </c>
      <c r="M23" s="183">
        <v>13.426026791291562</v>
      </c>
      <c r="N23" s="184">
        <v>36.299999999999997</v>
      </c>
      <c r="O23" s="184">
        <v>26.9</v>
      </c>
      <c r="P23" s="184">
        <v>56.695830635166274</v>
      </c>
      <c r="Q23" s="184">
        <v>47.24268</v>
      </c>
      <c r="R23" s="58">
        <v>5</v>
      </c>
      <c r="S23" s="55">
        <v>7650154</v>
      </c>
      <c r="T23" s="57">
        <v>3</v>
      </c>
      <c r="U23" s="57">
        <v>3</v>
      </c>
      <c r="V23" s="57">
        <v>0.44700000000000001</v>
      </c>
      <c r="W23" s="57">
        <v>34.5</v>
      </c>
      <c r="X23" s="59">
        <v>4.4200000762939498</v>
      </c>
      <c r="Y23" s="16"/>
    </row>
    <row r="24" spans="1:25" s="17" customFormat="1" ht="59" x14ac:dyDescent="0.35">
      <c r="A24" s="16"/>
      <c r="B24" s="53" t="s">
        <v>25</v>
      </c>
      <c r="C24" s="53">
        <v>30127</v>
      </c>
      <c r="D24" s="59">
        <v>4.25</v>
      </c>
      <c r="E24" s="56">
        <v>-1.8366562128067017</v>
      </c>
      <c r="F24" s="56">
        <v>-2.2487635612487793</v>
      </c>
      <c r="G24" s="189">
        <v>-2.1910297870635986</v>
      </c>
      <c r="H24" s="56">
        <v>-2.2515842914581299</v>
      </c>
      <c r="I24" s="56">
        <v>-2.3320443630218506</v>
      </c>
      <c r="J24" s="56">
        <v>0.15534950792789459</v>
      </c>
      <c r="K24" s="58">
        <v>5</v>
      </c>
      <c r="L24" s="55"/>
      <c r="M24" s="183"/>
      <c r="N24" s="184"/>
      <c r="O24" s="184"/>
      <c r="P24" s="184">
        <v>132.25871601530298</v>
      </c>
      <c r="Q24" s="183">
        <v>20.041460000000001</v>
      </c>
      <c r="R24" s="58">
        <v>0</v>
      </c>
      <c r="S24" s="55">
        <v>15008154</v>
      </c>
      <c r="T24" s="57">
        <v>7</v>
      </c>
      <c r="U24" s="57">
        <v>7</v>
      </c>
      <c r="V24" s="57"/>
      <c r="W24" s="57"/>
      <c r="X24" s="59">
        <v>12.8900003433228</v>
      </c>
      <c r="Y24" s="16"/>
    </row>
    <row r="25" spans="1:25" s="17" customFormat="1" ht="59" x14ac:dyDescent="0.35">
      <c r="A25" s="16"/>
      <c r="B25" s="53" t="s">
        <v>26</v>
      </c>
      <c r="C25" s="53">
        <v>30039</v>
      </c>
      <c r="D25" s="59">
        <v>2.44</v>
      </c>
      <c r="E25" s="56">
        <v>0.65897345542907715</v>
      </c>
      <c r="F25" s="56">
        <v>-0.21911159157752991</v>
      </c>
      <c r="G25" s="189">
        <v>0.34037861227989197</v>
      </c>
      <c r="H25" s="56">
        <v>0.1297619491815567</v>
      </c>
      <c r="I25" s="56">
        <v>-0.10271085798740387</v>
      </c>
      <c r="J25" s="56">
        <v>-2.3047391325235367E-2</v>
      </c>
      <c r="K25" s="58">
        <v>3</v>
      </c>
      <c r="L25" s="55">
        <v>368288939768.32227</v>
      </c>
      <c r="M25" s="56">
        <v>3.9165396257557603</v>
      </c>
      <c r="N25" s="57">
        <v>57.5</v>
      </c>
      <c r="O25" s="57">
        <v>68.400000000000006</v>
      </c>
      <c r="P25" s="57">
        <v>59.470333710238968</v>
      </c>
      <c r="Q25" s="57">
        <v>66.695480000000003</v>
      </c>
      <c r="R25" s="58">
        <v>5</v>
      </c>
      <c r="S25" s="55">
        <v>57779622</v>
      </c>
      <c r="T25" s="57">
        <v>2</v>
      </c>
      <c r="U25" s="57">
        <v>2</v>
      </c>
      <c r="V25" s="57">
        <v>0.70699999999999996</v>
      </c>
      <c r="W25" s="57">
        <v>36</v>
      </c>
      <c r="X25" s="59">
        <v>26.909999847412099</v>
      </c>
      <c r="Y25" s="16"/>
    </row>
    <row r="26" spans="1:25" ht="59" x14ac:dyDescent="0.35">
      <c r="B26" s="53" t="s">
        <v>27</v>
      </c>
      <c r="C26" s="53">
        <v>102038</v>
      </c>
      <c r="D26" s="59">
        <v>3.08</v>
      </c>
      <c r="E26" s="56">
        <v>-0.36375585198402405</v>
      </c>
      <c r="F26" s="56">
        <v>-0.5617821216583252</v>
      </c>
      <c r="G26" s="189">
        <v>-0.75626581907272339</v>
      </c>
      <c r="H26" s="56">
        <v>-0.62285298109054565</v>
      </c>
      <c r="I26" s="56">
        <v>-0.55501502752304077</v>
      </c>
      <c r="J26" s="56">
        <v>-0.44643664360046387</v>
      </c>
      <c r="K26" s="58">
        <v>3</v>
      </c>
      <c r="L26" s="55">
        <v>58001200572.396461</v>
      </c>
      <c r="M26" s="56">
        <v>4.7774675253482428</v>
      </c>
      <c r="N26" s="57">
        <v>35.6</v>
      </c>
      <c r="O26" s="57">
        <v>52</v>
      </c>
      <c r="P26" s="57"/>
      <c r="Q26" s="57">
        <v>54.289520000000003</v>
      </c>
      <c r="R26" s="58">
        <v>5</v>
      </c>
      <c r="S26" s="55">
        <v>56318348</v>
      </c>
      <c r="T26" s="57">
        <v>4</v>
      </c>
      <c r="U26" s="57">
        <v>4</v>
      </c>
      <c r="V26" s="57">
        <v>0.52400000000000002</v>
      </c>
      <c r="W26" s="57">
        <v>24.9</v>
      </c>
      <c r="X26" s="59">
        <v>1.9900000095367401</v>
      </c>
    </row>
    <row r="27" spans="1:25" ht="59" x14ac:dyDescent="0.35">
      <c r="B27" s="53" t="s">
        <v>28</v>
      </c>
      <c r="C27" s="53">
        <v>7727</v>
      </c>
      <c r="D27" s="59">
        <v>3</v>
      </c>
      <c r="E27" s="56">
        <v>-0.74324804544448853</v>
      </c>
      <c r="F27" s="56">
        <v>-0.88430297374725342</v>
      </c>
      <c r="G27" s="189">
        <v>-1.0577911138534546</v>
      </c>
      <c r="H27" s="56">
        <v>-0.65155446529388428</v>
      </c>
      <c r="I27" s="56">
        <v>-0.59087711572647095</v>
      </c>
      <c r="J27" s="56">
        <v>-0.73015844821929932</v>
      </c>
      <c r="K27" s="58">
        <v>4</v>
      </c>
      <c r="L27" s="55">
        <v>5364369025.6397333</v>
      </c>
      <c r="M27" s="56">
        <v>1.4599056433630011</v>
      </c>
      <c r="N27" s="57"/>
      <c r="O27" s="57"/>
      <c r="P27" s="57">
        <v>75.667524717917019</v>
      </c>
      <c r="Q27" s="57">
        <v>55.268880000000003</v>
      </c>
      <c r="R27" s="58">
        <v>6</v>
      </c>
      <c r="S27" s="55">
        <v>7889094</v>
      </c>
      <c r="T27" s="57">
        <v>4</v>
      </c>
      <c r="U27" s="57">
        <v>4</v>
      </c>
      <c r="V27" s="57">
        <v>0.51</v>
      </c>
      <c r="W27" s="57">
        <v>31.5</v>
      </c>
      <c r="X27" s="59">
        <v>3.6600000858306898</v>
      </c>
    </row>
    <row r="28" spans="1:25" ht="59" x14ac:dyDescent="0.35">
      <c r="B28" s="53" t="s">
        <v>29</v>
      </c>
      <c r="C28" s="53">
        <v>193600</v>
      </c>
      <c r="D28" s="59">
        <v>3.31</v>
      </c>
      <c r="E28" s="56">
        <v>-0.66508275270462036</v>
      </c>
      <c r="F28" s="56">
        <v>-0.69322329759597778</v>
      </c>
      <c r="G28" s="189">
        <v>-0.60603994131088257</v>
      </c>
      <c r="H28" s="56">
        <v>-0.25120311975479126</v>
      </c>
      <c r="I28" s="56">
        <v>-0.29483777284622192</v>
      </c>
      <c r="J28" s="56">
        <v>-1.038054347038269</v>
      </c>
      <c r="K28" s="58">
        <v>4</v>
      </c>
      <c r="L28" s="55">
        <v>32916147253.271847</v>
      </c>
      <c r="M28" s="56">
        <v>4.5357527517293761</v>
      </c>
      <c r="N28" s="57">
        <v>32.200000000000003</v>
      </c>
      <c r="O28" s="57">
        <v>46.4</v>
      </c>
      <c r="P28" s="57">
        <v>36.654755398972746</v>
      </c>
      <c r="Q28" s="57">
        <v>58.386339999999997</v>
      </c>
      <c r="R28" s="58">
        <v>5</v>
      </c>
      <c r="S28" s="55">
        <v>42723139</v>
      </c>
      <c r="T28" s="57">
        <v>4</v>
      </c>
      <c r="U28" s="57">
        <v>6</v>
      </c>
      <c r="V28" s="57">
        <v>0.53800000000000003</v>
      </c>
      <c r="W28" s="57">
        <v>26.7</v>
      </c>
      <c r="X28" s="59">
        <v>1.75</v>
      </c>
    </row>
    <row r="29" spans="1:25" ht="59" x14ac:dyDescent="0.35">
      <c r="B29" s="53" t="s">
        <v>30</v>
      </c>
      <c r="C29" s="53">
        <v>88000</v>
      </c>
      <c r="D29" s="59">
        <v>2.59</v>
      </c>
      <c r="E29" s="56">
        <v>-0.31904837489128113</v>
      </c>
      <c r="F29" s="56">
        <v>9.3829050660133362E-2</v>
      </c>
      <c r="G29" s="189">
        <v>-0.55920928716659546</v>
      </c>
      <c r="H29" s="56">
        <v>-0.48422962427139282</v>
      </c>
      <c r="I29" s="56">
        <v>-0.345049649477005</v>
      </c>
      <c r="J29" s="56">
        <v>-0.65628522634506226</v>
      </c>
      <c r="K29" s="58">
        <v>3</v>
      </c>
      <c r="L29" s="55">
        <v>26312140828.640003</v>
      </c>
      <c r="M29" s="56">
        <v>7.4118836611828414</v>
      </c>
      <c r="N29" s="57">
        <v>44.9</v>
      </c>
      <c r="O29" s="57">
        <v>44.8</v>
      </c>
      <c r="P29" s="57">
        <v>74.888246643045335</v>
      </c>
      <c r="Q29" s="57">
        <v>65.711699999999993</v>
      </c>
      <c r="R29" s="58">
        <v>11</v>
      </c>
      <c r="S29" s="55">
        <v>17351822</v>
      </c>
      <c r="T29" s="57">
        <v>4</v>
      </c>
      <c r="U29" s="57">
        <v>4</v>
      </c>
      <c r="V29" s="57">
        <v>0.58199999999999996</v>
      </c>
      <c r="W29" s="57">
        <v>32.299999999999997</v>
      </c>
      <c r="X29" s="59">
        <v>12.0100002288818</v>
      </c>
    </row>
    <row r="30" spans="1:25" ht="59.5" thickBot="1" x14ac:dyDescent="0.4">
      <c r="B30" s="86" t="s">
        <v>31</v>
      </c>
      <c r="C30" s="86">
        <v>14168</v>
      </c>
      <c r="D30" s="89">
        <v>3.33</v>
      </c>
      <c r="E30" s="88">
        <v>-1.1232212781906128</v>
      </c>
      <c r="F30" s="88">
        <v>-0.71340614557266235</v>
      </c>
      <c r="G30" s="190">
        <v>-1.1988600492477417</v>
      </c>
      <c r="H30" s="88">
        <v>-1.5035216808319092</v>
      </c>
      <c r="I30" s="88">
        <v>-1.2733430862426758</v>
      </c>
      <c r="J30" s="88">
        <v>-1.2347428798675537</v>
      </c>
      <c r="K30" s="82">
        <v>3</v>
      </c>
      <c r="L30" s="83">
        <v>24311560500</v>
      </c>
      <c r="M30" s="88">
        <v>5.2202266674508166</v>
      </c>
      <c r="N30" s="87">
        <v>33.799999999999997</v>
      </c>
      <c r="O30" s="87">
        <v>37.1</v>
      </c>
      <c r="P30" s="87">
        <v>50.005361441113585</v>
      </c>
      <c r="Q30" s="87">
        <v>50.509979999999999</v>
      </c>
      <c r="R30" s="82">
        <v>5</v>
      </c>
      <c r="S30" s="83">
        <v>14439018</v>
      </c>
      <c r="T30" s="87">
        <v>5</v>
      </c>
      <c r="U30" s="87">
        <v>6</v>
      </c>
      <c r="V30" s="87">
        <v>0.56899999999999995</v>
      </c>
      <c r="W30" s="87">
        <v>22.7</v>
      </c>
      <c r="X30" s="89">
        <v>5.0700001716613796</v>
      </c>
    </row>
    <row r="31" spans="1:25" ht="67.5" thickTop="1" thickBot="1" x14ac:dyDescent="0.4">
      <c r="B31" s="238" t="s">
        <v>111</v>
      </c>
      <c r="C31" s="239"/>
      <c r="D31" s="239"/>
      <c r="E31" s="239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39"/>
      <c r="R31" s="239"/>
      <c r="S31" s="239"/>
      <c r="T31" s="239"/>
      <c r="U31" s="239"/>
      <c r="V31" s="239"/>
      <c r="W31" s="239"/>
      <c r="X31" s="240"/>
    </row>
    <row r="32" spans="1:25" ht="59.5" thickTop="1" x14ac:dyDescent="0.35">
      <c r="A32" s="26"/>
      <c r="B32" s="58" t="s">
        <v>33</v>
      </c>
      <c r="C32" s="63">
        <v>438</v>
      </c>
      <c r="D32" s="59">
        <v>2.68</v>
      </c>
      <c r="E32" s="66">
        <v>-1.219560980796814</v>
      </c>
      <c r="F32" s="66">
        <v>0.11124185472726822</v>
      </c>
      <c r="G32" s="66">
        <v>-0.56860500574111938</v>
      </c>
      <c r="H32" s="66">
        <v>-0.49921774864196777</v>
      </c>
      <c r="I32" s="66">
        <v>-1.1144514083862305</v>
      </c>
      <c r="J32" s="66">
        <v>-1.3257354497909546</v>
      </c>
      <c r="K32" s="58">
        <v>3</v>
      </c>
      <c r="L32" s="65">
        <v>24571753583.492203</v>
      </c>
      <c r="M32" s="66">
        <v>3.1118213678339401</v>
      </c>
      <c r="N32" s="64">
        <v>32.799999999999997</v>
      </c>
      <c r="O32" s="64">
        <v>46.2</v>
      </c>
      <c r="P32" s="64">
        <v>124.89861283252053</v>
      </c>
      <c r="Q32" s="64">
        <v>53.7971</v>
      </c>
      <c r="R32" s="58">
        <v>10</v>
      </c>
      <c r="S32" s="65">
        <v>16249798</v>
      </c>
      <c r="T32" s="64">
        <v>5</v>
      </c>
      <c r="U32" s="64">
        <v>6</v>
      </c>
      <c r="V32" s="64">
        <v>0.58499999999999996</v>
      </c>
      <c r="W32" s="64">
        <v>19.899999999999999</v>
      </c>
      <c r="X32" s="59">
        <v>0.129999995231628</v>
      </c>
    </row>
    <row r="33" spans="1:46" ht="59" x14ac:dyDescent="0.35">
      <c r="A33" s="26"/>
      <c r="B33" s="58" t="s">
        <v>34</v>
      </c>
      <c r="C33" s="63">
        <v>4143</v>
      </c>
      <c r="D33" s="59">
        <v>2.96</v>
      </c>
      <c r="E33" s="66">
        <v>-1.4476538896560669</v>
      </c>
      <c r="F33" s="66">
        <v>-0.29125341773033142</v>
      </c>
      <c r="G33" s="66">
        <v>0.47712838649749756</v>
      </c>
      <c r="H33" s="66">
        <v>-0.1852443516254425</v>
      </c>
      <c r="I33" s="66">
        <v>-0.20174746215343475</v>
      </c>
      <c r="J33" s="66">
        <v>-0.27126514911651611</v>
      </c>
      <c r="K33" s="58">
        <v>3</v>
      </c>
      <c r="L33" s="65">
        <v>13894817549374.244</v>
      </c>
      <c r="M33" s="66">
        <v>3.4997476355948436</v>
      </c>
      <c r="N33" s="64">
        <v>68</v>
      </c>
      <c r="O33" s="64">
        <v>100</v>
      </c>
      <c r="P33" s="64">
        <v>37.45624357296267</v>
      </c>
      <c r="Q33" s="64">
        <v>73.950710000000001</v>
      </c>
      <c r="R33" s="58">
        <v>4</v>
      </c>
      <c r="S33" s="65">
        <v>1392730000</v>
      </c>
      <c r="T33" s="64">
        <v>6</v>
      </c>
      <c r="U33" s="64">
        <v>7</v>
      </c>
      <c r="V33" s="64">
        <v>0.755</v>
      </c>
      <c r="W33" s="64">
        <v>15.6</v>
      </c>
      <c r="X33" s="59">
        <v>4.3000001907348597</v>
      </c>
    </row>
    <row r="34" spans="1:46" ht="59" x14ac:dyDescent="0.35">
      <c r="A34" s="26"/>
      <c r="B34" s="58" t="s">
        <v>35</v>
      </c>
      <c r="C34" s="63">
        <v>22142</v>
      </c>
      <c r="D34" s="59">
        <v>2.14</v>
      </c>
      <c r="E34" s="66">
        <v>0.21865665912628174</v>
      </c>
      <c r="F34" s="66">
        <v>0.8753972053527832</v>
      </c>
      <c r="G34" s="66">
        <v>0.25953623652458191</v>
      </c>
      <c r="H34" s="66">
        <v>-0.21913804113864899</v>
      </c>
      <c r="I34" s="66">
        <v>-0.12886248528957367</v>
      </c>
      <c r="J34" s="66">
        <v>0.38106426596641541</v>
      </c>
      <c r="K34" s="58">
        <v>2</v>
      </c>
      <c r="L34" s="65">
        <v>5581393120.6285324</v>
      </c>
      <c r="M34" s="66">
        <v>1.4258251811417608</v>
      </c>
      <c r="N34" s="64"/>
      <c r="O34" s="64"/>
      <c r="P34" s="64">
        <v>103.43673287212675</v>
      </c>
      <c r="Q34" s="64">
        <v>61.381880000000002</v>
      </c>
      <c r="R34" s="58">
        <v>5</v>
      </c>
      <c r="S34" s="65">
        <v>883483</v>
      </c>
      <c r="T34" s="64">
        <v>3</v>
      </c>
      <c r="U34" s="64">
        <v>3</v>
      </c>
      <c r="V34" s="64">
        <v>0.74199999999999999</v>
      </c>
      <c r="W34" s="64"/>
      <c r="X34" s="59">
        <v>4.1599998474121103</v>
      </c>
    </row>
    <row r="35" spans="1:46" ht="59" x14ac:dyDescent="0.35">
      <c r="A35" s="26"/>
      <c r="B35" s="58" t="s">
        <v>36</v>
      </c>
      <c r="C35" s="63">
        <v>6346</v>
      </c>
      <c r="D35" s="59">
        <v>1.58</v>
      </c>
      <c r="E35" s="66">
        <v>0.4687441885471344</v>
      </c>
      <c r="F35" s="66">
        <v>0.79079341888427734</v>
      </c>
      <c r="G35" s="66">
        <v>1.9036070108413696</v>
      </c>
      <c r="H35" s="66">
        <v>2.226963996887207</v>
      </c>
      <c r="I35" s="66">
        <v>1.7703769207000732</v>
      </c>
      <c r="J35" s="66">
        <v>1.6766822338104248</v>
      </c>
      <c r="K35" s="58">
        <v>2</v>
      </c>
      <c r="L35" s="65">
        <v>361696880780.76166</v>
      </c>
      <c r="M35" s="66">
        <v>3.6580651759956453</v>
      </c>
      <c r="N35" s="64">
        <v>89.3</v>
      </c>
      <c r="O35" s="64">
        <v>71.099999999999994</v>
      </c>
      <c r="P35" s="64">
        <v>376.92840018609172</v>
      </c>
      <c r="Q35" s="64">
        <v>85.086280000000002</v>
      </c>
      <c r="R35" s="58">
        <v>8</v>
      </c>
      <c r="S35" s="65">
        <v>7451000</v>
      </c>
      <c r="T35" s="64">
        <v>2</v>
      </c>
      <c r="U35" s="64">
        <v>5</v>
      </c>
      <c r="V35" s="64">
        <v>0.94599999999999995</v>
      </c>
      <c r="W35" s="64">
        <v>12.6</v>
      </c>
      <c r="X35" s="59">
        <v>3.03999996185303</v>
      </c>
    </row>
    <row r="36" spans="1:46" ht="59" x14ac:dyDescent="0.35">
      <c r="A36" s="26"/>
      <c r="B36" s="58" t="s">
        <v>40</v>
      </c>
      <c r="C36" s="63">
        <v>27196</v>
      </c>
      <c r="D36" s="59">
        <v>3.2</v>
      </c>
      <c r="E36" s="66">
        <v>-0.88578790426254272</v>
      </c>
      <c r="F36" s="66">
        <v>-1.2587131261825562</v>
      </c>
      <c r="G36" s="66">
        <v>-1.0686517953872681</v>
      </c>
      <c r="H36" s="66">
        <v>-0.74420017004013062</v>
      </c>
      <c r="I36" s="66">
        <v>-1.0323947668075562</v>
      </c>
      <c r="J36" s="66">
        <v>-0.58835768699645996</v>
      </c>
      <c r="K36" s="58">
        <v>4</v>
      </c>
      <c r="L36" s="65">
        <v>76168043981.593185</v>
      </c>
      <c r="M36" s="66">
        <v>6.2652186585049776</v>
      </c>
      <c r="N36" s="64"/>
      <c r="O36" s="64"/>
      <c r="P36" s="64">
        <v>60.688989216536513</v>
      </c>
      <c r="Q36" s="64">
        <v>43.483800000000002</v>
      </c>
      <c r="R36" s="58">
        <v>2</v>
      </c>
      <c r="S36" s="65">
        <v>53708395</v>
      </c>
      <c r="T36" s="64">
        <v>5</v>
      </c>
      <c r="U36" s="64">
        <v>5</v>
      </c>
      <c r="V36" s="64">
        <v>0.57899999999999996</v>
      </c>
      <c r="W36" s="64">
        <v>23.2</v>
      </c>
      <c r="X36" s="59">
        <v>0.87000000476837203</v>
      </c>
    </row>
    <row r="37" spans="1:46" ht="79" customHeight="1" x14ac:dyDescent="0.35">
      <c r="A37" s="26"/>
      <c r="B37" s="58" t="s">
        <v>41</v>
      </c>
      <c r="C37" s="63">
        <v>30249</v>
      </c>
      <c r="D37" s="59">
        <v>2.74</v>
      </c>
      <c r="E37" s="66">
        <v>4.4747360050678253E-2</v>
      </c>
      <c r="F37" s="66">
        <v>-0.69764280319213867</v>
      </c>
      <c r="G37" s="66">
        <v>-0.67734020948410034</v>
      </c>
      <c r="H37" s="66">
        <v>-0.53244191408157349</v>
      </c>
      <c r="I37" s="66">
        <v>-0.7657809853553772</v>
      </c>
      <c r="J37" s="66">
        <v>-0.87611198425292969</v>
      </c>
      <c r="K37" s="58">
        <v>3</v>
      </c>
      <c r="L37" s="65">
        <v>24109509856.186581</v>
      </c>
      <c r="M37" s="66">
        <v>9.7976057541743842</v>
      </c>
      <c r="N37" s="64"/>
      <c r="O37" s="64"/>
      <c r="P37" s="64"/>
      <c r="Q37" s="64">
        <v>59.370550000000001</v>
      </c>
      <c r="R37" s="58">
        <v>9</v>
      </c>
      <c r="S37" s="65">
        <v>8606316</v>
      </c>
      <c r="T37" s="64">
        <v>3</v>
      </c>
      <c r="U37" s="64">
        <v>3</v>
      </c>
      <c r="V37" s="64">
        <v>0.54900000000000004</v>
      </c>
      <c r="W37" s="64"/>
      <c r="X37" s="59">
        <v>2.4100000858306898</v>
      </c>
    </row>
    <row r="38" spans="1:46" ht="59" x14ac:dyDescent="0.35">
      <c r="A38" s="26"/>
      <c r="B38" s="58" t="s">
        <v>42</v>
      </c>
      <c r="C38" s="63">
        <v>38891</v>
      </c>
      <c r="D38" s="59">
        <v>2.2200000000000002</v>
      </c>
      <c r="E38" s="66">
        <v>3.9348714053630829E-2</v>
      </c>
      <c r="F38" s="66">
        <v>-1.0821720361709595</v>
      </c>
      <c r="G38" s="66">
        <v>4.9509420990943909E-2</v>
      </c>
      <c r="H38" s="66">
        <v>-5.6573692709207535E-2</v>
      </c>
      <c r="I38" s="66">
        <v>-0.47772359848022461</v>
      </c>
      <c r="J38" s="66">
        <v>-0.54487323760986328</v>
      </c>
      <c r="K38" s="58">
        <v>4</v>
      </c>
      <c r="L38" s="65">
        <v>346841896890.28058</v>
      </c>
      <c r="M38" s="66">
        <v>3.7406538302207082</v>
      </c>
      <c r="N38" s="64">
        <v>36.9</v>
      </c>
      <c r="O38" s="64">
        <v>70.2</v>
      </c>
      <c r="P38" s="64">
        <v>72.163398299027307</v>
      </c>
      <c r="Q38" s="64">
        <v>60.873739999999998</v>
      </c>
      <c r="R38" s="58">
        <v>1</v>
      </c>
      <c r="S38" s="65">
        <v>106651922</v>
      </c>
      <c r="T38" s="64">
        <v>3</v>
      </c>
      <c r="U38" s="64">
        <v>3</v>
      </c>
      <c r="V38" s="64">
        <v>0.71099999999999997</v>
      </c>
      <c r="W38" s="64">
        <v>17.8</v>
      </c>
      <c r="X38" s="59">
        <v>2.3399999141693102</v>
      </c>
    </row>
    <row r="39" spans="1:46" s="18" customFormat="1" ht="59" x14ac:dyDescent="0.35">
      <c r="A39" s="26"/>
      <c r="B39" s="58" t="s">
        <v>45</v>
      </c>
      <c r="C39" s="63">
        <v>2709</v>
      </c>
      <c r="D39" s="59">
        <v>2.52</v>
      </c>
      <c r="E39" s="66">
        <v>-1.0038807392120361</v>
      </c>
      <c r="F39" s="66">
        <v>-0.79019564390182495</v>
      </c>
      <c r="G39" s="66">
        <v>0.34995955228805542</v>
      </c>
      <c r="H39" s="66">
        <v>0.10054752975702286</v>
      </c>
      <c r="I39" s="66">
        <v>2.3028731346130371E-2</v>
      </c>
      <c r="J39" s="66">
        <v>-0.39884224534034729</v>
      </c>
      <c r="K39" s="58">
        <v>3</v>
      </c>
      <c r="L39" s="65">
        <v>506514103905.26825</v>
      </c>
      <c r="M39" s="66">
        <v>1.4644790579135787</v>
      </c>
      <c r="N39" s="64">
        <v>54.7</v>
      </c>
      <c r="O39" s="64">
        <v>74.900000000000006</v>
      </c>
      <c r="P39" s="64">
        <v>120.89924507374383</v>
      </c>
      <c r="Q39" s="64">
        <v>79.517089999999996</v>
      </c>
      <c r="R39" s="58">
        <v>7</v>
      </c>
      <c r="S39" s="65">
        <v>69428524</v>
      </c>
      <c r="T39" s="64">
        <v>5</v>
      </c>
      <c r="U39" s="64">
        <v>6</v>
      </c>
      <c r="V39" s="64">
        <v>0.77200000000000002</v>
      </c>
      <c r="W39" s="64">
        <v>16.7</v>
      </c>
      <c r="X39" s="59">
        <v>0.769999980926514</v>
      </c>
      <c r="Y39" s="16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</row>
    <row r="40" spans="1:46" ht="59.5" thickBot="1" x14ac:dyDescent="0.4">
      <c r="A40" s="26"/>
      <c r="B40" s="58" t="s">
        <v>46</v>
      </c>
      <c r="C40" s="63">
        <v>5610</v>
      </c>
      <c r="D40" s="59">
        <v>1.89</v>
      </c>
      <c r="E40" s="66">
        <v>0.53687149286270142</v>
      </c>
      <c r="F40" s="66">
        <v>0.83387535810470581</v>
      </c>
      <c r="G40" s="66">
        <v>-0.49171167612075806</v>
      </c>
      <c r="H40" s="66">
        <v>-0.46321675181388855</v>
      </c>
      <c r="I40" s="66">
        <v>0.33549204468727112</v>
      </c>
      <c r="J40" s="66">
        <v>-0.16294880211353302</v>
      </c>
      <c r="K40" s="58">
        <v>1</v>
      </c>
      <c r="L40" s="65">
        <v>914700508.22241974</v>
      </c>
      <c r="M40" s="66">
        <v>3.2077964521077575</v>
      </c>
      <c r="N40" s="64"/>
      <c r="O40" s="64"/>
      <c r="P40" s="64"/>
      <c r="Q40" s="64">
        <v>60.725180000000002</v>
      </c>
      <c r="R40" s="58">
        <v>11</v>
      </c>
      <c r="S40" s="65">
        <v>292680</v>
      </c>
      <c r="T40" s="64">
        <v>2</v>
      </c>
      <c r="U40" s="64">
        <v>2</v>
      </c>
      <c r="V40" s="64">
        <v>0.60299999999999998</v>
      </c>
      <c r="W40" s="64"/>
      <c r="X40" s="59">
        <v>1.7200000286102299</v>
      </c>
    </row>
    <row r="41" spans="1:46" ht="67.5" thickTop="1" thickBot="1" x14ac:dyDescent="0.4">
      <c r="B41" s="238" t="s">
        <v>76</v>
      </c>
      <c r="C41" s="239"/>
      <c r="D41" s="239"/>
      <c r="E41" s="239"/>
      <c r="F41" s="239"/>
      <c r="G41" s="239"/>
      <c r="H41" s="239"/>
      <c r="I41" s="239"/>
      <c r="J41" s="239"/>
      <c r="K41" s="239"/>
      <c r="L41" s="239"/>
      <c r="M41" s="239"/>
      <c r="N41" s="239"/>
      <c r="O41" s="239"/>
      <c r="P41" s="239"/>
      <c r="Q41" s="239"/>
      <c r="R41" s="239"/>
      <c r="S41" s="239"/>
      <c r="T41" s="239"/>
      <c r="U41" s="239"/>
      <c r="V41" s="239"/>
      <c r="W41" s="239"/>
      <c r="X41" s="240"/>
    </row>
    <row r="42" spans="1:46" ht="59.5" thickTop="1" x14ac:dyDescent="0.35">
      <c r="B42" s="53" t="s">
        <v>47</v>
      </c>
      <c r="C42" s="53">
        <v>51802</v>
      </c>
      <c r="D42" s="59">
        <v>3.1</v>
      </c>
      <c r="E42" s="56">
        <v>-0.7268606424331665</v>
      </c>
      <c r="F42" s="70">
        <v>-0.98592495918273926</v>
      </c>
      <c r="G42" s="189">
        <v>-0.74839931726455688</v>
      </c>
      <c r="H42" s="70">
        <v>-0.8328668475151062</v>
      </c>
      <c r="I42" s="56">
        <v>-0.64022082090377808</v>
      </c>
      <c r="J42" s="70">
        <v>-0.90512794256210327</v>
      </c>
      <c r="K42" s="69">
        <v>4</v>
      </c>
      <c r="L42" s="55">
        <v>274039092455.30582</v>
      </c>
      <c r="M42" s="70">
        <v>5.5973971812205008</v>
      </c>
      <c r="N42" s="67">
        <v>37.799999999999997</v>
      </c>
      <c r="O42" s="67">
        <v>66.5</v>
      </c>
      <c r="P42" s="57">
        <v>38.244892987907065</v>
      </c>
      <c r="Q42" s="57">
        <v>42.46602</v>
      </c>
      <c r="R42" s="69">
        <v>5</v>
      </c>
      <c r="S42" s="55">
        <v>161356039</v>
      </c>
      <c r="T42" s="57">
        <v>4</v>
      </c>
      <c r="U42" s="57">
        <v>4</v>
      </c>
      <c r="V42" s="57">
        <v>0.625</v>
      </c>
      <c r="W42" s="57">
        <v>23.6</v>
      </c>
      <c r="X42" s="59">
        <v>4.28999996185303</v>
      </c>
    </row>
    <row r="43" spans="1:46" ht="59" x14ac:dyDescent="0.35">
      <c r="B43" s="53" t="s">
        <v>48</v>
      </c>
      <c r="C43" s="53">
        <v>1184003</v>
      </c>
      <c r="D43" s="59">
        <v>2.29</v>
      </c>
      <c r="E43" s="56">
        <v>0.38004210591316223</v>
      </c>
      <c r="F43" s="56">
        <v>-0.97727203369140625</v>
      </c>
      <c r="G43" s="189">
        <v>0.28304851055145264</v>
      </c>
      <c r="H43" s="56">
        <v>-0.22503757476806641</v>
      </c>
      <c r="I43" s="56">
        <v>2.5946104899048805E-2</v>
      </c>
      <c r="J43" s="56">
        <v>-0.1863025575876236</v>
      </c>
      <c r="K43" s="58">
        <v>4</v>
      </c>
      <c r="L43" s="55">
        <v>2713165057513.3467</v>
      </c>
      <c r="M43" s="56">
        <v>4.5555443626352172</v>
      </c>
      <c r="N43" s="57">
        <v>63.1</v>
      </c>
      <c r="O43" s="57">
        <v>92.7</v>
      </c>
      <c r="P43" s="57">
        <v>43.404969495689549</v>
      </c>
      <c r="Q43" s="57">
        <v>67.496390000000005</v>
      </c>
      <c r="R43" s="58">
        <v>9</v>
      </c>
      <c r="S43" s="55">
        <v>1352617328</v>
      </c>
      <c r="T43" s="57">
        <v>3</v>
      </c>
      <c r="U43" s="57">
        <v>2</v>
      </c>
      <c r="V43" s="57">
        <v>0.64200000000000002</v>
      </c>
      <c r="W43" s="57">
        <v>25.7</v>
      </c>
      <c r="X43" s="59">
        <v>5.3299999237060502</v>
      </c>
    </row>
    <row r="44" spans="1:46" s="16" customFormat="1" ht="59" x14ac:dyDescent="0.35">
      <c r="B44" s="53" t="s">
        <v>49</v>
      </c>
      <c r="C44" s="53">
        <v>420</v>
      </c>
      <c r="D44" s="59">
        <v>2.68</v>
      </c>
      <c r="E44" s="56">
        <v>-0.13048341870307922</v>
      </c>
      <c r="F44" s="56">
        <v>-0.59577465057373047</v>
      </c>
      <c r="G44" s="189">
        <v>-0.90233832597732544</v>
      </c>
      <c r="H44" s="56">
        <v>-0.73743611574172974</v>
      </c>
      <c r="I44" s="56">
        <v>-0.47810682654380798</v>
      </c>
      <c r="J44" s="56">
        <v>-0.6737256646156311</v>
      </c>
      <c r="K44" s="58">
        <v>3</v>
      </c>
      <c r="L44" s="55">
        <v>29173513475.707317</v>
      </c>
      <c r="M44" s="56">
        <v>6.7006354550763518</v>
      </c>
      <c r="N44" s="57">
        <v>34.6</v>
      </c>
      <c r="O44" s="57">
        <v>46.7</v>
      </c>
      <c r="P44" s="57">
        <v>55.084578986518018</v>
      </c>
      <c r="Q44" s="57">
        <v>59.65408</v>
      </c>
      <c r="R44" s="58">
        <v>10</v>
      </c>
      <c r="S44" s="55">
        <v>28087871</v>
      </c>
      <c r="T44" s="57">
        <v>4</v>
      </c>
      <c r="U44" s="57">
        <v>3</v>
      </c>
      <c r="V44" s="57">
        <v>0.59599999999999997</v>
      </c>
      <c r="W44" s="57">
        <v>24.9</v>
      </c>
      <c r="X44" s="59">
        <v>2.9000000953674299</v>
      </c>
    </row>
    <row r="45" spans="1:46" ht="59.5" thickBot="1" x14ac:dyDescent="0.4">
      <c r="B45" s="53" t="s">
        <v>50</v>
      </c>
      <c r="C45" s="53">
        <v>19355</v>
      </c>
      <c r="D45" s="59">
        <v>3.39</v>
      </c>
      <c r="E45" s="56">
        <v>-0.79911082983016968</v>
      </c>
      <c r="F45" s="56">
        <v>-2.2578470706939697</v>
      </c>
      <c r="G45" s="189">
        <v>-0.63384431600570679</v>
      </c>
      <c r="H45" s="56">
        <v>-0.63660722970962524</v>
      </c>
      <c r="I45" s="56">
        <v>-0.67299216985702515</v>
      </c>
      <c r="J45" s="56">
        <v>-0.79082471132278442</v>
      </c>
      <c r="K45" s="82">
        <v>5</v>
      </c>
      <c r="L45" s="83">
        <v>314567541558.33887</v>
      </c>
      <c r="M45" s="56">
        <v>2.4592860950018718</v>
      </c>
      <c r="N45" s="57">
        <v>48.8</v>
      </c>
      <c r="O45" s="57">
        <v>70.7</v>
      </c>
      <c r="P45" s="57">
        <v>29.043321842986003</v>
      </c>
      <c r="Q45" s="57">
        <v>55.45628</v>
      </c>
      <c r="R45" s="57">
        <v>2</v>
      </c>
      <c r="S45" s="84">
        <v>212215030</v>
      </c>
      <c r="T45" s="57">
        <v>5</v>
      </c>
      <c r="U45" s="57">
        <v>4</v>
      </c>
      <c r="V45" s="57">
        <v>0.55200000000000005</v>
      </c>
      <c r="W45" s="57">
        <v>30.2</v>
      </c>
      <c r="X45" s="59">
        <v>4.0799999237060502</v>
      </c>
      <c r="Z45" s="16"/>
      <c r="AA45" s="16"/>
      <c r="AB45" s="16"/>
      <c r="AC45" s="16"/>
      <c r="AD45" s="16"/>
    </row>
    <row r="46" spans="1:46" ht="67.5" thickTop="1" thickBot="1" x14ac:dyDescent="0.4">
      <c r="B46" s="238" t="s">
        <v>110</v>
      </c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39"/>
      <c r="P46" s="239"/>
      <c r="Q46" s="239"/>
      <c r="R46" s="239"/>
      <c r="S46" s="239"/>
      <c r="T46" s="239"/>
      <c r="U46" s="239"/>
      <c r="V46" s="239"/>
      <c r="W46" s="239"/>
      <c r="X46" s="240"/>
    </row>
    <row r="47" spans="1:46" ht="59.5" thickTop="1" x14ac:dyDescent="0.35">
      <c r="B47" s="53" t="s">
        <v>52</v>
      </c>
      <c r="C47" s="53">
        <v>1350</v>
      </c>
      <c r="D47" s="59">
        <v>3.2</v>
      </c>
      <c r="E47" s="56">
        <v>-0.4977056086063385</v>
      </c>
      <c r="F47" s="56">
        <v>-1.6184365749359131</v>
      </c>
      <c r="G47" s="189">
        <v>-0.64020234346389771</v>
      </c>
      <c r="H47" s="56">
        <v>-0.43711972236633301</v>
      </c>
      <c r="I47" s="56">
        <v>-0.76434403657913208</v>
      </c>
      <c r="J47" s="56">
        <v>-1.1090508699417114</v>
      </c>
      <c r="K47" s="58">
        <v>5</v>
      </c>
      <c r="L47" s="55">
        <v>54961275741.558876</v>
      </c>
      <c r="M47" s="56">
        <v>5.4576142893928932</v>
      </c>
      <c r="N47" s="57">
        <v>42.9</v>
      </c>
      <c r="O47" s="57">
        <v>48.9</v>
      </c>
      <c r="P47" s="57">
        <v>68.154830804797356</v>
      </c>
      <c r="Q47" s="57">
        <v>54.422820000000002</v>
      </c>
      <c r="R47" s="58">
        <v>2</v>
      </c>
      <c r="S47" s="55">
        <v>6848925</v>
      </c>
      <c r="T47" s="57">
        <v>4</v>
      </c>
      <c r="U47" s="57">
        <v>6</v>
      </c>
      <c r="V47" s="57">
        <v>0.747</v>
      </c>
      <c r="W47" s="57"/>
      <c r="X47" s="59">
        <v>6.0999999046325701</v>
      </c>
      <c r="Z47" s="16"/>
      <c r="AA47" s="16"/>
      <c r="AB47" s="16"/>
      <c r="AC47" s="16"/>
      <c r="AD47" s="16"/>
    </row>
    <row r="48" spans="1:46" ht="70" customHeight="1" x14ac:dyDescent="0.35">
      <c r="B48" s="53" t="s">
        <v>53</v>
      </c>
      <c r="C48" s="53">
        <v>39593</v>
      </c>
      <c r="D48" s="59">
        <v>2.29</v>
      </c>
      <c r="E48" s="56">
        <v>-1.1090710163116455</v>
      </c>
      <c r="F48" s="56">
        <v>0.71232521533966064</v>
      </c>
      <c r="G48" s="189">
        <v>1.4312909841537476</v>
      </c>
      <c r="H48" s="56">
        <v>0.93076473474502563</v>
      </c>
      <c r="I48" s="56">
        <v>0.80584245920181274</v>
      </c>
      <c r="J48" s="56">
        <v>1.1517786979675293</v>
      </c>
      <c r="K48" s="58">
        <v>2</v>
      </c>
      <c r="L48" s="55">
        <v>422215043584.96942</v>
      </c>
      <c r="M48" s="56">
        <v>8.2065372877958396</v>
      </c>
      <c r="N48" s="57">
        <v>79.900000000000006</v>
      </c>
      <c r="O48" s="57">
        <v>71</v>
      </c>
      <c r="P48" s="57">
        <v>159.72877354095723</v>
      </c>
      <c r="Q48" s="57">
        <v>81.588830000000002</v>
      </c>
      <c r="R48" s="58">
        <v>6</v>
      </c>
      <c r="S48" s="55">
        <v>9630959</v>
      </c>
      <c r="T48" s="57">
        <v>6</v>
      </c>
      <c r="U48" s="57">
        <v>7</v>
      </c>
      <c r="V48" s="57">
        <v>0.88900000000000001</v>
      </c>
      <c r="W48" s="57"/>
      <c r="X48" s="59">
        <v>2.2300000190734899</v>
      </c>
      <c r="Z48" s="16"/>
      <c r="AA48" s="16"/>
      <c r="AB48" s="16"/>
      <c r="AC48" s="16"/>
      <c r="AD48" s="16"/>
    </row>
    <row r="49" spans="2:30" ht="59.5" thickBot="1" x14ac:dyDescent="0.4">
      <c r="B49" s="53" t="s">
        <v>54</v>
      </c>
      <c r="C49" s="53">
        <v>83846</v>
      </c>
      <c r="D49" s="59">
        <v>4.2699999999999996</v>
      </c>
      <c r="E49" s="56">
        <v>-1.748698353767395</v>
      </c>
      <c r="F49" s="56">
        <v>-2.9933106899261475</v>
      </c>
      <c r="G49" s="189">
        <v>-2.2443537712097168</v>
      </c>
      <c r="H49" s="56">
        <v>-1.5865858793258667</v>
      </c>
      <c r="I49" s="56">
        <v>-1.7898846864700317</v>
      </c>
      <c r="J49" s="56">
        <v>-1.6381763219833374</v>
      </c>
      <c r="K49" s="57">
        <v>5</v>
      </c>
      <c r="L49" s="84">
        <v>23486270352.332657</v>
      </c>
      <c r="M49" s="56">
        <v>14.853492529053099</v>
      </c>
      <c r="N49" s="57">
        <v>17.899999999999999</v>
      </c>
      <c r="O49" s="57">
        <v>37.799999999999997</v>
      </c>
      <c r="P49" s="57"/>
      <c r="Q49" s="57">
        <v>30.672889999999999</v>
      </c>
      <c r="R49" s="58">
        <v>0</v>
      </c>
      <c r="S49" s="55">
        <v>28498687</v>
      </c>
      <c r="T49" s="57">
        <v>6</v>
      </c>
      <c r="U49" s="57">
        <v>7</v>
      </c>
      <c r="V49" s="57">
        <v>0.46800000000000003</v>
      </c>
      <c r="W49" s="57">
        <v>30.9</v>
      </c>
      <c r="X49" s="59">
        <v>13.0100002288818</v>
      </c>
      <c r="Z49" s="16"/>
      <c r="AA49" s="16"/>
      <c r="AB49" s="16"/>
      <c r="AC49" s="16"/>
      <c r="AD49" s="16"/>
    </row>
    <row r="50" spans="2:30" ht="67.5" thickTop="1" thickBot="1" x14ac:dyDescent="0.4">
      <c r="B50" s="238" t="s">
        <v>77</v>
      </c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39"/>
      <c r="P50" s="239"/>
      <c r="Q50" s="239"/>
      <c r="R50" s="239"/>
      <c r="S50" s="239"/>
      <c r="T50" s="239"/>
      <c r="U50" s="239"/>
      <c r="V50" s="239"/>
      <c r="W50" s="239"/>
      <c r="X50" s="240"/>
    </row>
    <row r="51" spans="2:30" ht="59.5" thickTop="1" x14ac:dyDescent="0.35">
      <c r="B51" s="53" t="s">
        <v>57</v>
      </c>
      <c r="C51" s="53">
        <v>3965</v>
      </c>
      <c r="D51" s="59">
        <v>2.75</v>
      </c>
      <c r="E51" s="210">
        <v>-0.33956941962242126</v>
      </c>
      <c r="F51" s="211">
        <v>-0.52924680709838867</v>
      </c>
      <c r="G51" s="211">
        <v>-0.68200606107711792</v>
      </c>
      <c r="H51" s="211">
        <v>-0.19017447531223297</v>
      </c>
      <c r="I51" s="211">
        <v>-1.0376020669937134</v>
      </c>
      <c r="J51" s="173">
        <v>0.12295742332935333</v>
      </c>
      <c r="K51" s="174">
        <v>3</v>
      </c>
      <c r="L51" s="185">
        <v>73118147941.270355</v>
      </c>
      <c r="M51" s="173">
        <v>1.2285969905220497</v>
      </c>
      <c r="N51" s="173">
        <v>58.3</v>
      </c>
      <c r="O51" s="173">
        <v>50.8</v>
      </c>
      <c r="P51" s="173">
        <v>47.158842171546461</v>
      </c>
      <c r="Q51" s="173">
        <v>62.532989999999998</v>
      </c>
      <c r="R51" s="173">
        <v>9</v>
      </c>
      <c r="S51" s="176">
        <v>16346950</v>
      </c>
      <c r="T51" s="173">
        <v>4</v>
      </c>
      <c r="U51" s="173">
        <v>4</v>
      </c>
      <c r="V51" s="173">
        <v>0.65700000000000003</v>
      </c>
      <c r="W51" s="173">
        <v>26.9</v>
      </c>
      <c r="X51" s="177">
        <v>2.4100000858306898</v>
      </c>
      <c r="Z51" s="16"/>
      <c r="AA51" s="16"/>
      <c r="AB51" s="16"/>
      <c r="AC51" s="16"/>
      <c r="AD51" s="16"/>
    </row>
    <row r="52" spans="2:30" ht="59.5" thickBot="1" x14ac:dyDescent="0.4">
      <c r="B52" s="71" t="s">
        <v>61</v>
      </c>
      <c r="C52" s="71">
        <v>2571</v>
      </c>
      <c r="D52" s="78">
        <v>2.29</v>
      </c>
      <c r="E52" s="76">
        <v>0.22926411032676697</v>
      </c>
      <c r="F52" s="76">
        <v>-0.26171529293060303</v>
      </c>
      <c r="G52" s="192">
        <v>-0.24543094635009766</v>
      </c>
      <c r="H52" s="76">
        <v>0.49835428595542908</v>
      </c>
      <c r="I52" s="76">
        <v>-0.52984744310379028</v>
      </c>
      <c r="J52" s="76">
        <v>-0.53188389539718628</v>
      </c>
      <c r="K52" s="74">
        <v>3</v>
      </c>
      <c r="L52" s="75">
        <v>222044970486.21677</v>
      </c>
      <c r="M52" s="76">
        <v>2.0162329125803069</v>
      </c>
      <c r="N52" s="72">
        <v>39.1</v>
      </c>
      <c r="O52" s="72">
        <v>61.6</v>
      </c>
      <c r="P52" s="72">
        <v>48.913703302259741</v>
      </c>
      <c r="Q52" s="72">
        <v>68.271590000000003</v>
      </c>
      <c r="R52" s="74">
        <v>7</v>
      </c>
      <c r="S52" s="75">
        <v>31989256</v>
      </c>
      <c r="T52" s="72">
        <v>3</v>
      </c>
      <c r="U52" s="72">
        <v>2</v>
      </c>
      <c r="V52" s="72">
        <v>0.77100000000000002</v>
      </c>
      <c r="W52" s="72">
        <v>19.100000000000001</v>
      </c>
      <c r="X52" s="78">
        <v>3.1800000667571999</v>
      </c>
      <c r="Z52" s="16"/>
      <c r="AA52" s="16"/>
      <c r="AB52" s="16"/>
      <c r="AC52" s="16"/>
      <c r="AD52" s="16"/>
    </row>
    <row r="53" spans="2:30" ht="15" thickTop="1" x14ac:dyDescent="0.35">
      <c r="B53" s="16"/>
      <c r="C53" s="16"/>
      <c r="D53" s="16"/>
      <c r="E53" s="16"/>
      <c r="F53" s="16"/>
      <c r="G53" s="25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Z53" s="16"/>
      <c r="AA53" s="16"/>
      <c r="AB53" s="16"/>
      <c r="AC53" s="16"/>
      <c r="AD53" s="16"/>
    </row>
    <row r="54" spans="2:30" x14ac:dyDescent="0.35">
      <c r="B54" s="16"/>
      <c r="C54" s="16"/>
      <c r="D54" s="16"/>
      <c r="E54" s="16"/>
      <c r="F54" s="16"/>
      <c r="G54" s="25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Z54" s="16"/>
      <c r="AA54" s="16"/>
      <c r="AB54" s="16"/>
      <c r="AC54" s="16"/>
      <c r="AD54" s="16"/>
    </row>
    <row r="55" spans="2:30" x14ac:dyDescent="0.35">
      <c r="B55" s="16"/>
      <c r="C55" s="16"/>
      <c r="D55" s="16"/>
      <c r="E55" s="16"/>
      <c r="F55" s="16"/>
      <c r="G55" s="25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Z55" s="16"/>
      <c r="AA55" s="16"/>
      <c r="AB55" s="16"/>
      <c r="AC55" s="16"/>
      <c r="AD55" s="16"/>
    </row>
    <row r="56" spans="2:30" x14ac:dyDescent="0.35">
      <c r="B56" s="16"/>
      <c r="C56" s="16"/>
      <c r="D56" s="16"/>
      <c r="E56" s="16"/>
      <c r="F56" s="16"/>
      <c r="G56" s="25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Z56" s="16"/>
      <c r="AA56" s="16"/>
      <c r="AB56" s="16"/>
      <c r="AC56" s="16"/>
      <c r="AD56" s="16"/>
    </row>
    <row r="57" spans="2:30" x14ac:dyDescent="0.35">
      <c r="B57" s="16"/>
      <c r="C57" s="16"/>
      <c r="D57" s="16"/>
      <c r="E57" s="16"/>
      <c r="F57" s="16"/>
      <c r="G57" s="16"/>
      <c r="H57" s="16"/>
      <c r="I57" s="16"/>
      <c r="J57" s="16"/>
      <c r="K57" s="25"/>
      <c r="L57" s="25"/>
      <c r="M57" s="25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Z57" s="16"/>
      <c r="AA57" s="16"/>
      <c r="AB57" s="16"/>
      <c r="AC57" s="16"/>
      <c r="AD57" s="16"/>
    </row>
    <row r="58" spans="2:30" x14ac:dyDescent="0.35">
      <c r="B58" s="16"/>
      <c r="C58" s="16"/>
      <c r="D58" s="16"/>
      <c r="E58" s="16"/>
      <c r="F58" s="16"/>
      <c r="G58" s="16"/>
      <c r="H58" s="16"/>
      <c r="I58" s="16"/>
      <c r="J58" s="16"/>
      <c r="K58" s="25"/>
      <c r="L58" s="25"/>
      <c r="M58" s="25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Z58" s="16"/>
      <c r="AA58" s="16"/>
      <c r="AB58" s="16"/>
      <c r="AC58" s="16"/>
      <c r="AD58" s="16"/>
    </row>
    <row r="59" spans="2:30" x14ac:dyDescent="0.35">
      <c r="B59" s="16"/>
      <c r="C59" s="16"/>
      <c r="D59" s="16"/>
      <c r="E59" s="16"/>
      <c r="F59" s="16"/>
      <c r="G59" s="16"/>
      <c r="H59" s="16"/>
      <c r="I59" s="16"/>
      <c r="J59" s="16"/>
      <c r="K59" s="25"/>
      <c r="L59" s="25"/>
      <c r="M59" s="25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Z59" s="16"/>
      <c r="AA59" s="16"/>
      <c r="AB59" s="16"/>
      <c r="AC59" s="16"/>
      <c r="AD59" s="16"/>
    </row>
    <row r="60" spans="2:30" x14ac:dyDescent="0.35">
      <c r="B60" s="16"/>
      <c r="C60" s="16"/>
      <c r="D60" s="16"/>
      <c r="E60" s="16"/>
      <c r="F60" s="16"/>
      <c r="G60" s="16"/>
      <c r="H60" s="16"/>
      <c r="I60" s="16"/>
      <c r="J60" s="16"/>
      <c r="K60" s="25"/>
      <c r="L60" s="25"/>
      <c r="M60" s="25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Z60" s="16"/>
      <c r="AA60" s="16"/>
      <c r="AB60" s="16"/>
      <c r="AC60" s="16"/>
      <c r="AD60" s="16"/>
    </row>
    <row r="61" spans="2:30" x14ac:dyDescent="0.35">
      <c r="B61" s="16"/>
      <c r="C61" s="16"/>
      <c r="D61" s="16"/>
      <c r="E61" s="16"/>
      <c r="F61" s="16"/>
      <c r="G61" s="16"/>
      <c r="H61" s="16"/>
      <c r="I61" s="16"/>
      <c r="J61" s="16"/>
      <c r="K61" s="25"/>
      <c r="L61" s="25"/>
      <c r="M61" s="25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Z61" s="16"/>
      <c r="AA61" s="16"/>
      <c r="AB61" s="16"/>
      <c r="AC61" s="16"/>
      <c r="AD61" s="16"/>
    </row>
    <row r="62" spans="2:30" x14ac:dyDescent="0.35">
      <c r="B62" s="16"/>
      <c r="C62" s="16"/>
      <c r="D62" s="16"/>
      <c r="E62" s="16"/>
      <c r="F62" s="16"/>
      <c r="G62" s="16"/>
      <c r="H62" s="16"/>
      <c r="I62" s="16"/>
      <c r="J62" s="16"/>
      <c r="K62" s="25"/>
      <c r="L62" s="25"/>
      <c r="M62" s="25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Z62" s="16"/>
      <c r="AA62" s="16"/>
      <c r="AB62" s="16"/>
      <c r="AC62" s="16"/>
      <c r="AD62" s="16"/>
    </row>
    <row r="63" spans="2:30" x14ac:dyDescent="0.35">
      <c r="B63" s="16"/>
      <c r="C63" s="16"/>
      <c r="D63" s="16"/>
      <c r="E63" s="16"/>
      <c r="F63" s="16"/>
      <c r="G63" s="16"/>
      <c r="H63" s="16"/>
      <c r="I63" s="16"/>
      <c r="J63" s="16"/>
      <c r="K63" s="25"/>
      <c r="L63" s="25"/>
      <c r="M63" s="25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Z63" s="16"/>
      <c r="AA63" s="16"/>
      <c r="AB63" s="16"/>
      <c r="AC63" s="16"/>
      <c r="AD63" s="16"/>
    </row>
    <row r="64" spans="2:30" x14ac:dyDescent="0.35">
      <c r="B64" s="16"/>
      <c r="C64" s="16"/>
      <c r="D64" s="16"/>
      <c r="E64" s="16"/>
      <c r="F64" s="16"/>
      <c r="G64" s="16"/>
      <c r="H64" s="16"/>
      <c r="I64" s="16"/>
      <c r="J64" s="16"/>
      <c r="K64" s="25"/>
      <c r="L64" s="25"/>
      <c r="M64" s="25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Z64" s="16"/>
      <c r="AA64" s="16"/>
      <c r="AB64" s="16"/>
      <c r="AC64" s="16"/>
      <c r="AD64" s="16"/>
    </row>
    <row r="65" spans="2:30" x14ac:dyDescent="0.35">
      <c r="B65" s="16"/>
      <c r="C65" s="16"/>
      <c r="D65" s="16"/>
      <c r="E65" s="16"/>
      <c r="F65" s="16"/>
      <c r="G65" s="16"/>
      <c r="H65" s="16"/>
      <c r="I65" s="16"/>
      <c r="J65" s="16"/>
      <c r="K65" s="25"/>
      <c r="L65" s="25"/>
      <c r="M65" s="25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Z65" s="16"/>
      <c r="AA65" s="16"/>
      <c r="AB65" s="16"/>
      <c r="AC65" s="16"/>
      <c r="AD65" s="16"/>
    </row>
    <row r="66" spans="2:30" x14ac:dyDescent="0.35">
      <c r="B66" s="16"/>
      <c r="C66" s="16"/>
      <c r="D66" s="16"/>
      <c r="E66" s="16"/>
      <c r="F66" s="16"/>
      <c r="G66" s="16"/>
      <c r="H66" s="16"/>
      <c r="I66" s="16"/>
      <c r="J66" s="16"/>
      <c r="K66" s="25"/>
      <c r="L66" s="25"/>
      <c r="M66" s="25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Z66" s="16"/>
      <c r="AA66" s="16"/>
      <c r="AB66" s="16"/>
      <c r="AC66" s="16"/>
      <c r="AD66" s="16"/>
    </row>
    <row r="67" spans="2:30" x14ac:dyDescent="0.35">
      <c r="B67" s="16"/>
      <c r="C67" s="16"/>
      <c r="D67" s="16"/>
      <c r="E67" s="16"/>
      <c r="F67" s="16"/>
      <c r="G67" s="16"/>
      <c r="H67" s="16"/>
      <c r="I67" s="16"/>
      <c r="J67" s="16"/>
      <c r="K67" s="25"/>
      <c r="L67" s="25"/>
      <c r="M67" s="25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Z67" s="16"/>
      <c r="AA67" s="16"/>
      <c r="AB67" s="16"/>
      <c r="AC67" s="16"/>
      <c r="AD67" s="16"/>
    </row>
    <row r="68" spans="2:30" x14ac:dyDescent="0.3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Z68" s="16"/>
      <c r="AA68" s="16"/>
      <c r="AB68" s="16"/>
      <c r="AC68" s="16"/>
      <c r="AD68" s="16"/>
    </row>
    <row r="69" spans="2:30" x14ac:dyDescent="0.35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Z69" s="16"/>
      <c r="AA69" s="16"/>
      <c r="AB69" s="16"/>
      <c r="AC69" s="16"/>
      <c r="AD69" s="16"/>
    </row>
    <row r="70" spans="2:30" x14ac:dyDescent="0.35"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Z70" s="16"/>
      <c r="AA70" s="16"/>
      <c r="AB70" s="16"/>
      <c r="AC70" s="16"/>
      <c r="AD70" s="16"/>
    </row>
    <row r="71" spans="2:30" x14ac:dyDescent="0.35"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Z71" s="16"/>
      <c r="AA71" s="16"/>
      <c r="AB71" s="16"/>
      <c r="AC71" s="16"/>
      <c r="AD71" s="16"/>
    </row>
    <row r="72" spans="2:30" x14ac:dyDescent="0.35"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Z72" s="16"/>
      <c r="AA72" s="16"/>
      <c r="AB72" s="16"/>
      <c r="AC72" s="16"/>
      <c r="AD72" s="16"/>
    </row>
    <row r="73" spans="2:30" x14ac:dyDescent="0.35"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</row>
    <row r="74" spans="2:30" x14ac:dyDescent="0.35"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</row>
    <row r="75" spans="2:30" x14ac:dyDescent="0.35"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</row>
    <row r="76" spans="2:30" x14ac:dyDescent="0.35"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</row>
    <row r="77" spans="2:30" x14ac:dyDescent="0.35"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</row>
    <row r="78" spans="2:30" x14ac:dyDescent="0.35"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</row>
    <row r="79" spans="2:30" x14ac:dyDescent="0.35"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</row>
  </sheetData>
  <mergeCells count="5">
    <mergeCell ref="B3:X3"/>
    <mergeCell ref="B31:X31"/>
    <mergeCell ref="B41:X41"/>
    <mergeCell ref="B46:X46"/>
    <mergeCell ref="B50:X50"/>
  </mergeCells>
  <conditionalFormatting sqref="B21:C24 B47:C48 B3:D3 B50:D50 B4:C17 G4:G16 G20 G18">
    <cfRule type="cellIs" dxfId="119" priority="57" operator="equal">
      <formula>"80-100"</formula>
    </cfRule>
  </conditionalFormatting>
  <conditionalFormatting sqref="B3:D3 B21:B24 B47:C48 B4:B17 B50:D50 G4:G16 G20 G18">
    <cfRule type="cellIs" dxfId="118" priority="53" operator="equal">
      <formula>"&lt;50"</formula>
    </cfRule>
    <cfRule type="cellIs" dxfId="117" priority="54" operator="equal">
      <formula>"50-59"</formula>
    </cfRule>
    <cfRule type="cellIs" dxfId="116" priority="55" operator="equal">
      <formula>"60-69"</formula>
    </cfRule>
    <cfRule type="cellIs" dxfId="115" priority="56" operator="equal">
      <formula>"70-79"</formula>
    </cfRule>
  </conditionalFormatting>
  <conditionalFormatting sqref="C4:C17">
    <cfRule type="cellIs" dxfId="114" priority="46" operator="equal">
      <formula>"50-59"</formula>
    </cfRule>
    <cfRule type="cellIs" dxfId="113" priority="47" operator="equal">
      <formula>"60-69"</formula>
    </cfRule>
    <cfRule type="cellIs" dxfId="112" priority="48" operator="equal">
      <formula>"70-79"</formula>
    </cfRule>
  </conditionalFormatting>
  <conditionalFormatting sqref="C21:C24">
    <cfRule type="cellIs" dxfId="111" priority="49" operator="equal">
      <formula>"&lt;50"</formula>
    </cfRule>
    <cfRule type="cellIs" dxfId="110" priority="50" operator="equal">
      <formula>"50-59"</formula>
    </cfRule>
    <cfRule type="cellIs" dxfId="109" priority="51" operator="equal">
      <formula>"60-69"</formula>
    </cfRule>
    <cfRule type="cellIs" dxfId="108" priority="52" operator="equal">
      <formula>"70-79"</formula>
    </cfRule>
  </conditionalFormatting>
  <conditionalFormatting sqref="B31:D31">
    <cfRule type="cellIs" dxfId="107" priority="45" operator="equal">
      <formula>"80-100"</formula>
    </cfRule>
  </conditionalFormatting>
  <conditionalFormatting sqref="B31:D31">
    <cfRule type="cellIs" dxfId="106" priority="41" operator="equal">
      <formula>"&lt;50"</formula>
    </cfRule>
    <cfRule type="cellIs" dxfId="105" priority="42" operator="equal">
      <formula>"50-59"</formula>
    </cfRule>
    <cfRule type="cellIs" dxfId="104" priority="43" operator="equal">
      <formula>"60-69"</formula>
    </cfRule>
    <cfRule type="cellIs" dxfId="103" priority="44" operator="equal">
      <formula>"70-79"</formula>
    </cfRule>
  </conditionalFormatting>
  <conditionalFormatting sqref="B46:D46">
    <cfRule type="cellIs" dxfId="102" priority="31" operator="equal">
      <formula>"&lt;50"</formula>
    </cfRule>
    <cfRule type="cellIs" dxfId="101" priority="32" operator="equal">
      <formula>"50-59"</formula>
    </cfRule>
    <cfRule type="cellIs" dxfId="100" priority="33" operator="equal">
      <formula>"60-69"</formula>
    </cfRule>
    <cfRule type="cellIs" dxfId="99" priority="34" operator="equal">
      <formula>"70-79"</formula>
    </cfRule>
  </conditionalFormatting>
  <conditionalFormatting sqref="B41:D41 G42:G44 B45:C45">
    <cfRule type="cellIs" dxfId="98" priority="40" operator="equal">
      <formula>"80-100"</formula>
    </cfRule>
  </conditionalFormatting>
  <conditionalFormatting sqref="B41:D41 G42:G44 B45:C45">
    <cfRule type="cellIs" dxfId="97" priority="36" operator="equal">
      <formula>"&lt;50"</formula>
    </cfRule>
    <cfRule type="cellIs" dxfId="96" priority="37" operator="equal">
      <formula>"50-59"</formula>
    </cfRule>
    <cfRule type="cellIs" dxfId="95" priority="38" operator="equal">
      <formula>"60-69"</formula>
    </cfRule>
    <cfRule type="cellIs" dxfId="94" priority="39" operator="equal">
      <formula>"70-79"</formula>
    </cfRule>
  </conditionalFormatting>
  <conditionalFormatting sqref="B46:D46">
    <cfRule type="cellIs" dxfId="93" priority="35" operator="equal">
      <formula>"80-100"</formula>
    </cfRule>
  </conditionalFormatting>
  <conditionalFormatting sqref="B51:C51">
    <cfRule type="cellIs" dxfId="92" priority="30" operator="equal">
      <formula>"80-100"</formula>
    </cfRule>
  </conditionalFormatting>
  <conditionalFormatting sqref="B51:C51">
    <cfRule type="cellIs" dxfId="91" priority="26" operator="equal">
      <formula>"&lt;50"</formula>
    </cfRule>
    <cfRule type="cellIs" dxfId="90" priority="27" operator="equal">
      <formula>"50-59"</formula>
    </cfRule>
    <cfRule type="cellIs" dxfId="89" priority="28" operator="equal">
      <formula>"60-69"</formula>
    </cfRule>
    <cfRule type="cellIs" dxfId="88" priority="29" operator="equal">
      <formula>"70-79"</formula>
    </cfRule>
  </conditionalFormatting>
  <conditionalFormatting sqref="B50:D50">
    <cfRule type="cellIs" dxfId="87" priority="21" operator="equal">
      <formula>"&lt;50"</formula>
    </cfRule>
    <cfRule type="cellIs" dxfId="86" priority="22" operator="equal">
      <formula>"50-59"</formula>
    </cfRule>
    <cfRule type="cellIs" dxfId="85" priority="23" operator="equal">
      <formula>"60-69"</formula>
    </cfRule>
    <cfRule type="cellIs" dxfId="84" priority="24" operator="equal">
      <formula>"70-79"</formula>
    </cfRule>
  </conditionalFormatting>
  <conditionalFormatting sqref="B50:D50">
    <cfRule type="cellIs" dxfId="83" priority="25" operator="equal">
      <formula>"80-100"</formula>
    </cfRule>
  </conditionalFormatting>
  <conditionalFormatting sqref="B49:C49">
    <cfRule type="cellIs" dxfId="82" priority="20" operator="equal">
      <formula>"80-100"</formula>
    </cfRule>
  </conditionalFormatting>
  <conditionalFormatting sqref="B49:C49">
    <cfRule type="cellIs" dxfId="81" priority="16" operator="equal">
      <formula>"&lt;50"</formula>
    </cfRule>
    <cfRule type="cellIs" dxfId="80" priority="17" operator="equal">
      <formula>"50-59"</formula>
    </cfRule>
    <cfRule type="cellIs" dxfId="79" priority="18" operator="equal">
      <formula>"60-69"</formula>
    </cfRule>
    <cfRule type="cellIs" dxfId="78" priority="19" operator="equal">
      <formula>"70-79"</formula>
    </cfRule>
  </conditionalFormatting>
  <conditionalFormatting sqref="B52:C52">
    <cfRule type="cellIs" dxfId="77" priority="15" operator="equal">
      <formula>"80-100"</formula>
    </cfRule>
  </conditionalFormatting>
  <conditionalFormatting sqref="B52:C52">
    <cfRule type="cellIs" dxfId="76" priority="11" operator="equal">
      <formula>"&lt;50"</formula>
    </cfRule>
    <cfRule type="cellIs" dxfId="75" priority="12" operator="equal">
      <formula>"50-59"</formula>
    </cfRule>
    <cfRule type="cellIs" dxfId="74" priority="13" operator="equal">
      <formula>"60-69"</formula>
    </cfRule>
    <cfRule type="cellIs" dxfId="73" priority="14" operator="equal">
      <formula>"70-79"</formula>
    </cfRule>
  </conditionalFormatting>
  <conditionalFormatting sqref="G19">
    <cfRule type="cellIs" dxfId="72" priority="10" operator="equal">
      <formula>"80-100"</formula>
    </cfRule>
  </conditionalFormatting>
  <conditionalFormatting sqref="G19">
    <cfRule type="cellIs" dxfId="71" priority="6" operator="equal">
      <formula>"&lt;50"</formula>
    </cfRule>
    <cfRule type="cellIs" dxfId="70" priority="7" operator="equal">
      <formula>"50-59"</formula>
    </cfRule>
    <cfRule type="cellIs" dxfId="69" priority="8" operator="equal">
      <formula>"60-69"</formula>
    </cfRule>
    <cfRule type="cellIs" dxfId="68" priority="9" operator="equal">
      <formula>"70-79"</formula>
    </cfRule>
  </conditionalFormatting>
  <conditionalFormatting sqref="G17">
    <cfRule type="cellIs" dxfId="67" priority="5" operator="equal">
      <formula>"80-100"</formula>
    </cfRule>
  </conditionalFormatting>
  <conditionalFormatting sqref="G17">
    <cfRule type="cellIs" dxfId="66" priority="1" operator="equal">
      <formula>"&lt;50"</formula>
    </cfRule>
    <cfRule type="cellIs" dxfId="65" priority="2" operator="equal">
      <formula>"50-59"</formula>
    </cfRule>
    <cfRule type="cellIs" dxfId="64" priority="3" operator="equal">
      <formula>"60-69"</formula>
    </cfRule>
    <cfRule type="cellIs" dxfId="63" priority="4" operator="equal">
      <formula>"70-79"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11</vt:i4>
      </vt:variant>
    </vt:vector>
  </HeadingPairs>
  <TitlesOfParts>
    <vt:vector size="11" baseType="lpstr">
      <vt:lpstr>Explanation</vt:lpstr>
      <vt:lpstr>Diffusion overall</vt:lpstr>
      <vt:lpstr>H2_2015</vt:lpstr>
      <vt:lpstr>H1_2016</vt:lpstr>
      <vt:lpstr>H2_2016</vt:lpstr>
      <vt:lpstr>H1_2017</vt:lpstr>
      <vt:lpstr>H2_2017</vt:lpstr>
      <vt:lpstr>H1_2018</vt:lpstr>
      <vt:lpstr>H2_2018</vt:lpstr>
      <vt:lpstr>H1_2019</vt:lpstr>
      <vt:lpstr>H2_2019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Saskia Kooijman</dc:creator>
  <cp:lastModifiedBy>Saskia Kooijman</cp:lastModifiedBy>
  <dcterms:created xsi:type="dcterms:W3CDTF">2021-05-05T08:49:41Z</dcterms:created>
  <dcterms:modified xsi:type="dcterms:W3CDTF">2021-08-12T18:43:29Z</dcterms:modified>
</cp:coreProperties>
</file>