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du\surfdrive\2-dissertation\0-research data\Chapter 3-simulation relevant data\"/>
    </mc:Choice>
  </mc:AlternateContent>
  <bookViews>
    <workbookView xWindow="0" yWindow="0" windowWidth="28800" windowHeight="12300" activeTab="1"/>
  </bookViews>
  <sheets>
    <sheet name="2020-12-02 12.39" sheetId="1" r:id="rId1"/>
    <sheet name="WWR20%" sheetId="2" r:id="rId2"/>
    <sheet name="WWR60%" sheetId="3" r:id="rId3"/>
    <sheet name="compare between WWRs" sheetId="4" r:id="rId4"/>
  </sheets>
  <calcPr calcId="162913"/>
</workbook>
</file>

<file path=xl/calcChain.xml><?xml version="1.0" encoding="utf-8"?>
<calcChain xmlns="http://schemas.openxmlformats.org/spreadsheetml/2006/main">
  <c r="H24" i="3" l="1"/>
  <c r="G24" i="3"/>
  <c r="F24" i="3"/>
  <c r="E24" i="3"/>
  <c r="D24" i="3"/>
  <c r="C24" i="3"/>
  <c r="H23" i="3"/>
  <c r="G23" i="3"/>
  <c r="F23" i="3"/>
  <c r="E23" i="3"/>
  <c r="D23" i="3"/>
  <c r="C23" i="3"/>
  <c r="H22" i="3"/>
  <c r="G22" i="3"/>
  <c r="F22" i="3"/>
  <c r="E22" i="3"/>
  <c r="D22" i="3"/>
  <c r="C22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C15" i="3"/>
  <c r="C14" i="3"/>
  <c r="C13" i="3"/>
  <c r="H24" i="2"/>
  <c r="G24" i="2"/>
  <c r="F24" i="2"/>
  <c r="E24" i="2"/>
  <c r="D24" i="2"/>
  <c r="C24" i="2"/>
  <c r="H23" i="2"/>
  <c r="G23" i="2"/>
  <c r="F23" i="2"/>
  <c r="E23" i="2"/>
  <c r="D23" i="2"/>
  <c r="C23" i="2"/>
  <c r="H22" i="2"/>
  <c r="G22" i="2"/>
  <c r="F22" i="2"/>
  <c r="E22" i="2"/>
  <c r="D22" i="2"/>
  <c r="C22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C15" i="2"/>
  <c r="C14" i="2"/>
  <c r="C13" i="2"/>
</calcChain>
</file>

<file path=xl/sharedStrings.xml><?xml version="1.0" encoding="utf-8"?>
<sst xmlns="http://schemas.openxmlformats.org/spreadsheetml/2006/main" count="161" uniqueCount="54">
  <si>
    <t>Id</t>
  </si>
  <si>
    <t>M</t>
  </si>
  <si>
    <t>Algorithm</t>
  </si>
  <si>
    <t>WWR</t>
  </si>
  <si>
    <t>core_stair</t>
  </si>
  <si>
    <t>layoutname</t>
  </si>
  <si>
    <t>room_0</t>
  </si>
  <si>
    <t>room_1</t>
  </si>
  <si>
    <t>room_2</t>
  </si>
  <si>
    <t>room_3</t>
  </si>
  <si>
    <t>room_4</t>
  </si>
  <si>
    <t>room_5</t>
  </si>
  <si>
    <t>room_6</t>
  </si>
  <si>
    <t>room_7</t>
  </si>
  <si>
    <t>room_8</t>
  </si>
  <si>
    <t>room_9</t>
  </si>
  <si>
    <t>cooling</t>
  </si>
  <si>
    <t>cooling_no</t>
  </si>
  <si>
    <t>equip</t>
  </si>
  <si>
    <t>equip_no</t>
  </si>
  <si>
    <t>heating</t>
  </si>
  <si>
    <t>heating_no</t>
  </si>
  <si>
    <t>infiltration</t>
  </si>
  <si>
    <t>infiltration_no</t>
  </si>
  <si>
    <t>lighting</t>
  </si>
  <si>
    <t>lighting_no</t>
  </si>
  <si>
    <t>mechvent</t>
  </si>
  <si>
    <t>mechvent_no</t>
  </si>
  <si>
    <t>people</t>
  </si>
  <si>
    <t>people_no</t>
  </si>
  <si>
    <t>solar</t>
  </si>
  <si>
    <t>solar_no</t>
  </si>
  <si>
    <t>DOESEQ</t>
  </si>
  <si>
    <t>layout-a</t>
  </si>
  <si>
    <t>layout-b</t>
  </si>
  <si>
    <t>layout-c</t>
  </si>
  <si>
    <t>layout-d</t>
  </si>
  <si>
    <t>layout-e</t>
  </si>
  <si>
    <t>layout-f</t>
  </si>
  <si>
    <t>layout-g</t>
  </si>
  <si>
    <t>layout-h</t>
  </si>
  <si>
    <t>layout-i</t>
  </si>
  <si>
    <t>layout-j</t>
  </si>
  <si>
    <t>layout-k</t>
  </si>
  <si>
    <t>max</t>
  </si>
  <si>
    <t>min</t>
  </si>
  <si>
    <t>improvement(%)</t>
  </si>
  <si>
    <t>no shading</t>
  </si>
  <si>
    <t>with shading</t>
  </si>
  <si>
    <t>Harbin, WWR 20%</t>
  </si>
  <si>
    <t>Amsterdam, WWR 60%</t>
  </si>
  <si>
    <t>Harbin, WWR 40%</t>
  </si>
  <si>
    <t>Harbin, WWR 60%</t>
  </si>
  <si>
    <t>unit: kWh/m2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</si>
</sst>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FFFFFF"/>
      </left>
      <right style="medium">
        <color rgb="FF000000"/>
      </right>
      <top style="medium">
        <color rgb="FFFFFFFF"/>
      </top>
      <bottom style="medium">
        <color rgb="FFFFFFFF"/>
      </bottom>
      <diagonal/>
    </border>
    <border>
      <left style="medium">
        <color rgb="FF000000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FFFF"/>
      </right>
      <top style="thin">
        <color indexed="64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thin">
        <color indexed="64"/>
      </top>
      <bottom style="medium">
        <color rgb="FFFFFFFF"/>
      </bottom>
      <diagonal/>
    </border>
    <border>
      <left style="medium">
        <color rgb="FFFFFFFF"/>
      </left>
      <right style="medium">
        <color rgb="FF000000"/>
      </right>
      <top style="thin">
        <color indexed="64"/>
      </top>
      <bottom style="medium">
        <color rgb="FFFFFFFF"/>
      </bottom>
      <diagonal/>
    </border>
    <border>
      <left style="medium">
        <color rgb="FF000000"/>
      </left>
      <right style="medium">
        <color rgb="FFFFFFFF"/>
      </right>
      <top style="thin">
        <color indexed="64"/>
      </top>
      <bottom style="medium">
        <color rgb="FFFFFFFF"/>
      </bottom>
      <diagonal/>
    </border>
    <border>
      <left style="medium">
        <color rgb="FFFFFFFF"/>
      </left>
      <right style="thin">
        <color indexed="64"/>
      </right>
      <top style="thin">
        <color indexed="64"/>
      </top>
      <bottom style="medium">
        <color rgb="FFFFFFFF"/>
      </bottom>
      <diagonal/>
    </border>
    <border>
      <left style="thin">
        <color indexed="64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thin">
        <color indexed="64"/>
      </right>
      <top style="medium">
        <color rgb="FFFFFFFF"/>
      </top>
      <bottom style="medium">
        <color rgb="FFFFFFFF"/>
      </bottom>
      <diagonal/>
    </border>
    <border>
      <left style="thin">
        <color indexed="64"/>
      </left>
      <right style="medium">
        <color rgb="FFFFFFFF"/>
      </right>
      <top style="medium">
        <color rgb="FFFFFFFF"/>
      </top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n">
        <color indexed="64"/>
      </bottom>
      <diagonal/>
    </border>
    <border>
      <left style="medium">
        <color rgb="FFFFFFFF"/>
      </left>
      <right style="medium">
        <color rgb="FF000000"/>
      </right>
      <top style="medium">
        <color rgb="FFFFFFFF"/>
      </top>
      <bottom style="thin">
        <color indexed="64"/>
      </bottom>
      <diagonal/>
    </border>
    <border>
      <left style="medium">
        <color rgb="FF000000"/>
      </left>
      <right style="medium">
        <color rgb="FFFFFFFF"/>
      </right>
      <top style="medium">
        <color rgb="FFFFFFFF"/>
      </top>
      <bottom style="thin">
        <color indexed="64"/>
      </bottom>
      <diagonal/>
    </border>
    <border>
      <left style="medium">
        <color rgb="FFFFFFFF"/>
      </left>
      <right style="thin">
        <color indexed="64"/>
      </right>
      <top style="medium">
        <color rgb="FFFFFFFF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5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9" fontId="0" fillId="0" borderId="0" xfId="1" applyFont="1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4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9" fontId="0" fillId="0" borderId="6" xfId="1" applyFont="1" applyBorder="1"/>
    <xf numFmtId="9" fontId="0" fillId="0" borderId="7" xfId="1" applyFont="1" applyBorder="1"/>
    <xf numFmtId="9" fontId="0" fillId="0" borderId="8" xfId="1" applyFont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164" fontId="0" fillId="0" borderId="4" xfId="0" applyNumberFormat="1" applyFill="1" applyBorder="1"/>
    <xf numFmtId="164" fontId="0" fillId="0" borderId="0" xfId="0" applyNumberFormat="1" applyFill="1" applyBorder="1"/>
    <xf numFmtId="164" fontId="0" fillId="0" borderId="5" xfId="0" applyNumberFormat="1" applyFill="1" applyBorder="1"/>
    <xf numFmtId="0" fontId="5" fillId="0" borderId="10" xfId="0" applyFont="1" applyFill="1" applyBorder="1" applyAlignment="1">
      <alignment horizontal="right" vertical="center" wrapText="1" readingOrder="1"/>
    </xf>
    <xf numFmtId="0" fontId="5" fillId="0" borderId="11" xfId="0" applyFont="1" applyFill="1" applyBorder="1" applyAlignment="1">
      <alignment horizontal="right" vertical="center" wrapText="1" readingOrder="1"/>
    </xf>
    <xf numFmtId="0" fontId="5" fillId="0" borderId="9" xfId="0" applyFont="1" applyFill="1" applyBorder="1" applyAlignment="1">
      <alignment horizontal="right" vertical="center" wrapText="1" readingOrder="1"/>
    </xf>
    <xf numFmtId="0" fontId="5" fillId="0" borderId="15" xfId="0" applyFont="1" applyFill="1" applyBorder="1" applyAlignment="1">
      <alignment horizontal="right" vertical="center" wrapText="1" readingOrder="1"/>
    </xf>
    <xf numFmtId="0" fontId="5" fillId="0" borderId="16" xfId="0" applyFont="1" applyFill="1" applyBorder="1" applyAlignment="1">
      <alignment horizontal="right" vertical="center" wrapText="1" readingOrder="1"/>
    </xf>
    <xf numFmtId="0" fontId="5" fillId="0" borderId="17" xfId="0" applyFont="1" applyFill="1" applyBorder="1" applyAlignment="1">
      <alignment horizontal="right" vertical="center" wrapText="1" readingOrder="1"/>
    </xf>
    <xf numFmtId="0" fontId="5" fillId="0" borderId="18" xfId="0" applyFont="1" applyFill="1" applyBorder="1" applyAlignment="1">
      <alignment horizontal="right" vertical="center" wrapText="1" readingOrder="1"/>
    </xf>
    <xf numFmtId="0" fontId="5" fillId="0" borderId="19" xfId="0" applyFont="1" applyFill="1" applyBorder="1" applyAlignment="1">
      <alignment horizontal="right" vertical="center" wrapText="1" readingOrder="1"/>
    </xf>
    <xf numFmtId="0" fontId="5" fillId="0" borderId="20" xfId="0" applyFont="1" applyFill="1" applyBorder="1" applyAlignment="1">
      <alignment horizontal="right" vertical="center" wrapText="1" readingOrder="1"/>
    </xf>
    <xf numFmtId="0" fontId="5" fillId="0" borderId="21" xfId="0" applyFont="1" applyFill="1" applyBorder="1" applyAlignment="1">
      <alignment horizontal="right" vertical="center" wrapText="1" readingOrder="1"/>
    </xf>
    <xf numFmtId="9" fontId="4" fillId="0" borderId="22" xfId="0" applyNumberFormat="1" applyFont="1" applyFill="1" applyBorder="1" applyAlignment="1">
      <alignment horizontal="right" vertical="center" wrapText="1" readingOrder="1"/>
    </xf>
    <xf numFmtId="9" fontId="4" fillId="0" borderId="23" xfId="0" applyNumberFormat="1" applyFont="1" applyFill="1" applyBorder="1" applyAlignment="1">
      <alignment horizontal="right" vertical="center" wrapText="1" readingOrder="1"/>
    </xf>
    <xf numFmtId="9" fontId="4" fillId="0" borderId="24" xfId="0" applyNumberFormat="1" applyFont="1" applyFill="1" applyBorder="1" applyAlignment="1">
      <alignment horizontal="right" vertical="center" wrapText="1" readingOrder="1"/>
    </xf>
    <xf numFmtId="9" fontId="4" fillId="0" borderId="25" xfId="0" applyNumberFormat="1" applyFont="1" applyFill="1" applyBorder="1" applyAlignment="1">
      <alignment horizontal="right" vertical="center" wrapText="1" readingOrder="1"/>
    </xf>
    <xf numFmtId="9" fontId="4" fillId="0" borderId="26" xfId="0" applyNumberFormat="1" applyFont="1" applyFill="1" applyBorder="1" applyAlignment="1">
      <alignment horizontal="right" vertical="center" wrapText="1" readingOrder="1"/>
    </xf>
    <xf numFmtId="0" fontId="6" fillId="0" borderId="0" xfId="0" applyFont="1" applyFill="1" applyAlignment="1">
      <alignment horizontal="right"/>
    </xf>
    <xf numFmtId="9" fontId="6" fillId="0" borderId="6" xfId="1" applyFont="1" applyFill="1" applyBorder="1"/>
    <xf numFmtId="9" fontId="6" fillId="0" borderId="7" xfId="1" applyFont="1" applyFill="1" applyBorder="1"/>
    <xf numFmtId="9" fontId="6" fillId="0" borderId="8" xfId="1" applyFont="1" applyFill="1" applyBorder="1"/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3"/>
  <sheetViews>
    <sheetView topLeftCell="R1" workbookViewId="0">
      <selection sqref="A1:AF23"/>
    </sheetView>
  </sheetViews>
  <sheetFormatPr defaultRowHeight="14.5" x14ac:dyDescent="0.35"/>
  <sheetData>
    <row r="1" spans="1:32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</row>
    <row r="2" spans="1:32" x14ac:dyDescent="0.35">
      <c r="A2">
        <v>0</v>
      </c>
      <c r="B2" t="b">
        <v>0</v>
      </c>
      <c r="C2" t="s">
        <v>32</v>
      </c>
      <c r="D2">
        <v>0.2</v>
      </c>
      <c r="E2">
        <v>0</v>
      </c>
      <c r="F2">
        <v>0</v>
      </c>
      <c r="G2">
        <v>0</v>
      </c>
      <c r="H2">
        <v>2</v>
      </c>
      <c r="I2">
        <v>3</v>
      </c>
      <c r="J2">
        <v>0</v>
      </c>
      <c r="K2">
        <v>1</v>
      </c>
      <c r="L2">
        <v>1</v>
      </c>
      <c r="M2">
        <v>0</v>
      </c>
      <c r="N2">
        <v>0</v>
      </c>
      <c r="O2">
        <v>0</v>
      </c>
      <c r="P2">
        <v>0</v>
      </c>
      <c r="Q2">
        <v>13.997705785899999</v>
      </c>
      <c r="R2">
        <v>23.169948549800001</v>
      </c>
      <c r="S2">
        <v>7.9849899999999998</v>
      </c>
      <c r="T2">
        <v>7.9849899999999998</v>
      </c>
      <c r="U2">
        <v>34.2894030422</v>
      </c>
      <c r="V2">
        <v>31.828762186300001</v>
      </c>
      <c r="W2">
        <v>-23.345435733199999</v>
      </c>
      <c r="X2">
        <v>-24.469467977800001</v>
      </c>
      <c r="Y2">
        <v>2.9224982765399998</v>
      </c>
      <c r="Z2">
        <v>2.3703932272300001</v>
      </c>
      <c r="AA2">
        <v>-11.522563293899999</v>
      </c>
      <c r="AB2">
        <v>-11.1309197925</v>
      </c>
      <c r="AC2">
        <v>11.041044444400001</v>
      </c>
      <c r="AD2">
        <v>11.041044444400001</v>
      </c>
      <c r="AE2">
        <v>21.290018813700001</v>
      </c>
      <c r="AF2">
        <v>38.656390727599998</v>
      </c>
    </row>
    <row r="3" spans="1:32" x14ac:dyDescent="0.35">
      <c r="A3">
        <v>1</v>
      </c>
      <c r="B3" t="b">
        <v>0</v>
      </c>
      <c r="C3" t="s">
        <v>32</v>
      </c>
      <c r="D3">
        <v>0.2</v>
      </c>
      <c r="E3">
        <v>3</v>
      </c>
      <c r="F3">
        <v>1</v>
      </c>
      <c r="G3">
        <v>0</v>
      </c>
      <c r="H3">
        <v>0</v>
      </c>
      <c r="I3">
        <v>0</v>
      </c>
      <c r="J3">
        <v>0</v>
      </c>
      <c r="K3">
        <v>1</v>
      </c>
      <c r="L3">
        <v>1</v>
      </c>
      <c r="M3">
        <v>2</v>
      </c>
      <c r="N3">
        <v>0</v>
      </c>
      <c r="O3">
        <v>0</v>
      </c>
      <c r="P3">
        <v>3</v>
      </c>
      <c r="Q3">
        <v>13.6840925773</v>
      </c>
      <c r="R3">
        <v>22.937972833900002</v>
      </c>
      <c r="S3">
        <v>7.9849899999999998</v>
      </c>
      <c r="T3">
        <v>7.9849899999999998</v>
      </c>
      <c r="U3">
        <v>32.154882706999999</v>
      </c>
      <c r="V3">
        <v>30.758885755400001</v>
      </c>
      <c r="W3">
        <v>-23.5299534655</v>
      </c>
      <c r="X3">
        <v>-24.534481927400002</v>
      </c>
      <c r="Y3">
        <v>3.52597776643</v>
      </c>
      <c r="Z3">
        <v>3.2102231105299999</v>
      </c>
      <c r="AA3">
        <v>-11.7257587207</v>
      </c>
      <c r="AB3">
        <v>-10.847146690400001</v>
      </c>
      <c r="AC3">
        <v>11.041044444400001</v>
      </c>
      <c r="AD3">
        <v>11.041044444400001</v>
      </c>
      <c r="AE3">
        <v>23.438177345500002</v>
      </c>
      <c r="AF3">
        <v>38.656390727599998</v>
      </c>
    </row>
    <row r="4" spans="1:32" x14ac:dyDescent="0.35">
      <c r="A4">
        <v>2</v>
      </c>
      <c r="B4" t="b">
        <v>0</v>
      </c>
      <c r="C4" t="s">
        <v>32</v>
      </c>
      <c r="D4">
        <v>0.2</v>
      </c>
      <c r="E4">
        <v>2</v>
      </c>
      <c r="F4">
        <v>2</v>
      </c>
      <c r="G4">
        <v>0</v>
      </c>
      <c r="H4">
        <v>0</v>
      </c>
      <c r="I4">
        <v>0</v>
      </c>
      <c r="J4">
        <v>0</v>
      </c>
      <c r="K4">
        <v>0</v>
      </c>
      <c r="L4">
        <v>1</v>
      </c>
      <c r="M4">
        <v>1</v>
      </c>
      <c r="N4">
        <v>0</v>
      </c>
      <c r="O4">
        <v>2</v>
      </c>
      <c r="P4">
        <v>3</v>
      </c>
      <c r="Q4">
        <v>13.733912268799999</v>
      </c>
      <c r="R4">
        <v>22.971713726699999</v>
      </c>
      <c r="S4">
        <v>7.9849899999999998</v>
      </c>
      <c r="T4">
        <v>7.9849899999999998</v>
      </c>
      <c r="U4">
        <v>31.569846078200001</v>
      </c>
      <c r="V4">
        <v>30.642997232700001</v>
      </c>
      <c r="W4">
        <v>-23.7377610502</v>
      </c>
      <c r="X4">
        <v>-24.6527402195</v>
      </c>
      <c r="Y4">
        <v>3.5698126702000001</v>
      </c>
      <c r="Z4">
        <v>3.35899156238</v>
      </c>
      <c r="AA4">
        <v>-11.6377677503</v>
      </c>
      <c r="AB4">
        <v>-10.564301948200001</v>
      </c>
      <c r="AC4">
        <v>11.041044444400001</v>
      </c>
      <c r="AD4">
        <v>11.041044444400001</v>
      </c>
      <c r="AE4">
        <v>24.7622990821</v>
      </c>
      <c r="AF4">
        <v>38.656390727599998</v>
      </c>
    </row>
    <row r="5" spans="1:32" x14ac:dyDescent="0.35">
      <c r="A5">
        <v>3</v>
      </c>
      <c r="B5" t="b">
        <v>0</v>
      </c>
      <c r="C5" t="s">
        <v>32</v>
      </c>
      <c r="D5">
        <v>0.2</v>
      </c>
      <c r="E5">
        <v>1</v>
      </c>
      <c r="F5">
        <v>3</v>
      </c>
      <c r="G5">
        <v>2</v>
      </c>
      <c r="H5">
        <v>3</v>
      </c>
      <c r="I5">
        <v>0</v>
      </c>
      <c r="J5">
        <v>1</v>
      </c>
      <c r="K5">
        <v>1</v>
      </c>
      <c r="L5">
        <v>0</v>
      </c>
      <c r="M5">
        <v>0</v>
      </c>
      <c r="N5">
        <v>0</v>
      </c>
      <c r="O5">
        <v>0</v>
      </c>
      <c r="P5">
        <v>0</v>
      </c>
      <c r="Q5">
        <v>14.464400019499999</v>
      </c>
      <c r="R5">
        <v>23.238001373300001</v>
      </c>
      <c r="S5">
        <v>7.9849899999999998</v>
      </c>
      <c r="T5">
        <v>7.9849899999999998</v>
      </c>
      <c r="U5">
        <v>33.062712044999998</v>
      </c>
      <c r="V5">
        <v>30.986144836400001</v>
      </c>
      <c r="W5">
        <v>-23.2135342879</v>
      </c>
      <c r="X5">
        <v>-24.4029734788</v>
      </c>
      <c r="Y5">
        <v>3.7210967565500002</v>
      </c>
      <c r="Z5">
        <v>3.2337776584000002</v>
      </c>
      <c r="AA5">
        <v>-11.7387653343</v>
      </c>
      <c r="AB5">
        <v>-11.2264735808</v>
      </c>
      <c r="AC5">
        <v>11.041044444400001</v>
      </c>
      <c r="AD5">
        <v>11.041044444400001</v>
      </c>
      <c r="AE5">
        <v>22.2521464766</v>
      </c>
      <c r="AF5">
        <v>38.656390727599998</v>
      </c>
    </row>
    <row r="6" spans="1:32" x14ac:dyDescent="0.35">
      <c r="A6">
        <v>4</v>
      </c>
      <c r="B6" t="b">
        <v>0</v>
      </c>
      <c r="C6" t="s">
        <v>32</v>
      </c>
      <c r="D6">
        <v>0.2</v>
      </c>
      <c r="E6">
        <v>0</v>
      </c>
      <c r="F6">
        <v>4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1</v>
      </c>
      <c r="N6">
        <v>2</v>
      </c>
      <c r="O6">
        <v>3</v>
      </c>
      <c r="P6">
        <v>1</v>
      </c>
      <c r="Q6">
        <v>14.1006213163</v>
      </c>
      <c r="R6">
        <v>23.218870404099999</v>
      </c>
      <c r="S6">
        <v>7.9849899999999998</v>
      </c>
      <c r="T6">
        <v>7.9849899999999998</v>
      </c>
      <c r="U6">
        <v>32.929167853899997</v>
      </c>
      <c r="V6">
        <v>31.374263438700002</v>
      </c>
      <c r="W6">
        <v>-23.5931573704</v>
      </c>
      <c r="X6">
        <v>-24.591872219599999</v>
      </c>
      <c r="Y6">
        <v>3.2795659333999998</v>
      </c>
      <c r="Z6">
        <v>3.02114381749</v>
      </c>
      <c r="AA6">
        <v>-11.5425263106</v>
      </c>
      <c r="AB6">
        <v>-10.9432470515</v>
      </c>
      <c r="AC6">
        <v>11.041044444400001</v>
      </c>
      <c r="AD6">
        <v>11.041044444400001</v>
      </c>
      <c r="AE6">
        <v>23.497029378499999</v>
      </c>
      <c r="AF6">
        <v>38.656390727599998</v>
      </c>
    </row>
    <row r="7" spans="1:32" x14ac:dyDescent="0.35">
      <c r="A7">
        <v>5</v>
      </c>
      <c r="B7" t="b">
        <v>0</v>
      </c>
      <c r="C7" t="s">
        <v>32</v>
      </c>
      <c r="D7">
        <v>0.2</v>
      </c>
      <c r="E7">
        <v>1</v>
      </c>
      <c r="F7">
        <v>5</v>
      </c>
      <c r="G7">
        <v>0</v>
      </c>
      <c r="H7">
        <v>0</v>
      </c>
      <c r="I7">
        <v>0</v>
      </c>
      <c r="J7">
        <v>2</v>
      </c>
      <c r="K7">
        <v>3</v>
      </c>
      <c r="L7">
        <v>0</v>
      </c>
      <c r="M7">
        <v>1</v>
      </c>
      <c r="N7">
        <v>0</v>
      </c>
      <c r="O7">
        <v>0</v>
      </c>
      <c r="P7">
        <v>1</v>
      </c>
      <c r="Q7">
        <v>14.090182024200001</v>
      </c>
      <c r="R7">
        <v>23.313011722799999</v>
      </c>
      <c r="S7">
        <v>7.9849899999999998</v>
      </c>
      <c r="T7">
        <v>7.9849899999999998</v>
      </c>
      <c r="U7">
        <v>33.471884582199998</v>
      </c>
      <c r="V7">
        <v>31.389530409399999</v>
      </c>
      <c r="W7">
        <v>-23.2730774668</v>
      </c>
      <c r="X7">
        <v>-24.461665629500001</v>
      </c>
      <c r="Y7">
        <v>3.2113071150199999</v>
      </c>
      <c r="Z7">
        <v>2.7676095871699999</v>
      </c>
      <c r="AA7">
        <v>-11.6724485689</v>
      </c>
      <c r="AB7">
        <v>-11.034634694799999</v>
      </c>
      <c r="AC7">
        <v>11.041044444400001</v>
      </c>
      <c r="AD7">
        <v>11.041044444400001</v>
      </c>
      <c r="AE7">
        <v>21.9943576979</v>
      </c>
      <c r="AF7">
        <v>38.656390727599998</v>
      </c>
    </row>
    <row r="8" spans="1:32" x14ac:dyDescent="0.35">
      <c r="A8">
        <v>6</v>
      </c>
      <c r="B8" t="b">
        <v>0</v>
      </c>
      <c r="C8" t="s">
        <v>32</v>
      </c>
      <c r="D8">
        <v>0.2</v>
      </c>
      <c r="E8">
        <v>0</v>
      </c>
      <c r="F8">
        <v>6</v>
      </c>
      <c r="G8">
        <v>2</v>
      </c>
      <c r="H8">
        <v>0</v>
      </c>
      <c r="I8">
        <v>0</v>
      </c>
      <c r="J8">
        <v>3</v>
      </c>
      <c r="K8">
        <v>0</v>
      </c>
      <c r="L8">
        <v>0</v>
      </c>
      <c r="M8">
        <v>1</v>
      </c>
      <c r="N8">
        <v>0</v>
      </c>
      <c r="O8">
        <v>0</v>
      </c>
      <c r="P8">
        <v>1</v>
      </c>
      <c r="Q8">
        <v>14.2053227412</v>
      </c>
      <c r="R8">
        <v>23.344984181000001</v>
      </c>
      <c r="S8">
        <v>7.9849899999999998</v>
      </c>
      <c r="T8">
        <v>7.9849899999999998</v>
      </c>
      <c r="U8">
        <v>33.057824384200003</v>
      </c>
      <c r="V8">
        <v>31.250216563599999</v>
      </c>
      <c r="W8">
        <v>-23.473247607400001</v>
      </c>
      <c r="X8">
        <v>-24.520026198699998</v>
      </c>
      <c r="Y8">
        <v>3.9005329410199998</v>
      </c>
      <c r="Z8">
        <v>3.5142748561700001</v>
      </c>
      <c r="AA8">
        <v>-11.845394773300001</v>
      </c>
      <c r="AB8">
        <v>-11.351390755300001</v>
      </c>
      <c r="AC8">
        <v>11.041044444400001</v>
      </c>
      <c r="AD8">
        <v>11.041044444400001</v>
      </c>
      <c r="AE8">
        <v>22.563955926199998</v>
      </c>
      <c r="AF8">
        <v>38.656390727599998</v>
      </c>
    </row>
    <row r="9" spans="1:32" x14ac:dyDescent="0.35">
      <c r="A9">
        <v>7</v>
      </c>
      <c r="B9" t="b">
        <v>0</v>
      </c>
      <c r="C9" t="s">
        <v>32</v>
      </c>
      <c r="D9">
        <v>0.2</v>
      </c>
      <c r="E9">
        <v>0</v>
      </c>
      <c r="F9">
        <v>7</v>
      </c>
      <c r="G9">
        <v>2</v>
      </c>
      <c r="H9">
        <v>0</v>
      </c>
      <c r="I9">
        <v>0</v>
      </c>
      <c r="J9">
        <v>3</v>
      </c>
      <c r="K9">
        <v>1</v>
      </c>
      <c r="L9">
        <v>1</v>
      </c>
      <c r="M9">
        <v>0</v>
      </c>
      <c r="N9">
        <v>0</v>
      </c>
      <c r="O9">
        <v>0</v>
      </c>
      <c r="P9">
        <v>0</v>
      </c>
      <c r="Q9">
        <v>14.1201491163</v>
      </c>
      <c r="R9">
        <v>23.161566152500001</v>
      </c>
      <c r="S9">
        <v>7.9849899999999998</v>
      </c>
      <c r="T9">
        <v>7.9849899999999998</v>
      </c>
      <c r="U9">
        <v>33.675477547299998</v>
      </c>
      <c r="V9">
        <v>31.498284785599999</v>
      </c>
      <c r="W9">
        <v>-23.410981839400002</v>
      </c>
      <c r="X9">
        <v>-24.511810298499999</v>
      </c>
      <c r="Y9">
        <v>3.57067962548</v>
      </c>
      <c r="Z9">
        <v>3.0754886024700001</v>
      </c>
      <c r="AA9">
        <v>-11.791826540200001</v>
      </c>
      <c r="AB9">
        <v>-11.381150104</v>
      </c>
      <c r="AC9">
        <v>11.041044444400001</v>
      </c>
      <c r="AD9">
        <v>11.041044444400001</v>
      </c>
      <c r="AE9">
        <v>21.844333041700001</v>
      </c>
      <c r="AF9">
        <v>38.656390727599998</v>
      </c>
    </row>
    <row r="10" spans="1:32" x14ac:dyDescent="0.35">
      <c r="A10">
        <v>8</v>
      </c>
      <c r="B10" t="b">
        <v>0</v>
      </c>
      <c r="C10" t="s">
        <v>32</v>
      </c>
      <c r="D10">
        <v>0.2</v>
      </c>
      <c r="E10">
        <v>2</v>
      </c>
      <c r="F10">
        <v>8</v>
      </c>
      <c r="G10">
        <v>0</v>
      </c>
      <c r="H10">
        <v>0</v>
      </c>
      <c r="I10">
        <v>0</v>
      </c>
      <c r="J10">
        <v>0</v>
      </c>
      <c r="K10">
        <v>1</v>
      </c>
      <c r="L10">
        <v>2</v>
      </c>
      <c r="M10">
        <v>3</v>
      </c>
      <c r="N10">
        <v>1</v>
      </c>
      <c r="O10">
        <v>0</v>
      </c>
      <c r="P10">
        <v>0</v>
      </c>
      <c r="Q10">
        <v>13.875018606899999</v>
      </c>
      <c r="R10">
        <v>22.9916022136</v>
      </c>
      <c r="S10">
        <v>7.9849899999999998</v>
      </c>
      <c r="T10">
        <v>7.9849899999999998</v>
      </c>
      <c r="U10">
        <v>33.183314217300001</v>
      </c>
      <c r="V10">
        <v>31.390727675600001</v>
      </c>
      <c r="W10">
        <v>-23.559833813800001</v>
      </c>
      <c r="X10">
        <v>-24.633471005499999</v>
      </c>
      <c r="Y10">
        <v>2.9735580967800002</v>
      </c>
      <c r="Z10">
        <v>2.5919861591200002</v>
      </c>
      <c r="AA10">
        <v>-11.577719420099999</v>
      </c>
      <c r="AB10">
        <v>-10.6728601287</v>
      </c>
      <c r="AC10">
        <v>11.041044444400001</v>
      </c>
      <c r="AD10">
        <v>11.041044444400001</v>
      </c>
      <c r="AE10">
        <v>23.192676082799998</v>
      </c>
      <c r="AF10">
        <v>38.656390727599998</v>
      </c>
    </row>
    <row r="11" spans="1:32" x14ac:dyDescent="0.35">
      <c r="A11">
        <v>9</v>
      </c>
      <c r="B11" t="b">
        <v>0</v>
      </c>
      <c r="C11" t="s">
        <v>32</v>
      </c>
      <c r="D11">
        <v>0.2</v>
      </c>
      <c r="E11">
        <v>2</v>
      </c>
      <c r="F11">
        <v>9</v>
      </c>
      <c r="G11">
        <v>0</v>
      </c>
      <c r="H11">
        <v>1</v>
      </c>
      <c r="I11">
        <v>1</v>
      </c>
      <c r="J11">
        <v>0</v>
      </c>
      <c r="K11">
        <v>0</v>
      </c>
      <c r="L11">
        <v>2</v>
      </c>
      <c r="M11">
        <v>3</v>
      </c>
      <c r="N11">
        <v>0</v>
      </c>
      <c r="O11">
        <v>0</v>
      </c>
      <c r="P11">
        <v>0</v>
      </c>
      <c r="Q11">
        <v>13.9339505222</v>
      </c>
      <c r="R11">
        <v>23.067269104400001</v>
      </c>
      <c r="S11">
        <v>7.9849899999999998</v>
      </c>
      <c r="T11">
        <v>7.9849899999999998</v>
      </c>
      <c r="U11">
        <v>33.409931262599997</v>
      </c>
      <c r="V11">
        <v>31.577636839099998</v>
      </c>
      <c r="W11">
        <v>-23.552124107499999</v>
      </c>
      <c r="X11">
        <v>-24.625717781599999</v>
      </c>
      <c r="Y11">
        <v>2.9315567694100002</v>
      </c>
      <c r="Z11">
        <v>2.5144080070600001</v>
      </c>
      <c r="AA11">
        <v>-11.569159512000001</v>
      </c>
      <c r="AB11">
        <v>-10.710111107399999</v>
      </c>
      <c r="AC11">
        <v>11.041044444400001</v>
      </c>
      <c r="AD11">
        <v>11.041044444400001</v>
      </c>
      <c r="AE11">
        <v>22.987125844099999</v>
      </c>
      <c r="AF11">
        <v>38.656390727599998</v>
      </c>
    </row>
    <row r="12" spans="1:32" x14ac:dyDescent="0.35">
      <c r="A12">
        <v>10</v>
      </c>
      <c r="B12" t="b">
        <v>0</v>
      </c>
      <c r="C12" t="s">
        <v>32</v>
      </c>
      <c r="D12">
        <v>0.2</v>
      </c>
      <c r="E12">
        <v>0</v>
      </c>
      <c r="F12">
        <v>10</v>
      </c>
      <c r="G12">
        <v>1</v>
      </c>
      <c r="H12">
        <v>2</v>
      </c>
      <c r="I12">
        <v>3</v>
      </c>
      <c r="J12">
        <v>1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14.612239281800001</v>
      </c>
      <c r="R12">
        <v>23.499236710400002</v>
      </c>
      <c r="S12">
        <v>7.9849899999999998</v>
      </c>
      <c r="T12">
        <v>7.9849899999999998</v>
      </c>
      <c r="U12">
        <v>34.153151781699997</v>
      </c>
      <c r="V12">
        <v>31.802794137199999</v>
      </c>
      <c r="W12">
        <v>-23.427996394400001</v>
      </c>
      <c r="X12">
        <v>-24.484294342599998</v>
      </c>
      <c r="Y12">
        <v>3.4193255916699998</v>
      </c>
      <c r="Z12">
        <v>2.9269733977399999</v>
      </c>
      <c r="AA12">
        <v>-11.718384358</v>
      </c>
      <c r="AB12">
        <v>-11.301234409599999</v>
      </c>
      <c r="AC12">
        <v>11.041044444400001</v>
      </c>
      <c r="AD12">
        <v>11.041044444400001</v>
      </c>
      <c r="AE12">
        <v>22.0966426269</v>
      </c>
      <c r="AF12">
        <v>38.656390727599998</v>
      </c>
    </row>
    <row r="13" spans="1:32" x14ac:dyDescent="0.35">
      <c r="A13">
        <v>11</v>
      </c>
      <c r="B13" t="b">
        <v>0</v>
      </c>
      <c r="C13" t="s">
        <v>32</v>
      </c>
      <c r="D13">
        <v>0.6</v>
      </c>
      <c r="E13">
        <v>0</v>
      </c>
      <c r="F13">
        <v>11</v>
      </c>
      <c r="G13">
        <v>0</v>
      </c>
      <c r="H13">
        <v>2</v>
      </c>
      <c r="I13">
        <v>3</v>
      </c>
      <c r="J13">
        <v>0</v>
      </c>
      <c r="K13">
        <v>1</v>
      </c>
      <c r="L13">
        <v>1</v>
      </c>
      <c r="M13">
        <v>0</v>
      </c>
      <c r="N13">
        <v>0</v>
      </c>
      <c r="O13">
        <v>0</v>
      </c>
      <c r="P13">
        <v>0</v>
      </c>
      <c r="Q13">
        <v>20.154448520799999</v>
      </c>
      <c r="R13">
        <v>49.062372657200001</v>
      </c>
      <c r="S13">
        <v>7.9849899999999998</v>
      </c>
      <c r="T13">
        <v>7.9849899999999998</v>
      </c>
      <c r="U13">
        <v>48.428813582399997</v>
      </c>
      <c r="V13">
        <v>45.389603711699998</v>
      </c>
      <c r="W13">
        <v>-23.759921393900001</v>
      </c>
      <c r="X13">
        <v>-25.1448683112</v>
      </c>
      <c r="Y13">
        <v>1.0502856512000001</v>
      </c>
      <c r="Z13">
        <v>0.74501484279800001</v>
      </c>
      <c r="AA13">
        <v>-14.395595786099999</v>
      </c>
      <c r="AB13">
        <v>-12.413641520200001</v>
      </c>
      <c r="AC13">
        <v>11.041044444400001</v>
      </c>
      <c r="AD13">
        <v>11.041044444400001</v>
      </c>
      <c r="AE13">
        <v>62.332108883700002</v>
      </c>
      <c r="AF13">
        <v>115.968526084</v>
      </c>
    </row>
    <row r="14" spans="1:32" x14ac:dyDescent="0.35">
      <c r="A14">
        <v>12</v>
      </c>
      <c r="B14" t="b">
        <v>0</v>
      </c>
      <c r="C14" t="s">
        <v>32</v>
      </c>
      <c r="D14">
        <v>0.6</v>
      </c>
      <c r="E14">
        <v>3</v>
      </c>
      <c r="F14">
        <v>12</v>
      </c>
      <c r="G14">
        <v>0</v>
      </c>
      <c r="H14">
        <v>0</v>
      </c>
      <c r="I14">
        <v>0</v>
      </c>
      <c r="J14">
        <v>0</v>
      </c>
      <c r="K14">
        <v>1</v>
      </c>
      <c r="L14">
        <v>1</v>
      </c>
      <c r="M14">
        <v>2</v>
      </c>
      <c r="N14">
        <v>0</v>
      </c>
      <c r="O14">
        <v>0</v>
      </c>
      <c r="P14">
        <v>3</v>
      </c>
      <c r="Q14">
        <v>19.014007802999998</v>
      </c>
      <c r="R14">
        <v>48.308821338800001</v>
      </c>
      <c r="S14">
        <v>7.9849899999999998</v>
      </c>
      <c r="T14">
        <v>7.9849899999999998</v>
      </c>
      <c r="U14">
        <v>45.498787152699997</v>
      </c>
      <c r="V14">
        <v>44.532706421599997</v>
      </c>
      <c r="W14">
        <v>-24.549194742699999</v>
      </c>
      <c r="X14">
        <v>-25.3574182636</v>
      </c>
      <c r="Y14">
        <v>1.80927202462</v>
      </c>
      <c r="Z14">
        <v>1.54631365412</v>
      </c>
      <c r="AA14">
        <v>-16.185840065099999</v>
      </c>
      <c r="AB14">
        <v>-11.933045834</v>
      </c>
      <c r="AC14">
        <v>11.041044444400001</v>
      </c>
      <c r="AD14">
        <v>11.041044444400001</v>
      </c>
      <c r="AE14">
        <v>68.971172439300005</v>
      </c>
      <c r="AF14">
        <v>115.968526084</v>
      </c>
    </row>
    <row r="15" spans="1:32" x14ac:dyDescent="0.35">
      <c r="A15">
        <v>13</v>
      </c>
      <c r="B15" t="b">
        <v>0</v>
      </c>
      <c r="C15" t="s">
        <v>32</v>
      </c>
      <c r="D15">
        <v>0.6</v>
      </c>
      <c r="E15">
        <v>2</v>
      </c>
      <c r="F15">
        <v>13</v>
      </c>
      <c r="G15">
        <v>0</v>
      </c>
      <c r="H15">
        <v>0</v>
      </c>
      <c r="I15">
        <v>0</v>
      </c>
      <c r="J15">
        <v>0</v>
      </c>
      <c r="K15">
        <v>0</v>
      </c>
      <c r="L15">
        <v>1</v>
      </c>
      <c r="M15">
        <v>1</v>
      </c>
      <c r="N15">
        <v>0</v>
      </c>
      <c r="O15">
        <v>2</v>
      </c>
      <c r="P15">
        <v>3</v>
      </c>
      <c r="Q15">
        <v>19.549141310100001</v>
      </c>
      <c r="R15">
        <v>48.336499688000004</v>
      </c>
      <c r="S15">
        <v>7.9849899999999998</v>
      </c>
      <c r="T15">
        <v>7.9849899999999998</v>
      </c>
      <c r="U15">
        <v>44.911950477700003</v>
      </c>
      <c r="V15">
        <v>44.498176732799998</v>
      </c>
      <c r="W15">
        <v>-25.147634792600002</v>
      </c>
      <c r="X15">
        <v>-25.687643536500001</v>
      </c>
      <c r="Y15">
        <v>1.91153509129</v>
      </c>
      <c r="Z15">
        <v>1.7236239954000001</v>
      </c>
      <c r="AA15">
        <v>-16.151775618399999</v>
      </c>
      <c r="AB15">
        <v>-10.895583846499999</v>
      </c>
      <c r="AC15">
        <v>11.041044444400001</v>
      </c>
      <c r="AD15">
        <v>11.041044444400001</v>
      </c>
      <c r="AE15">
        <v>73.005822408100002</v>
      </c>
      <c r="AF15">
        <v>115.968526084</v>
      </c>
    </row>
    <row r="16" spans="1:32" x14ac:dyDescent="0.35">
      <c r="A16">
        <v>14</v>
      </c>
      <c r="B16" t="b">
        <v>0</v>
      </c>
      <c r="C16" t="s">
        <v>32</v>
      </c>
      <c r="D16">
        <v>0.6</v>
      </c>
      <c r="E16">
        <v>1</v>
      </c>
      <c r="F16">
        <v>14</v>
      </c>
      <c r="G16">
        <v>2</v>
      </c>
      <c r="H16">
        <v>3</v>
      </c>
      <c r="I16">
        <v>0</v>
      </c>
      <c r="J16">
        <v>1</v>
      </c>
      <c r="K16">
        <v>1</v>
      </c>
      <c r="L16">
        <v>0</v>
      </c>
      <c r="M16">
        <v>0</v>
      </c>
      <c r="N16">
        <v>0</v>
      </c>
      <c r="O16">
        <v>0</v>
      </c>
      <c r="P16">
        <v>0</v>
      </c>
      <c r="Q16">
        <v>21.210758885499999</v>
      </c>
      <c r="R16">
        <v>48.327307724699999</v>
      </c>
      <c r="S16">
        <v>7.9849899999999998</v>
      </c>
      <c r="T16">
        <v>7.9849899999999998</v>
      </c>
      <c r="U16">
        <v>46.385577664899998</v>
      </c>
      <c r="V16">
        <v>44.2708662199</v>
      </c>
      <c r="W16">
        <v>-23.773657407799998</v>
      </c>
      <c r="X16">
        <v>-25.076425889500001</v>
      </c>
      <c r="Y16">
        <v>2.2674419006200002</v>
      </c>
      <c r="Z16">
        <v>1.9727711240700001</v>
      </c>
      <c r="AA16">
        <v>-14.873177313899999</v>
      </c>
      <c r="AB16">
        <v>-13.301668120900001</v>
      </c>
      <c r="AC16">
        <v>11.041044444400001</v>
      </c>
      <c r="AD16">
        <v>11.041044444400001</v>
      </c>
      <c r="AE16">
        <v>65.300081740400003</v>
      </c>
      <c r="AF16">
        <v>115.968526084</v>
      </c>
    </row>
    <row r="17" spans="1:32" x14ac:dyDescent="0.35">
      <c r="A17">
        <v>15</v>
      </c>
      <c r="B17" t="b">
        <v>0</v>
      </c>
      <c r="C17" t="s">
        <v>32</v>
      </c>
      <c r="D17">
        <v>0.6</v>
      </c>
      <c r="E17">
        <v>0</v>
      </c>
      <c r="F17">
        <v>15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1</v>
      </c>
      <c r="N17">
        <v>2</v>
      </c>
      <c r="O17">
        <v>3</v>
      </c>
      <c r="P17">
        <v>1</v>
      </c>
      <c r="Q17">
        <v>20.518991168700001</v>
      </c>
      <c r="R17">
        <v>49.731174154199998</v>
      </c>
      <c r="S17">
        <v>7.9849899999999998</v>
      </c>
      <c r="T17">
        <v>7.9849899999999998</v>
      </c>
      <c r="U17">
        <v>46.504483729100002</v>
      </c>
      <c r="V17">
        <v>45.290302060400002</v>
      </c>
      <c r="W17">
        <v>-24.4162117206</v>
      </c>
      <c r="X17">
        <v>-25.4019078217</v>
      </c>
      <c r="Y17">
        <v>1.5213896471199999</v>
      </c>
      <c r="Z17">
        <v>1.33264790576</v>
      </c>
      <c r="AA17">
        <v>-15.520123182800001</v>
      </c>
      <c r="AB17">
        <v>-11.246396105300001</v>
      </c>
      <c r="AC17">
        <v>11.041044444400001</v>
      </c>
      <c r="AD17">
        <v>11.041044444400001</v>
      </c>
      <c r="AE17">
        <v>69.0982499287</v>
      </c>
      <c r="AF17">
        <v>115.968526084</v>
      </c>
    </row>
    <row r="18" spans="1:32" x14ac:dyDescent="0.35">
      <c r="A18">
        <v>16</v>
      </c>
      <c r="B18" t="b">
        <v>0</v>
      </c>
      <c r="C18" t="s">
        <v>32</v>
      </c>
      <c r="D18">
        <v>0.6</v>
      </c>
      <c r="E18">
        <v>1</v>
      </c>
      <c r="F18">
        <v>16</v>
      </c>
      <c r="G18">
        <v>0</v>
      </c>
      <c r="H18">
        <v>0</v>
      </c>
      <c r="I18">
        <v>0</v>
      </c>
      <c r="J18">
        <v>2</v>
      </c>
      <c r="K18">
        <v>3</v>
      </c>
      <c r="L18">
        <v>0</v>
      </c>
      <c r="M18">
        <v>1</v>
      </c>
      <c r="N18">
        <v>0</v>
      </c>
      <c r="O18">
        <v>0</v>
      </c>
      <c r="P18">
        <v>1</v>
      </c>
      <c r="Q18">
        <v>20.311020643999999</v>
      </c>
      <c r="R18">
        <v>49.211536658</v>
      </c>
      <c r="S18">
        <v>7.9849899999999998</v>
      </c>
      <c r="T18">
        <v>7.9849899999999998</v>
      </c>
      <c r="U18">
        <v>47.305466371900003</v>
      </c>
      <c r="V18">
        <v>44.994639102400001</v>
      </c>
      <c r="W18">
        <v>-23.839686797799999</v>
      </c>
      <c r="X18">
        <v>-25.111885236399999</v>
      </c>
      <c r="Y18">
        <v>1.3533244204399999</v>
      </c>
      <c r="Z18">
        <v>0.99695453086399999</v>
      </c>
      <c r="AA18">
        <v>-15.1126446701</v>
      </c>
      <c r="AB18">
        <v>-12.2065620477</v>
      </c>
      <c r="AC18">
        <v>11.041044444400001</v>
      </c>
      <c r="AD18">
        <v>11.041044444400001</v>
      </c>
      <c r="AE18">
        <v>64.475998742599998</v>
      </c>
      <c r="AF18">
        <v>115.968526084</v>
      </c>
    </row>
    <row r="19" spans="1:32" x14ac:dyDescent="0.35">
      <c r="A19">
        <v>17</v>
      </c>
      <c r="B19" t="b">
        <v>0</v>
      </c>
      <c r="C19" t="s">
        <v>32</v>
      </c>
      <c r="D19">
        <v>0.6</v>
      </c>
      <c r="E19">
        <v>0</v>
      </c>
      <c r="F19">
        <v>17</v>
      </c>
      <c r="G19">
        <v>2</v>
      </c>
      <c r="H19">
        <v>0</v>
      </c>
      <c r="I19">
        <v>0</v>
      </c>
      <c r="J19">
        <v>3</v>
      </c>
      <c r="K19">
        <v>0</v>
      </c>
      <c r="L19">
        <v>0</v>
      </c>
      <c r="M19">
        <v>1</v>
      </c>
      <c r="N19">
        <v>0</v>
      </c>
      <c r="O19">
        <v>0</v>
      </c>
      <c r="P19">
        <v>1</v>
      </c>
      <c r="Q19">
        <v>20.373321228199998</v>
      </c>
      <c r="R19">
        <v>49.431713707699998</v>
      </c>
      <c r="S19">
        <v>7.9849899999999998</v>
      </c>
      <c r="T19">
        <v>7.9849899999999998</v>
      </c>
      <c r="U19">
        <v>46.150292731999997</v>
      </c>
      <c r="V19">
        <v>44.645856277999997</v>
      </c>
      <c r="W19">
        <v>-24.041461031400001</v>
      </c>
      <c r="X19">
        <v>-25.183514547000001</v>
      </c>
      <c r="Y19">
        <v>2.3202873302499998</v>
      </c>
      <c r="Z19">
        <v>1.9867859751000001</v>
      </c>
      <c r="AA19">
        <v>-15.550194382400001</v>
      </c>
      <c r="AB19">
        <v>-12.2756408085</v>
      </c>
      <c r="AC19">
        <v>11.041044444400001</v>
      </c>
      <c r="AD19">
        <v>11.041044444400001</v>
      </c>
      <c r="AE19">
        <v>66.248837740200003</v>
      </c>
      <c r="AF19">
        <v>115.968526084</v>
      </c>
    </row>
    <row r="20" spans="1:32" x14ac:dyDescent="0.35">
      <c r="A20">
        <v>18</v>
      </c>
      <c r="B20" t="b">
        <v>0</v>
      </c>
      <c r="C20" t="s">
        <v>32</v>
      </c>
      <c r="D20">
        <v>0.6</v>
      </c>
      <c r="E20">
        <v>0</v>
      </c>
      <c r="F20">
        <v>18</v>
      </c>
      <c r="G20">
        <v>2</v>
      </c>
      <c r="H20">
        <v>0</v>
      </c>
      <c r="I20">
        <v>0</v>
      </c>
      <c r="J20">
        <v>3</v>
      </c>
      <c r="K20">
        <v>1</v>
      </c>
      <c r="L20">
        <v>1</v>
      </c>
      <c r="M20">
        <v>0</v>
      </c>
      <c r="N20">
        <v>0</v>
      </c>
      <c r="O20">
        <v>0</v>
      </c>
      <c r="P20">
        <v>0</v>
      </c>
      <c r="Q20">
        <v>20.221825765199998</v>
      </c>
      <c r="R20">
        <v>49.230133032099999</v>
      </c>
      <c r="S20">
        <v>7.9849899999999998</v>
      </c>
      <c r="T20">
        <v>7.9849899999999998</v>
      </c>
      <c r="U20">
        <v>47.065436667999997</v>
      </c>
      <c r="V20">
        <v>44.859612628599997</v>
      </c>
      <c r="W20">
        <v>-23.889967782199999</v>
      </c>
      <c r="X20">
        <v>-25.172935579499999</v>
      </c>
      <c r="Y20">
        <v>1.98053727668</v>
      </c>
      <c r="Z20">
        <v>1.6950378343600001</v>
      </c>
      <c r="AA20">
        <v>-14.9332959724</v>
      </c>
      <c r="AB20">
        <v>-12.4473281034</v>
      </c>
      <c r="AC20">
        <v>11.041044444400001</v>
      </c>
      <c r="AD20">
        <v>11.041044444400001</v>
      </c>
      <c r="AE20">
        <v>64.058900406399999</v>
      </c>
      <c r="AF20">
        <v>115.968526084</v>
      </c>
    </row>
    <row r="21" spans="1:32" x14ac:dyDescent="0.35">
      <c r="A21">
        <v>19</v>
      </c>
      <c r="B21" t="b">
        <v>0</v>
      </c>
      <c r="C21" t="s">
        <v>32</v>
      </c>
      <c r="D21">
        <v>0.6</v>
      </c>
      <c r="E21">
        <v>2</v>
      </c>
      <c r="F21">
        <v>19</v>
      </c>
      <c r="G21">
        <v>0</v>
      </c>
      <c r="H21">
        <v>0</v>
      </c>
      <c r="I21">
        <v>0</v>
      </c>
      <c r="J21">
        <v>0</v>
      </c>
      <c r="K21">
        <v>1</v>
      </c>
      <c r="L21">
        <v>2</v>
      </c>
      <c r="M21">
        <v>3</v>
      </c>
      <c r="N21">
        <v>1</v>
      </c>
      <c r="O21">
        <v>0</v>
      </c>
      <c r="P21">
        <v>0</v>
      </c>
      <c r="Q21">
        <v>20.092099262800001</v>
      </c>
      <c r="R21">
        <v>48.917304581300002</v>
      </c>
      <c r="S21">
        <v>7.9849899999999998</v>
      </c>
      <c r="T21">
        <v>7.9849899999999998</v>
      </c>
      <c r="U21">
        <v>46.710335411499997</v>
      </c>
      <c r="V21">
        <v>45.160928652899997</v>
      </c>
      <c r="W21">
        <v>-24.534163736699998</v>
      </c>
      <c r="X21">
        <v>-25.526701168900001</v>
      </c>
      <c r="Y21">
        <v>1.1798220484199999</v>
      </c>
      <c r="Z21">
        <v>1.04245025432</v>
      </c>
      <c r="AA21">
        <v>-14.5850695335</v>
      </c>
      <c r="AB21">
        <v>-11.034832574899999</v>
      </c>
      <c r="AC21">
        <v>11.041044444400001</v>
      </c>
      <c r="AD21">
        <v>11.041044444400001</v>
      </c>
      <c r="AE21">
        <v>68.175051545599999</v>
      </c>
      <c r="AF21">
        <v>115.968526084</v>
      </c>
    </row>
    <row r="22" spans="1:32" x14ac:dyDescent="0.35">
      <c r="A22">
        <v>20</v>
      </c>
      <c r="B22" t="b">
        <v>0</v>
      </c>
      <c r="C22" t="s">
        <v>32</v>
      </c>
      <c r="D22">
        <v>0.6</v>
      </c>
      <c r="E22">
        <v>2</v>
      </c>
      <c r="F22">
        <v>20</v>
      </c>
      <c r="G22">
        <v>0</v>
      </c>
      <c r="H22">
        <v>1</v>
      </c>
      <c r="I22">
        <v>1</v>
      </c>
      <c r="J22">
        <v>0</v>
      </c>
      <c r="K22">
        <v>0</v>
      </c>
      <c r="L22">
        <v>2</v>
      </c>
      <c r="M22">
        <v>3</v>
      </c>
      <c r="N22">
        <v>0</v>
      </c>
      <c r="O22">
        <v>0</v>
      </c>
      <c r="P22">
        <v>0</v>
      </c>
      <c r="Q22">
        <v>20.182774199400001</v>
      </c>
      <c r="R22">
        <v>48.920721416900001</v>
      </c>
      <c r="S22">
        <v>7.9849899999999998</v>
      </c>
      <c r="T22">
        <v>7.9849899999999998</v>
      </c>
      <c r="U22">
        <v>47.118481863699998</v>
      </c>
      <c r="V22">
        <v>45.350263426600002</v>
      </c>
      <c r="W22">
        <v>-24.502329015499999</v>
      </c>
      <c r="X22">
        <v>-25.529435276499999</v>
      </c>
      <c r="Y22">
        <v>1.11422070281</v>
      </c>
      <c r="Z22">
        <v>0.912132530384</v>
      </c>
      <c r="AA22">
        <v>-14.457733916</v>
      </c>
      <c r="AB22">
        <v>-11.124264419099999</v>
      </c>
      <c r="AC22">
        <v>11.041044444400001</v>
      </c>
      <c r="AD22">
        <v>11.041044444400001</v>
      </c>
      <c r="AE22">
        <v>67.534376577299994</v>
      </c>
      <c r="AF22">
        <v>115.968526084</v>
      </c>
    </row>
    <row r="23" spans="1:32" x14ac:dyDescent="0.35">
      <c r="A23">
        <v>21</v>
      </c>
      <c r="B23" t="b">
        <v>0</v>
      </c>
      <c r="C23" t="s">
        <v>32</v>
      </c>
      <c r="D23">
        <v>0.6</v>
      </c>
      <c r="E23">
        <v>0</v>
      </c>
      <c r="F23">
        <v>21</v>
      </c>
      <c r="G23">
        <v>1</v>
      </c>
      <c r="H23">
        <v>2</v>
      </c>
      <c r="I23">
        <v>3</v>
      </c>
      <c r="J23">
        <v>1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21.808609989200001</v>
      </c>
      <c r="R23">
        <v>49.595303340599997</v>
      </c>
      <c r="S23">
        <v>7.9849899999999998</v>
      </c>
      <c r="T23">
        <v>7.9849899999999998</v>
      </c>
      <c r="U23">
        <v>47.961491730699997</v>
      </c>
      <c r="V23">
        <v>45.296089708399997</v>
      </c>
      <c r="W23">
        <v>-23.8723635383</v>
      </c>
      <c r="X23">
        <v>-25.159643557399999</v>
      </c>
      <c r="Y23">
        <v>1.8917698493099999</v>
      </c>
      <c r="Z23">
        <v>1.5997764062099999</v>
      </c>
      <c r="AA23">
        <v>-14.4989600016</v>
      </c>
      <c r="AB23">
        <v>-12.5824002139</v>
      </c>
      <c r="AC23">
        <v>11.041044444400001</v>
      </c>
      <c r="AD23">
        <v>11.041044444400001</v>
      </c>
      <c r="AE23">
        <v>64.815684386800001</v>
      </c>
      <c r="AF23">
        <v>115.968526084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abSelected="1" workbookViewId="0">
      <selection activeCell="B17" sqref="B17"/>
    </sheetView>
  </sheetViews>
  <sheetFormatPr defaultRowHeight="14.5" x14ac:dyDescent="0.35"/>
  <sheetData>
    <row r="1" spans="1:18" x14ac:dyDescent="0.35">
      <c r="A1" t="s">
        <v>0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</row>
    <row r="2" spans="1:18" x14ac:dyDescent="0.35">
      <c r="A2">
        <v>0</v>
      </c>
      <c r="B2" s="2" t="s">
        <v>33</v>
      </c>
      <c r="C2" s="1">
        <v>13.997705785899999</v>
      </c>
      <c r="D2" s="1">
        <v>23.169948549800001</v>
      </c>
      <c r="E2" s="1">
        <v>7.9849899999999998</v>
      </c>
      <c r="F2" s="1">
        <v>7.9849899999999998</v>
      </c>
      <c r="G2" s="1">
        <v>34.2894030422</v>
      </c>
      <c r="H2" s="1">
        <v>31.828762186300001</v>
      </c>
      <c r="I2" s="1">
        <v>-23.345435733199999</v>
      </c>
      <c r="J2" s="1">
        <v>-24.469467977800001</v>
      </c>
      <c r="K2" s="1">
        <v>2.9224982765399998</v>
      </c>
      <c r="L2" s="1">
        <v>2.3703932272300001</v>
      </c>
      <c r="M2" s="1">
        <v>-11.522563293899999</v>
      </c>
      <c r="N2" s="1">
        <v>-11.1309197925</v>
      </c>
      <c r="O2" s="1">
        <v>11.041044444400001</v>
      </c>
      <c r="P2" s="1">
        <v>11.041044444400001</v>
      </c>
      <c r="Q2" s="1">
        <v>21.290018813700001</v>
      </c>
      <c r="R2" s="1">
        <v>38.656390727599998</v>
      </c>
    </row>
    <row r="3" spans="1:18" x14ac:dyDescent="0.35">
      <c r="A3">
        <v>1</v>
      </c>
      <c r="B3" s="2" t="s">
        <v>34</v>
      </c>
      <c r="C3" s="1">
        <v>13.6840925773</v>
      </c>
      <c r="D3" s="1">
        <v>22.937972833900002</v>
      </c>
      <c r="E3" s="1">
        <v>7.9849899999999998</v>
      </c>
      <c r="F3" s="1">
        <v>7.9849899999999998</v>
      </c>
      <c r="G3" s="1">
        <v>32.154882706999999</v>
      </c>
      <c r="H3" s="1">
        <v>30.758885755400001</v>
      </c>
      <c r="I3" s="1">
        <v>-23.5299534655</v>
      </c>
      <c r="J3" s="1">
        <v>-24.534481927400002</v>
      </c>
      <c r="K3" s="1">
        <v>3.52597776643</v>
      </c>
      <c r="L3" s="1">
        <v>3.2102231105299999</v>
      </c>
      <c r="M3" s="1">
        <v>-11.7257587207</v>
      </c>
      <c r="N3" s="1">
        <v>-10.847146690400001</v>
      </c>
      <c r="O3" s="1">
        <v>11.041044444400001</v>
      </c>
      <c r="P3" s="1">
        <v>11.041044444400001</v>
      </c>
      <c r="Q3" s="1">
        <v>23.438177345500002</v>
      </c>
      <c r="R3" s="1">
        <v>38.656390727599998</v>
      </c>
    </row>
    <row r="4" spans="1:18" x14ac:dyDescent="0.35">
      <c r="A4">
        <v>2</v>
      </c>
      <c r="B4" s="2" t="s">
        <v>35</v>
      </c>
      <c r="C4" s="1">
        <v>13.733912268799999</v>
      </c>
      <c r="D4" s="1">
        <v>22.971713726699999</v>
      </c>
      <c r="E4" s="1">
        <v>7.9849899999999998</v>
      </c>
      <c r="F4" s="1">
        <v>7.9849899999999998</v>
      </c>
      <c r="G4" s="1">
        <v>31.569846078200001</v>
      </c>
      <c r="H4" s="1">
        <v>30.642997232700001</v>
      </c>
      <c r="I4" s="1">
        <v>-23.7377610502</v>
      </c>
      <c r="J4" s="1">
        <v>-24.6527402195</v>
      </c>
      <c r="K4" s="1">
        <v>3.5698126702000001</v>
      </c>
      <c r="L4" s="1">
        <v>3.35899156238</v>
      </c>
      <c r="M4" s="1">
        <v>-11.6377677503</v>
      </c>
      <c r="N4" s="1">
        <v>-10.564301948200001</v>
      </c>
      <c r="O4" s="1">
        <v>11.041044444400001</v>
      </c>
      <c r="P4" s="1">
        <v>11.041044444400001</v>
      </c>
      <c r="Q4" s="1">
        <v>24.7622990821</v>
      </c>
      <c r="R4" s="1">
        <v>38.656390727599998</v>
      </c>
    </row>
    <row r="5" spans="1:18" x14ac:dyDescent="0.35">
      <c r="A5">
        <v>3</v>
      </c>
      <c r="B5" s="2" t="s">
        <v>36</v>
      </c>
      <c r="C5" s="1">
        <v>14.464400019499999</v>
      </c>
      <c r="D5" s="1">
        <v>23.238001373300001</v>
      </c>
      <c r="E5" s="1">
        <v>7.9849899999999998</v>
      </c>
      <c r="F5" s="1">
        <v>7.9849899999999998</v>
      </c>
      <c r="G5" s="1">
        <v>33.062712044999998</v>
      </c>
      <c r="H5" s="1">
        <v>30.986144836400001</v>
      </c>
      <c r="I5" s="1">
        <v>-23.2135342879</v>
      </c>
      <c r="J5" s="1">
        <v>-24.4029734788</v>
      </c>
      <c r="K5" s="1">
        <v>3.7210967565500002</v>
      </c>
      <c r="L5" s="1">
        <v>3.2337776584000002</v>
      </c>
      <c r="M5" s="1">
        <v>-11.7387653343</v>
      </c>
      <c r="N5" s="1">
        <v>-11.2264735808</v>
      </c>
      <c r="O5" s="1">
        <v>11.041044444400001</v>
      </c>
      <c r="P5" s="1">
        <v>11.041044444400001</v>
      </c>
      <c r="Q5" s="1">
        <v>22.2521464766</v>
      </c>
      <c r="R5" s="1">
        <v>38.656390727599998</v>
      </c>
    </row>
    <row r="6" spans="1:18" x14ac:dyDescent="0.35">
      <c r="A6">
        <v>4</v>
      </c>
      <c r="B6" s="2" t="s">
        <v>37</v>
      </c>
      <c r="C6" s="1">
        <v>14.1006213163</v>
      </c>
      <c r="D6" s="1">
        <v>23.218870404099999</v>
      </c>
      <c r="E6" s="1">
        <v>7.9849899999999998</v>
      </c>
      <c r="F6" s="1">
        <v>7.9849899999999998</v>
      </c>
      <c r="G6" s="1">
        <v>32.929167853899997</v>
      </c>
      <c r="H6" s="1">
        <v>31.374263438700002</v>
      </c>
      <c r="I6" s="1">
        <v>-23.5931573704</v>
      </c>
      <c r="J6" s="1">
        <v>-24.591872219599999</v>
      </c>
      <c r="K6" s="1">
        <v>3.2795659333999998</v>
      </c>
      <c r="L6" s="1">
        <v>3.02114381749</v>
      </c>
      <c r="M6" s="1">
        <v>-11.5425263106</v>
      </c>
      <c r="N6" s="1">
        <v>-10.9432470515</v>
      </c>
      <c r="O6" s="1">
        <v>11.041044444400001</v>
      </c>
      <c r="P6" s="1">
        <v>11.041044444400001</v>
      </c>
      <c r="Q6" s="1">
        <v>23.497029378499999</v>
      </c>
      <c r="R6" s="1">
        <v>38.656390727599998</v>
      </c>
    </row>
    <row r="7" spans="1:18" x14ac:dyDescent="0.35">
      <c r="A7">
        <v>5</v>
      </c>
      <c r="B7" s="2" t="s">
        <v>38</v>
      </c>
      <c r="C7" s="1">
        <v>14.090182024200001</v>
      </c>
      <c r="D7" s="1">
        <v>23.313011722799999</v>
      </c>
      <c r="E7" s="1">
        <v>7.9849899999999998</v>
      </c>
      <c r="F7" s="1">
        <v>7.9849899999999998</v>
      </c>
      <c r="G7" s="1">
        <v>33.471884582199998</v>
      </c>
      <c r="H7" s="1">
        <v>31.389530409399999</v>
      </c>
      <c r="I7" s="1">
        <v>-23.2730774668</v>
      </c>
      <c r="J7" s="1">
        <v>-24.461665629500001</v>
      </c>
      <c r="K7" s="1">
        <v>3.2113071150199999</v>
      </c>
      <c r="L7" s="1">
        <v>2.7676095871699999</v>
      </c>
      <c r="M7" s="1">
        <v>-11.6724485689</v>
      </c>
      <c r="N7" s="1">
        <v>-11.034634694799999</v>
      </c>
      <c r="O7" s="1">
        <v>11.041044444400001</v>
      </c>
      <c r="P7" s="1">
        <v>11.041044444400001</v>
      </c>
      <c r="Q7" s="1">
        <v>21.9943576979</v>
      </c>
      <c r="R7" s="1">
        <v>38.656390727599998</v>
      </c>
    </row>
    <row r="8" spans="1:18" x14ac:dyDescent="0.35">
      <c r="A8">
        <v>6</v>
      </c>
      <c r="B8" s="2" t="s">
        <v>39</v>
      </c>
      <c r="C8" s="1">
        <v>14.2053227412</v>
      </c>
      <c r="D8" s="1">
        <v>23.344984181000001</v>
      </c>
      <c r="E8" s="1">
        <v>7.9849899999999998</v>
      </c>
      <c r="F8" s="1">
        <v>7.9849899999999998</v>
      </c>
      <c r="G8" s="1">
        <v>33.057824384200003</v>
      </c>
      <c r="H8" s="1">
        <v>31.250216563599999</v>
      </c>
      <c r="I8" s="1">
        <v>-23.473247607400001</v>
      </c>
      <c r="J8" s="1">
        <v>-24.520026198699998</v>
      </c>
      <c r="K8" s="1">
        <v>3.9005329410199998</v>
      </c>
      <c r="L8" s="1">
        <v>3.5142748561700001</v>
      </c>
      <c r="M8" s="1">
        <v>-11.845394773300001</v>
      </c>
      <c r="N8" s="1">
        <v>-11.351390755300001</v>
      </c>
      <c r="O8" s="1">
        <v>11.041044444400001</v>
      </c>
      <c r="P8" s="1">
        <v>11.041044444400001</v>
      </c>
      <c r="Q8" s="1">
        <v>22.563955926199998</v>
      </c>
      <c r="R8" s="1">
        <v>38.656390727599998</v>
      </c>
    </row>
    <row r="9" spans="1:18" x14ac:dyDescent="0.35">
      <c r="A9">
        <v>7</v>
      </c>
      <c r="B9" s="2" t="s">
        <v>40</v>
      </c>
      <c r="C9" s="1">
        <v>14.1201491163</v>
      </c>
      <c r="D9" s="1">
        <v>23.161566152500001</v>
      </c>
      <c r="E9" s="1">
        <v>7.9849899999999998</v>
      </c>
      <c r="F9" s="1">
        <v>7.9849899999999998</v>
      </c>
      <c r="G9" s="1">
        <v>33.675477547299998</v>
      </c>
      <c r="H9" s="1">
        <v>31.498284785599999</v>
      </c>
      <c r="I9" s="1">
        <v>-23.410981839400002</v>
      </c>
      <c r="J9" s="1">
        <v>-24.511810298499999</v>
      </c>
      <c r="K9" s="1">
        <v>3.57067962548</v>
      </c>
      <c r="L9" s="1">
        <v>3.0754886024700001</v>
      </c>
      <c r="M9" s="1">
        <v>-11.791826540200001</v>
      </c>
      <c r="N9" s="1">
        <v>-11.381150104</v>
      </c>
      <c r="O9" s="1">
        <v>11.041044444400001</v>
      </c>
      <c r="P9" s="1">
        <v>11.041044444400001</v>
      </c>
      <c r="Q9" s="1">
        <v>21.844333041700001</v>
      </c>
      <c r="R9" s="1">
        <v>38.656390727599998</v>
      </c>
    </row>
    <row r="10" spans="1:18" x14ac:dyDescent="0.35">
      <c r="A10">
        <v>8</v>
      </c>
      <c r="B10" s="2" t="s">
        <v>41</v>
      </c>
      <c r="C10" s="1">
        <v>13.875018606899999</v>
      </c>
      <c r="D10" s="1">
        <v>22.9916022136</v>
      </c>
      <c r="E10" s="1">
        <v>7.9849899999999998</v>
      </c>
      <c r="F10" s="1">
        <v>7.9849899999999998</v>
      </c>
      <c r="G10" s="1">
        <v>33.183314217300001</v>
      </c>
      <c r="H10" s="1">
        <v>31.390727675600001</v>
      </c>
      <c r="I10" s="1">
        <v>-23.559833813800001</v>
      </c>
      <c r="J10" s="1">
        <v>-24.633471005499999</v>
      </c>
      <c r="K10" s="1">
        <v>2.9735580967800002</v>
      </c>
      <c r="L10" s="1">
        <v>2.5919861591200002</v>
      </c>
      <c r="M10" s="1">
        <v>-11.577719420099999</v>
      </c>
      <c r="N10" s="1">
        <v>-10.6728601287</v>
      </c>
      <c r="O10" s="1">
        <v>11.041044444400001</v>
      </c>
      <c r="P10" s="1">
        <v>11.041044444400001</v>
      </c>
      <c r="Q10" s="1">
        <v>23.192676082799998</v>
      </c>
      <c r="R10" s="1">
        <v>38.656390727599998</v>
      </c>
    </row>
    <row r="11" spans="1:18" x14ac:dyDescent="0.35">
      <c r="A11">
        <v>9</v>
      </c>
      <c r="B11" s="2" t="s">
        <v>42</v>
      </c>
      <c r="C11" s="1">
        <v>13.9339505222</v>
      </c>
      <c r="D11" s="1">
        <v>23.067269104400001</v>
      </c>
      <c r="E11" s="1">
        <v>7.9849899999999998</v>
      </c>
      <c r="F11" s="1">
        <v>7.9849899999999998</v>
      </c>
      <c r="G11" s="1">
        <v>33.409931262599997</v>
      </c>
      <c r="H11" s="1">
        <v>31.577636839099998</v>
      </c>
      <c r="I11" s="1">
        <v>-23.552124107499999</v>
      </c>
      <c r="J11" s="1">
        <v>-24.625717781599999</v>
      </c>
      <c r="K11" s="1">
        <v>2.9315567694100002</v>
      </c>
      <c r="L11" s="1">
        <v>2.5144080070600001</v>
      </c>
      <c r="M11" s="1">
        <v>-11.569159512000001</v>
      </c>
      <c r="N11" s="1">
        <v>-10.710111107399999</v>
      </c>
      <c r="O11" s="1">
        <v>11.041044444400001</v>
      </c>
      <c r="P11" s="1">
        <v>11.041044444400001</v>
      </c>
      <c r="Q11" s="1">
        <v>22.987125844099999</v>
      </c>
      <c r="R11" s="1">
        <v>38.656390727599998</v>
      </c>
    </row>
    <row r="12" spans="1:18" x14ac:dyDescent="0.35">
      <c r="A12">
        <v>10</v>
      </c>
      <c r="B12" s="2" t="s">
        <v>43</v>
      </c>
      <c r="C12" s="1">
        <v>14.612239281800001</v>
      </c>
      <c r="D12" s="1">
        <v>23.499236710400002</v>
      </c>
      <c r="E12" s="1">
        <v>7.9849899999999998</v>
      </c>
      <c r="F12" s="1">
        <v>7.9849899999999998</v>
      </c>
      <c r="G12" s="1">
        <v>34.153151781699997</v>
      </c>
      <c r="H12" s="1">
        <v>31.802794137199999</v>
      </c>
      <c r="I12" s="1">
        <v>-23.427996394400001</v>
      </c>
      <c r="J12" s="1">
        <v>-24.484294342599998</v>
      </c>
      <c r="K12" s="1">
        <v>3.4193255916699998</v>
      </c>
      <c r="L12" s="1">
        <v>2.9269733977399999</v>
      </c>
      <c r="M12" s="1">
        <v>-11.718384358</v>
      </c>
      <c r="N12" s="1">
        <v>-11.301234409599999</v>
      </c>
      <c r="O12" s="1">
        <v>11.041044444400001</v>
      </c>
      <c r="P12" s="1">
        <v>11.041044444400001</v>
      </c>
      <c r="Q12" s="1">
        <v>22.0966426269</v>
      </c>
      <c r="R12" s="1">
        <v>38.656390727599998</v>
      </c>
    </row>
    <row r="13" spans="1:18" s="6" customFormat="1" x14ac:dyDescent="0.35">
      <c r="B13" s="3" t="s">
        <v>44</v>
      </c>
      <c r="C13" s="7">
        <f>MAX(C2:C12)</f>
        <v>14.612239281800001</v>
      </c>
      <c r="D13" s="7">
        <f t="shared" ref="D13:R13" si="0">MAX(D2:D12)</f>
        <v>23.499236710400002</v>
      </c>
      <c r="E13" s="7">
        <f t="shared" si="0"/>
        <v>7.9849899999999998</v>
      </c>
      <c r="F13" s="7">
        <f t="shared" si="0"/>
        <v>7.9849899999999998</v>
      </c>
      <c r="G13" s="7">
        <f t="shared" si="0"/>
        <v>34.2894030422</v>
      </c>
      <c r="H13" s="7">
        <f t="shared" si="0"/>
        <v>31.828762186300001</v>
      </c>
      <c r="I13" s="7">
        <f t="shared" si="0"/>
        <v>-23.2135342879</v>
      </c>
      <c r="J13" s="7">
        <f t="shared" si="0"/>
        <v>-24.4029734788</v>
      </c>
      <c r="K13" s="7">
        <f t="shared" si="0"/>
        <v>3.9005329410199998</v>
      </c>
      <c r="L13" s="7">
        <f t="shared" si="0"/>
        <v>3.5142748561700001</v>
      </c>
      <c r="M13" s="7">
        <f t="shared" si="0"/>
        <v>-11.522563293899999</v>
      </c>
      <c r="N13" s="7">
        <f t="shared" si="0"/>
        <v>-10.564301948200001</v>
      </c>
      <c r="O13" s="7">
        <f t="shared" si="0"/>
        <v>11.041044444400001</v>
      </c>
      <c r="P13" s="7">
        <f t="shared" si="0"/>
        <v>11.041044444400001</v>
      </c>
      <c r="Q13" s="7">
        <f t="shared" si="0"/>
        <v>24.7622990821</v>
      </c>
      <c r="R13" s="7">
        <f t="shared" si="0"/>
        <v>38.656390727599998</v>
      </c>
    </row>
    <row r="14" spans="1:18" s="8" customFormat="1" x14ac:dyDescent="0.35">
      <c r="B14" s="4" t="s">
        <v>45</v>
      </c>
      <c r="C14" s="9">
        <f>MIN(C2:C12)</f>
        <v>13.6840925773</v>
      </c>
      <c r="D14" s="9">
        <f t="shared" ref="D14:R14" si="1">MIN(D2:D12)</f>
        <v>22.937972833900002</v>
      </c>
      <c r="E14" s="9">
        <f t="shared" si="1"/>
        <v>7.9849899999999998</v>
      </c>
      <c r="F14" s="9">
        <f t="shared" si="1"/>
        <v>7.9849899999999998</v>
      </c>
      <c r="G14" s="9">
        <f t="shared" si="1"/>
        <v>31.569846078200001</v>
      </c>
      <c r="H14" s="9">
        <f t="shared" si="1"/>
        <v>30.642997232700001</v>
      </c>
      <c r="I14" s="9">
        <f t="shared" si="1"/>
        <v>-23.7377610502</v>
      </c>
      <c r="J14" s="9">
        <f t="shared" si="1"/>
        <v>-24.6527402195</v>
      </c>
      <c r="K14" s="9">
        <f t="shared" si="1"/>
        <v>2.9224982765399998</v>
      </c>
      <c r="L14" s="9">
        <f t="shared" si="1"/>
        <v>2.3703932272300001</v>
      </c>
      <c r="M14" s="9">
        <f t="shared" si="1"/>
        <v>-11.845394773300001</v>
      </c>
      <c r="N14" s="9">
        <f t="shared" si="1"/>
        <v>-11.381150104</v>
      </c>
      <c r="O14" s="9">
        <f t="shared" si="1"/>
        <v>11.041044444400001</v>
      </c>
      <c r="P14" s="9">
        <f t="shared" si="1"/>
        <v>11.041044444400001</v>
      </c>
      <c r="Q14" s="9">
        <f t="shared" si="1"/>
        <v>21.290018813700001</v>
      </c>
      <c r="R14" s="9">
        <f t="shared" si="1"/>
        <v>38.656390727599998</v>
      </c>
    </row>
    <row r="15" spans="1:18" x14ac:dyDescent="0.35">
      <c r="B15" s="2" t="s">
        <v>46</v>
      </c>
      <c r="C15" s="5">
        <f>(C13-C14)/C13</f>
        <v>6.3518444134434415E-2</v>
      </c>
      <c r="D15" s="5">
        <f t="shared" ref="D15:R15" si="2">(D13-D14)/D13</f>
        <v>2.388434498604811E-2</v>
      </c>
      <c r="E15" s="5">
        <f t="shared" si="2"/>
        <v>0</v>
      </c>
      <c r="F15" s="5">
        <f t="shared" si="2"/>
        <v>0</v>
      </c>
      <c r="G15" s="5">
        <f t="shared" si="2"/>
        <v>7.9311878385664447E-2</v>
      </c>
      <c r="H15" s="5">
        <f t="shared" si="2"/>
        <v>3.7254510453767709E-2</v>
      </c>
      <c r="I15" s="5">
        <f t="shared" si="2"/>
        <v>-2.2582806900423243E-2</v>
      </c>
      <c r="J15" s="5">
        <f t="shared" si="2"/>
        <v>-1.023509454358028E-2</v>
      </c>
      <c r="K15" s="5">
        <f t="shared" si="2"/>
        <v>0.25074385456266429</v>
      </c>
      <c r="L15" s="5">
        <f t="shared" si="2"/>
        <v>0.32549577814942138</v>
      </c>
      <c r="M15" s="5">
        <f t="shared" si="2"/>
        <v>-2.8017331835435182E-2</v>
      </c>
      <c r="N15" s="5">
        <f t="shared" si="2"/>
        <v>-7.7321545692773164E-2</v>
      </c>
      <c r="O15" s="5">
        <f t="shared" si="2"/>
        <v>0</v>
      </c>
      <c r="P15" s="5">
        <f t="shared" si="2"/>
        <v>0</v>
      </c>
      <c r="Q15" s="5">
        <f t="shared" si="2"/>
        <v>0.1402244701466358</v>
      </c>
      <c r="R15" s="5">
        <f t="shared" si="2"/>
        <v>0</v>
      </c>
    </row>
    <row r="17" spans="2:8" x14ac:dyDescent="0.35">
      <c r="B17" t="s">
        <v>53</v>
      </c>
    </row>
    <row r="19" spans="2:8" x14ac:dyDescent="0.35">
      <c r="B19" s="2"/>
      <c r="C19" t="s">
        <v>49</v>
      </c>
    </row>
    <row r="20" spans="2:8" x14ac:dyDescent="0.35">
      <c r="B20" s="2"/>
      <c r="C20" s="10" t="s">
        <v>47</v>
      </c>
      <c r="D20" s="11"/>
      <c r="E20" s="12"/>
      <c r="F20" s="11" t="s">
        <v>48</v>
      </c>
      <c r="G20" s="11"/>
      <c r="H20" s="12"/>
    </row>
    <row r="21" spans="2:8" x14ac:dyDescent="0.35">
      <c r="B21" s="2"/>
      <c r="C21" s="10" t="s">
        <v>20</v>
      </c>
      <c r="D21" s="11" t="s">
        <v>16</v>
      </c>
      <c r="E21" s="12" t="s">
        <v>24</v>
      </c>
      <c r="F21" s="11" t="s">
        <v>20</v>
      </c>
      <c r="G21" s="11" t="s">
        <v>16</v>
      </c>
      <c r="H21" s="12" t="s">
        <v>24</v>
      </c>
    </row>
    <row r="22" spans="2:8" x14ac:dyDescent="0.35">
      <c r="B22" s="2" t="s">
        <v>44</v>
      </c>
      <c r="C22" s="13">
        <f>H13</f>
        <v>31.828762186300001</v>
      </c>
      <c r="D22" s="14">
        <f>D13</f>
        <v>23.499236710400002</v>
      </c>
      <c r="E22" s="15">
        <f>L13</f>
        <v>3.5142748561700001</v>
      </c>
      <c r="F22" s="14">
        <f>G13</f>
        <v>34.2894030422</v>
      </c>
      <c r="G22" s="14">
        <f>C13</f>
        <v>14.612239281800001</v>
      </c>
      <c r="H22" s="15">
        <f>K13</f>
        <v>3.9005329410199998</v>
      </c>
    </row>
    <row r="23" spans="2:8" x14ac:dyDescent="0.35">
      <c r="B23" s="2" t="s">
        <v>45</v>
      </c>
      <c r="C23" s="13">
        <f t="shared" ref="C23:C24" si="3">H14</f>
        <v>30.642997232700001</v>
      </c>
      <c r="D23" s="14">
        <f t="shared" ref="D23:D24" si="4">D14</f>
        <v>22.937972833900002</v>
      </c>
      <c r="E23" s="15">
        <f t="shared" ref="E23:E24" si="5">L14</f>
        <v>2.3703932272300001</v>
      </c>
      <c r="F23" s="14">
        <f t="shared" ref="F23:F24" si="6">G14</f>
        <v>31.569846078200001</v>
      </c>
      <c r="G23" s="14">
        <f t="shared" ref="G23:G24" si="7">C14</f>
        <v>13.6840925773</v>
      </c>
      <c r="H23" s="15">
        <f t="shared" ref="H23:H24" si="8">K14</f>
        <v>2.9224982765399998</v>
      </c>
    </row>
    <row r="24" spans="2:8" x14ac:dyDescent="0.35">
      <c r="B24" s="2" t="s">
        <v>46</v>
      </c>
      <c r="C24" s="16">
        <f t="shared" si="3"/>
        <v>3.7254510453767709E-2</v>
      </c>
      <c r="D24" s="17">
        <f t="shared" si="4"/>
        <v>2.388434498604811E-2</v>
      </c>
      <c r="E24" s="18">
        <f t="shared" si="5"/>
        <v>0.32549577814942138</v>
      </c>
      <c r="F24" s="17">
        <f t="shared" si="6"/>
        <v>7.9311878385664447E-2</v>
      </c>
      <c r="G24" s="17">
        <f t="shared" si="7"/>
        <v>6.3518444134434415E-2</v>
      </c>
      <c r="H24" s="18">
        <f t="shared" si="8"/>
        <v>0.25074385456266429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workbookViewId="0">
      <selection activeCell="C13" sqref="C13:R15"/>
    </sheetView>
  </sheetViews>
  <sheetFormatPr defaultRowHeight="14.5" x14ac:dyDescent="0.35"/>
  <cols>
    <col min="2" max="2" width="9.1796875" style="2"/>
  </cols>
  <sheetData>
    <row r="1" spans="1:18" x14ac:dyDescent="0.35">
      <c r="A1" t="s">
        <v>0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</row>
    <row r="2" spans="1:18" x14ac:dyDescent="0.35">
      <c r="A2">
        <v>11</v>
      </c>
      <c r="B2" s="2" t="s">
        <v>33</v>
      </c>
      <c r="C2" s="1">
        <v>20.154448520799999</v>
      </c>
      <c r="D2" s="1">
        <v>49.062372657200001</v>
      </c>
      <c r="E2" s="1">
        <v>7.9849899999999998</v>
      </c>
      <c r="F2" s="1">
        <v>7.9849899999999998</v>
      </c>
      <c r="G2" s="1">
        <v>48.428813582399997</v>
      </c>
      <c r="H2" s="1">
        <v>45.389603711699998</v>
      </c>
      <c r="I2" s="1">
        <v>-23.759921393900001</v>
      </c>
      <c r="J2" s="1">
        <v>-25.1448683112</v>
      </c>
      <c r="K2" s="1">
        <v>1.0502856512000001</v>
      </c>
      <c r="L2" s="1">
        <v>0.74501484279800001</v>
      </c>
      <c r="M2" s="1">
        <v>-14.395595786099999</v>
      </c>
      <c r="N2" s="1">
        <v>-12.413641520200001</v>
      </c>
      <c r="O2" s="1">
        <v>11.041044444400001</v>
      </c>
      <c r="P2" s="1">
        <v>11.041044444400001</v>
      </c>
      <c r="Q2" s="1">
        <v>62.332108883700002</v>
      </c>
      <c r="R2" s="1">
        <v>115.968526084</v>
      </c>
    </row>
    <row r="3" spans="1:18" x14ac:dyDescent="0.35">
      <c r="A3">
        <v>12</v>
      </c>
      <c r="B3" s="2" t="s">
        <v>34</v>
      </c>
      <c r="C3" s="1">
        <v>19.014007802999998</v>
      </c>
      <c r="D3" s="1">
        <v>48.308821338800001</v>
      </c>
      <c r="E3" s="1">
        <v>7.9849899999999998</v>
      </c>
      <c r="F3" s="1">
        <v>7.9849899999999998</v>
      </c>
      <c r="G3" s="1">
        <v>45.498787152699997</v>
      </c>
      <c r="H3" s="1">
        <v>44.532706421599997</v>
      </c>
      <c r="I3" s="1">
        <v>-24.549194742699999</v>
      </c>
      <c r="J3" s="1">
        <v>-25.3574182636</v>
      </c>
      <c r="K3" s="1">
        <v>1.80927202462</v>
      </c>
      <c r="L3" s="1">
        <v>1.54631365412</v>
      </c>
      <c r="M3" s="1">
        <v>-16.185840065099999</v>
      </c>
      <c r="N3" s="1">
        <v>-11.933045834</v>
      </c>
      <c r="O3" s="1">
        <v>11.041044444400001</v>
      </c>
      <c r="P3" s="1">
        <v>11.041044444400001</v>
      </c>
      <c r="Q3" s="1">
        <v>68.971172439300005</v>
      </c>
      <c r="R3" s="1">
        <v>115.968526084</v>
      </c>
    </row>
    <row r="4" spans="1:18" x14ac:dyDescent="0.35">
      <c r="A4">
        <v>13</v>
      </c>
      <c r="B4" s="2" t="s">
        <v>35</v>
      </c>
      <c r="C4" s="1">
        <v>19.549141310100001</v>
      </c>
      <c r="D4" s="1">
        <v>48.336499688000004</v>
      </c>
      <c r="E4" s="1">
        <v>7.9849899999999998</v>
      </c>
      <c r="F4" s="1">
        <v>7.9849899999999998</v>
      </c>
      <c r="G4" s="1">
        <v>44.911950477700003</v>
      </c>
      <c r="H4" s="1">
        <v>44.498176732799998</v>
      </c>
      <c r="I4" s="1">
        <v>-25.147634792600002</v>
      </c>
      <c r="J4" s="1">
        <v>-25.687643536500001</v>
      </c>
      <c r="K4" s="1">
        <v>1.91153509129</v>
      </c>
      <c r="L4" s="1">
        <v>1.7236239954000001</v>
      </c>
      <c r="M4" s="1">
        <v>-16.151775618399999</v>
      </c>
      <c r="N4" s="1">
        <v>-10.895583846499999</v>
      </c>
      <c r="O4" s="1">
        <v>11.041044444400001</v>
      </c>
      <c r="P4" s="1">
        <v>11.041044444400001</v>
      </c>
      <c r="Q4" s="1">
        <v>73.005822408100002</v>
      </c>
      <c r="R4" s="1">
        <v>115.968526084</v>
      </c>
    </row>
    <row r="5" spans="1:18" x14ac:dyDescent="0.35">
      <c r="A5">
        <v>14</v>
      </c>
      <c r="B5" s="2" t="s">
        <v>36</v>
      </c>
      <c r="C5" s="1">
        <v>21.210758885499999</v>
      </c>
      <c r="D5" s="1">
        <v>48.327307724699999</v>
      </c>
      <c r="E5" s="1">
        <v>7.9849899999999998</v>
      </c>
      <c r="F5" s="1">
        <v>7.9849899999999998</v>
      </c>
      <c r="G5" s="1">
        <v>46.385577664899998</v>
      </c>
      <c r="H5" s="1">
        <v>44.2708662199</v>
      </c>
      <c r="I5" s="1">
        <v>-23.773657407799998</v>
      </c>
      <c r="J5" s="1">
        <v>-25.076425889500001</v>
      </c>
      <c r="K5" s="1">
        <v>2.2674419006200002</v>
      </c>
      <c r="L5" s="1">
        <v>1.9727711240700001</v>
      </c>
      <c r="M5" s="1">
        <v>-14.873177313899999</v>
      </c>
      <c r="N5" s="1">
        <v>-13.301668120900001</v>
      </c>
      <c r="O5" s="1">
        <v>11.041044444400001</v>
      </c>
      <c r="P5" s="1">
        <v>11.041044444400001</v>
      </c>
      <c r="Q5" s="1">
        <v>65.300081740400003</v>
      </c>
      <c r="R5" s="1">
        <v>115.968526084</v>
      </c>
    </row>
    <row r="6" spans="1:18" x14ac:dyDescent="0.35">
      <c r="A6">
        <v>15</v>
      </c>
      <c r="B6" s="2" t="s">
        <v>37</v>
      </c>
      <c r="C6" s="1">
        <v>20.518991168700001</v>
      </c>
      <c r="D6" s="1">
        <v>49.731174154199998</v>
      </c>
      <c r="E6" s="1">
        <v>7.9849899999999998</v>
      </c>
      <c r="F6" s="1">
        <v>7.9849899999999998</v>
      </c>
      <c r="G6" s="1">
        <v>46.504483729100002</v>
      </c>
      <c r="H6" s="1">
        <v>45.290302060400002</v>
      </c>
      <c r="I6" s="1">
        <v>-24.4162117206</v>
      </c>
      <c r="J6" s="1">
        <v>-25.4019078217</v>
      </c>
      <c r="K6" s="1">
        <v>1.5213896471199999</v>
      </c>
      <c r="L6" s="1">
        <v>1.33264790576</v>
      </c>
      <c r="M6" s="1">
        <v>-15.520123182800001</v>
      </c>
      <c r="N6" s="1">
        <v>-11.246396105300001</v>
      </c>
      <c r="O6" s="1">
        <v>11.041044444400001</v>
      </c>
      <c r="P6" s="1">
        <v>11.041044444400001</v>
      </c>
      <c r="Q6" s="1">
        <v>69.0982499287</v>
      </c>
      <c r="R6" s="1">
        <v>115.968526084</v>
      </c>
    </row>
    <row r="7" spans="1:18" x14ac:dyDescent="0.35">
      <c r="A7">
        <v>16</v>
      </c>
      <c r="B7" s="2" t="s">
        <v>38</v>
      </c>
      <c r="C7" s="1">
        <v>20.311020643999999</v>
      </c>
      <c r="D7" s="1">
        <v>49.211536658</v>
      </c>
      <c r="E7" s="1">
        <v>7.9849899999999998</v>
      </c>
      <c r="F7" s="1">
        <v>7.9849899999999998</v>
      </c>
      <c r="G7" s="1">
        <v>47.305466371900003</v>
      </c>
      <c r="H7" s="1">
        <v>44.994639102400001</v>
      </c>
      <c r="I7" s="1">
        <v>-23.839686797799999</v>
      </c>
      <c r="J7" s="1">
        <v>-25.111885236399999</v>
      </c>
      <c r="K7" s="1">
        <v>1.3533244204399999</v>
      </c>
      <c r="L7" s="1">
        <v>0.99695453086399999</v>
      </c>
      <c r="M7" s="1">
        <v>-15.1126446701</v>
      </c>
      <c r="N7" s="1">
        <v>-12.2065620477</v>
      </c>
      <c r="O7" s="1">
        <v>11.041044444400001</v>
      </c>
      <c r="P7" s="1">
        <v>11.041044444400001</v>
      </c>
      <c r="Q7" s="1">
        <v>64.475998742599998</v>
      </c>
      <c r="R7" s="1">
        <v>115.968526084</v>
      </c>
    </row>
    <row r="8" spans="1:18" x14ac:dyDescent="0.35">
      <c r="A8">
        <v>17</v>
      </c>
      <c r="B8" s="2" t="s">
        <v>39</v>
      </c>
      <c r="C8" s="1">
        <v>20.373321228199998</v>
      </c>
      <c r="D8" s="1">
        <v>49.431713707699998</v>
      </c>
      <c r="E8" s="1">
        <v>7.9849899999999998</v>
      </c>
      <c r="F8" s="1">
        <v>7.9849899999999998</v>
      </c>
      <c r="G8" s="1">
        <v>46.150292731999997</v>
      </c>
      <c r="H8" s="1">
        <v>44.645856277999997</v>
      </c>
      <c r="I8" s="1">
        <v>-24.041461031400001</v>
      </c>
      <c r="J8" s="1">
        <v>-25.183514547000001</v>
      </c>
      <c r="K8" s="1">
        <v>2.3202873302499998</v>
      </c>
      <c r="L8" s="1">
        <v>1.9867859751000001</v>
      </c>
      <c r="M8" s="1">
        <v>-15.550194382400001</v>
      </c>
      <c r="N8" s="1">
        <v>-12.2756408085</v>
      </c>
      <c r="O8" s="1">
        <v>11.041044444400001</v>
      </c>
      <c r="P8" s="1">
        <v>11.041044444400001</v>
      </c>
      <c r="Q8" s="1">
        <v>66.248837740200003</v>
      </c>
      <c r="R8" s="1">
        <v>115.968526084</v>
      </c>
    </row>
    <row r="9" spans="1:18" x14ac:dyDescent="0.35">
      <c r="A9">
        <v>18</v>
      </c>
      <c r="B9" s="2" t="s">
        <v>40</v>
      </c>
      <c r="C9" s="1">
        <v>20.221825765199998</v>
      </c>
      <c r="D9" s="1">
        <v>49.230133032099999</v>
      </c>
      <c r="E9" s="1">
        <v>7.9849899999999998</v>
      </c>
      <c r="F9" s="1">
        <v>7.9849899999999998</v>
      </c>
      <c r="G9" s="1">
        <v>47.065436667999997</v>
      </c>
      <c r="H9" s="1">
        <v>44.859612628599997</v>
      </c>
      <c r="I9" s="1">
        <v>-23.889967782199999</v>
      </c>
      <c r="J9" s="1">
        <v>-25.172935579499999</v>
      </c>
      <c r="K9" s="1">
        <v>1.98053727668</v>
      </c>
      <c r="L9" s="1">
        <v>1.6950378343600001</v>
      </c>
      <c r="M9" s="1">
        <v>-14.9332959724</v>
      </c>
      <c r="N9" s="1">
        <v>-12.4473281034</v>
      </c>
      <c r="O9" s="1">
        <v>11.041044444400001</v>
      </c>
      <c r="P9" s="1">
        <v>11.041044444400001</v>
      </c>
      <c r="Q9" s="1">
        <v>64.058900406399999</v>
      </c>
      <c r="R9" s="1">
        <v>115.968526084</v>
      </c>
    </row>
    <row r="10" spans="1:18" x14ac:dyDescent="0.35">
      <c r="A10">
        <v>19</v>
      </c>
      <c r="B10" s="2" t="s">
        <v>41</v>
      </c>
      <c r="C10" s="1">
        <v>20.092099262800001</v>
      </c>
      <c r="D10" s="1">
        <v>48.917304581300002</v>
      </c>
      <c r="E10" s="1">
        <v>7.9849899999999998</v>
      </c>
      <c r="F10" s="1">
        <v>7.9849899999999998</v>
      </c>
      <c r="G10" s="1">
        <v>46.710335411499997</v>
      </c>
      <c r="H10" s="1">
        <v>45.160928652899997</v>
      </c>
      <c r="I10" s="1">
        <v>-24.534163736699998</v>
      </c>
      <c r="J10" s="1">
        <v>-25.526701168900001</v>
      </c>
      <c r="K10" s="1">
        <v>1.1798220484199999</v>
      </c>
      <c r="L10" s="1">
        <v>1.04245025432</v>
      </c>
      <c r="M10" s="1">
        <v>-14.5850695335</v>
      </c>
      <c r="N10" s="1">
        <v>-11.034832574899999</v>
      </c>
      <c r="O10" s="1">
        <v>11.041044444400001</v>
      </c>
      <c r="P10" s="1">
        <v>11.041044444400001</v>
      </c>
      <c r="Q10" s="1">
        <v>68.175051545599999</v>
      </c>
      <c r="R10" s="1">
        <v>115.968526084</v>
      </c>
    </row>
    <row r="11" spans="1:18" x14ac:dyDescent="0.35">
      <c r="A11">
        <v>20</v>
      </c>
      <c r="B11" s="2" t="s">
        <v>42</v>
      </c>
      <c r="C11" s="1">
        <v>20.182774199400001</v>
      </c>
      <c r="D11" s="1">
        <v>48.920721416900001</v>
      </c>
      <c r="E11" s="1">
        <v>7.9849899999999998</v>
      </c>
      <c r="F11" s="1">
        <v>7.9849899999999998</v>
      </c>
      <c r="G11" s="1">
        <v>47.118481863699998</v>
      </c>
      <c r="H11" s="1">
        <v>45.350263426600002</v>
      </c>
      <c r="I11" s="1">
        <v>-24.502329015499999</v>
      </c>
      <c r="J11" s="1">
        <v>-25.529435276499999</v>
      </c>
      <c r="K11" s="1">
        <v>1.11422070281</v>
      </c>
      <c r="L11" s="1">
        <v>0.912132530384</v>
      </c>
      <c r="M11" s="1">
        <v>-14.457733916</v>
      </c>
      <c r="N11" s="1">
        <v>-11.124264419099999</v>
      </c>
      <c r="O11" s="1">
        <v>11.041044444400001</v>
      </c>
      <c r="P11" s="1">
        <v>11.041044444400001</v>
      </c>
      <c r="Q11" s="1">
        <v>67.534376577299994</v>
      </c>
      <c r="R11" s="1">
        <v>115.968526084</v>
      </c>
    </row>
    <row r="12" spans="1:18" x14ac:dyDescent="0.35">
      <c r="A12">
        <v>21</v>
      </c>
      <c r="B12" s="2" t="s">
        <v>43</v>
      </c>
      <c r="C12" s="1">
        <v>21.808609989200001</v>
      </c>
      <c r="D12" s="1">
        <v>49.595303340599997</v>
      </c>
      <c r="E12" s="1">
        <v>7.9849899999999998</v>
      </c>
      <c r="F12" s="1">
        <v>7.9849899999999998</v>
      </c>
      <c r="G12" s="1">
        <v>47.961491730699997</v>
      </c>
      <c r="H12" s="1">
        <v>45.296089708399997</v>
      </c>
      <c r="I12" s="1">
        <v>-23.8723635383</v>
      </c>
      <c r="J12" s="1">
        <v>-25.159643557399999</v>
      </c>
      <c r="K12" s="1">
        <v>1.8917698493099999</v>
      </c>
      <c r="L12" s="1">
        <v>1.5997764062099999</v>
      </c>
      <c r="M12" s="1">
        <v>-14.4989600016</v>
      </c>
      <c r="N12" s="1">
        <v>-12.5824002139</v>
      </c>
      <c r="O12" s="1">
        <v>11.041044444400001</v>
      </c>
      <c r="P12" s="1">
        <v>11.041044444400001</v>
      </c>
      <c r="Q12" s="1">
        <v>64.815684386800001</v>
      </c>
      <c r="R12" s="1">
        <v>115.968526084</v>
      </c>
    </row>
    <row r="13" spans="1:18" s="6" customFormat="1" x14ac:dyDescent="0.35">
      <c r="B13" s="3" t="s">
        <v>44</v>
      </c>
      <c r="C13" s="7">
        <f>MAX(C2:C12)</f>
        <v>21.808609989200001</v>
      </c>
      <c r="D13" s="7">
        <f t="shared" ref="D13:R13" si="0">MAX(D2:D12)</f>
        <v>49.731174154199998</v>
      </c>
      <c r="E13" s="7">
        <f t="shared" si="0"/>
        <v>7.9849899999999998</v>
      </c>
      <c r="F13" s="7">
        <f t="shared" si="0"/>
        <v>7.9849899999999998</v>
      </c>
      <c r="G13" s="7">
        <f t="shared" si="0"/>
        <v>48.428813582399997</v>
      </c>
      <c r="H13" s="7">
        <f t="shared" si="0"/>
        <v>45.389603711699998</v>
      </c>
      <c r="I13" s="7">
        <f t="shared" si="0"/>
        <v>-23.759921393900001</v>
      </c>
      <c r="J13" s="7">
        <f t="shared" si="0"/>
        <v>-25.076425889500001</v>
      </c>
      <c r="K13" s="7">
        <f t="shared" si="0"/>
        <v>2.3202873302499998</v>
      </c>
      <c r="L13" s="7">
        <f t="shared" si="0"/>
        <v>1.9867859751000001</v>
      </c>
      <c r="M13" s="7">
        <f t="shared" si="0"/>
        <v>-14.395595786099999</v>
      </c>
      <c r="N13" s="7">
        <f t="shared" si="0"/>
        <v>-10.895583846499999</v>
      </c>
      <c r="O13" s="7">
        <f t="shared" si="0"/>
        <v>11.041044444400001</v>
      </c>
      <c r="P13" s="7">
        <f t="shared" si="0"/>
        <v>11.041044444400001</v>
      </c>
      <c r="Q13" s="7">
        <f t="shared" si="0"/>
        <v>73.005822408100002</v>
      </c>
      <c r="R13" s="7">
        <f t="shared" si="0"/>
        <v>115.968526084</v>
      </c>
    </row>
    <row r="14" spans="1:18" s="8" customFormat="1" x14ac:dyDescent="0.35">
      <c r="B14" s="4" t="s">
        <v>45</v>
      </c>
      <c r="C14" s="9">
        <f>MIN(C2:C12)</f>
        <v>19.014007802999998</v>
      </c>
      <c r="D14" s="9">
        <f t="shared" ref="D14:R14" si="1">MIN(D2:D12)</f>
        <v>48.308821338800001</v>
      </c>
      <c r="E14" s="9">
        <f t="shared" si="1"/>
        <v>7.9849899999999998</v>
      </c>
      <c r="F14" s="9">
        <f t="shared" si="1"/>
        <v>7.9849899999999998</v>
      </c>
      <c r="G14" s="9">
        <f t="shared" si="1"/>
        <v>44.911950477700003</v>
      </c>
      <c r="H14" s="9">
        <f t="shared" si="1"/>
        <v>44.2708662199</v>
      </c>
      <c r="I14" s="9">
        <f t="shared" si="1"/>
        <v>-25.147634792600002</v>
      </c>
      <c r="J14" s="9">
        <f t="shared" si="1"/>
        <v>-25.687643536500001</v>
      </c>
      <c r="K14" s="9">
        <f t="shared" si="1"/>
        <v>1.0502856512000001</v>
      </c>
      <c r="L14" s="9">
        <f t="shared" si="1"/>
        <v>0.74501484279800001</v>
      </c>
      <c r="M14" s="9">
        <f t="shared" si="1"/>
        <v>-16.185840065099999</v>
      </c>
      <c r="N14" s="9">
        <f t="shared" si="1"/>
        <v>-13.301668120900001</v>
      </c>
      <c r="O14" s="9">
        <f t="shared" si="1"/>
        <v>11.041044444400001</v>
      </c>
      <c r="P14" s="9">
        <f t="shared" si="1"/>
        <v>11.041044444400001</v>
      </c>
      <c r="Q14" s="9">
        <f t="shared" si="1"/>
        <v>62.332108883700002</v>
      </c>
      <c r="R14" s="9">
        <f t="shared" si="1"/>
        <v>115.968526084</v>
      </c>
    </row>
    <row r="15" spans="1:18" x14ac:dyDescent="0.35">
      <c r="B15" s="2" t="s">
        <v>46</v>
      </c>
      <c r="C15" s="5">
        <f>(C13-C14)/C13</f>
        <v>0.12814215062692844</v>
      </c>
      <c r="D15" s="5">
        <f t="shared" ref="D15:R15" si="2">(D13-D14)/D13</f>
        <v>2.8600829149735107E-2</v>
      </c>
      <c r="E15" s="5">
        <f t="shared" si="2"/>
        <v>0</v>
      </c>
      <c r="F15" s="5">
        <f t="shared" si="2"/>
        <v>0</v>
      </c>
      <c r="G15" s="5">
        <f t="shared" si="2"/>
        <v>7.2619229019851364E-2</v>
      </c>
      <c r="H15" s="5">
        <f t="shared" si="2"/>
        <v>2.4647439067894364E-2</v>
      </c>
      <c r="I15" s="5">
        <f t="shared" si="2"/>
        <v>-5.8405639298801514E-2</v>
      </c>
      <c r="J15" s="5">
        <f t="shared" si="2"/>
        <v>-2.4374193104445923E-2</v>
      </c>
      <c r="K15" s="5">
        <f t="shared" si="2"/>
        <v>0.54734672835245934</v>
      </c>
      <c r="L15" s="5">
        <f t="shared" si="2"/>
        <v>0.62501504835693156</v>
      </c>
      <c r="M15" s="5">
        <f t="shared" si="2"/>
        <v>-0.12436055482528978</v>
      </c>
      <c r="N15" s="5">
        <f t="shared" si="2"/>
        <v>-0.22083114666433507</v>
      </c>
      <c r="O15" s="5">
        <f t="shared" si="2"/>
        <v>0</v>
      </c>
      <c r="P15" s="5">
        <f t="shared" si="2"/>
        <v>0</v>
      </c>
      <c r="Q15" s="5">
        <f t="shared" si="2"/>
        <v>0.14620359270435054</v>
      </c>
      <c r="R15" s="5">
        <f t="shared" si="2"/>
        <v>0</v>
      </c>
    </row>
    <row r="19" spans="2:8" ht="24" customHeight="1" x14ac:dyDescent="0.35">
      <c r="C19" t="s">
        <v>50</v>
      </c>
    </row>
    <row r="20" spans="2:8" ht="24" customHeight="1" x14ac:dyDescent="0.35">
      <c r="C20" s="10" t="s">
        <v>47</v>
      </c>
      <c r="D20" s="11"/>
      <c r="E20" s="12"/>
      <c r="F20" s="11" t="s">
        <v>48</v>
      </c>
      <c r="G20" s="11"/>
      <c r="H20" s="12"/>
    </row>
    <row r="21" spans="2:8" x14ac:dyDescent="0.35">
      <c r="C21" s="10" t="s">
        <v>20</v>
      </c>
      <c r="D21" s="11" t="s">
        <v>16</v>
      </c>
      <c r="E21" s="12" t="s">
        <v>24</v>
      </c>
      <c r="F21" s="11" t="s">
        <v>20</v>
      </c>
      <c r="G21" s="11" t="s">
        <v>16</v>
      </c>
      <c r="H21" s="12" t="s">
        <v>24</v>
      </c>
    </row>
    <row r="22" spans="2:8" ht="16.5" customHeight="1" x14ac:dyDescent="0.35">
      <c r="B22" s="2" t="s">
        <v>44</v>
      </c>
      <c r="C22" s="13">
        <f>H13</f>
        <v>45.389603711699998</v>
      </c>
      <c r="D22" s="14">
        <f>D13</f>
        <v>49.731174154199998</v>
      </c>
      <c r="E22" s="15">
        <f>L13</f>
        <v>1.9867859751000001</v>
      </c>
      <c r="F22" s="14">
        <f>G13</f>
        <v>48.428813582399997</v>
      </c>
      <c r="G22" s="14">
        <f>C13</f>
        <v>21.808609989200001</v>
      </c>
      <c r="H22" s="15">
        <f>K13</f>
        <v>2.3202873302499998</v>
      </c>
    </row>
    <row r="23" spans="2:8" x14ac:dyDescent="0.35">
      <c r="B23" s="2" t="s">
        <v>45</v>
      </c>
      <c r="C23" s="13">
        <f t="shared" ref="C23:C24" si="3">H14</f>
        <v>44.2708662199</v>
      </c>
      <c r="D23" s="14">
        <f t="shared" ref="D23:D24" si="4">D14</f>
        <v>48.308821338800001</v>
      </c>
      <c r="E23" s="15">
        <f t="shared" ref="E23:E24" si="5">L14</f>
        <v>0.74501484279800001</v>
      </c>
      <c r="F23" s="14">
        <f t="shared" ref="F23:F24" si="6">G14</f>
        <v>44.911950477700003</v>
      </c>
      <c r="G23" s="14">
        <f t="shared" ref="G23:G24" si="7">C14</f>
        <v>19.014007802999998</v>
      </c>
      <c r="H23" s="15">
        <f t="shared" ref="H23:H24" si="8">K14</f>
        <v>1.0502856512000001</v>
      </c>
    </row>
    <row r="24" spans="2:8" x14ac:dyDescent="0.35">
      <c r="B24" s="2" t="s">
        <v>46</v>
      </c>
      <c r="C24" s="16">
        <f t="shared" si="3"/>
        <v>2.4647439067894364E-2</v>
      </c>
      <c r="D24" s="17">
        <f t="shared" si="4"/>
        <v>2.8600829149735107E-2</v>
      </c>
      <c r="E24" s="18">
        <f t="shared" si="5"/>
        <v>0.62501504835693156</v>
      </c>
      <c r="F24" s="17">
        <f t="shared" si="6"/>
        <v>7.2619229019851364E-2</v>
      </c>
      <c r="G24" s="17">
        <f t="shared" si="7"/>
        <v>0.12814215062692844</v>
      </c>
      <c r="H24" s="18">
        <f t="shared" si="8"/>
        <v>0.54734672835245934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P9" sqref="P9"/>
    </sheetView>
  </sheetViews>
  <sheetFormatPr defaultColWidth="9.1796875" defaultRowHeight="14.5" x14ac:dyDescent="0.35"/>
  <cols>
    <col min="1" max="16384" width="9.1796875" style="20"/>
  </cols>
  <sheetData>
    <row r="1" spans="1:7" x14ac:dyDescent="0.35">
      <c r="A1" s="19"/>
      <c r="B1" s="46" t="s">
        <v>47</v>
      </c>
      <c r="C1" s="47"/>
      <c r="D1" s="48"/>
      <c r="E1" s="46" t="s">
        <v>48</v>
      </c>
      <c r="F1" s="47"/>
      <c r="G1" s="48"/>
    </row>
    <row r="2" spans="1:7" x14ac:dyDescent="0.35">
      <c r="A2" s="19"/>
      <c r="B2" s="21" t="s">
        <v>20</v>
      </c>
      <c r="C2" s="22" t="s">
        <v>16</v>
      </c>
      <c r="D2" s="23" t="s">
        <v>24</v>
      </c>
      <c r="E2" s="22" t="s">
        <v>20</v>
      </c>
      <c r="F2" s="22" t="s">
        <v>16</v>
      </c>
      <c r="G2" s="23" t="s">
        <v>24</v>
      </c>
    </row>
    <row r="3" spans="1:7" x14ac:dyDescent="0.35">
      <c r="A3" s="19"/>
      <c r="B3" s="46" t="s">
        <v>49</v>
      </c>
      <c r="C3" s="47"/>
      <c r="D3" s="47"/>
      <c r="E3" s="47"/>
      <c r="F3" s="47"/>
      <c r="G3" s="48"/>
    </row>
    <row r="4" spans="1:7" x14ac:dyDescent="0.35">
      <c r="A4" s="19" t="s">
        <v>44</v>
      </c>
      <c r="B4" s="24">
        <v>31.828762186300001</v>
      </c>
      <c r="C4" s="25">
        <v>23.499236710400002</v>
      </c>
      <c r="D4" s="26">
        <v>3.5142748561700001</v>
      </c>
      <c r="E4" s="25">
        <v>34.2894030422</v>
      </c>
      <c r="F4" s="25">
        <v>14.612239281800001</v>
      </c>
      <c r="G4" s="26">
        <v>3.9005329410199998</v>
      </c>
    </row>
    <row r="5" spans="1:7" x14ac:dyDescent="0.35">
      <c r="A5" s="19" t="s">
        <v>45</v>
      </c>
      <c r="B5" s="24">
        <v>30.642997232700001</v>
      </c>
      <c r="C5" s="25">
        <v>22.937972833900002</v>
      </c>
      <c r="D5" s="26">
        <v>2.3703932272300001</v>
      </c>
      <c r="E5" s="25">
        <v>31.569846078200001</v>
      </c>
      <c r="F5" s="25">
        <v>13.6840925773</v>
      </c>
      <c r="G5" s="26">
        <v>2.9224982765399998</v>
      </c>
    </row>
    <row r="6" spans="1:7" x14ac:dyDescent="0.35">
      <c r="A6" s="42" t="s">
        <v>46</v>
      </c>
      <c r="B6" s="43">
        <v>3.7254510453767709E-2</v>
      </c>
      <c r="C6" s="44">
        <v>2.388434498604811E-2</v>
      </c>
      <c r="D6" s="45">
        <v>0.32549577814942138</v>
      </c>
      <c r="E6" s="44">
        <v>7.9311878385664447E-2</v>
      </c>
      <c r="F6" s="44">
        <v>6.3518444134434415E-2</v>
      </c>
      <c r="G6" s="45">
        <v>0.25074385456266429</v>
      </c>
    </row>
    <row r="7" spans="1:7" x14ac:dyDescent="0.35">
      <c r="A7" s="19"/>
      <c r="B7" s="49" t="s">
        <v>51</v>
      </c>
      <c r="C7" s="50"/>
      <c r="D7" s="50"/>
      <c r="E7" s="50"/>
      <c r="F7" s="50"/>
      <c r="G7" s="51"/>
    </row>
    <row r="8" spans="1:7" ht="16" thickBot="1" x14ac:dyDescent="0.4">
      <c r="A8" s="19" t="s">
        <v>44</v>
      </c>
      <c r="B8" s="30">
        <v>37.799999999999997</v>
      </c>
      <c r="C8" s="31">
        <v>37.200000000000003</v>
      </c>
      <c r="D8" s="32">
        <v>2.4</v>
      </c>
      <c r="E8" s="33">
        <v>41.4</v>
      </c>
      <c r="F8" s="31">
        <v>17.100000000000001</v>
      </c>
      <c r="G8" s="34">
        <v>2.6</v>
      </c>
    </row>
    <row r="9" spans="1:7" ht="16" thickBot="1" x14ac:dyDescent="0.4">
      <c r="A9" s="19" t="s">
        <v>45</v>
      </c>
      <c r="B9" s="35">
        <v>36.799999999999997</v>
      </c>
      <c r="C9" s="28">
        <v>36.200000000000003</v>
      </c>
      <c r="D9" s="29">
        <v>1.3</v>
      </c>
      <c r="E9" s="27">
        <v>37.9</v>
      </c>
      <c r="F9" s="28">
        <v>16.100000000000001</v>
      </c>
      <c r="G9" s="36">
        <v>1.7</v>
      </c>
    </row>
    <row r="10" spans="1:7" ht="15.5" x14ac:dyDescent="0.35">
      <c r="A10" s="42" t="s">
        <v>46</v>
      </c>
      <c r="B10" s="37">
        <v>0.03</v>
      </c>
      <c r="C10" s="38">
        <v>0.03</v>
      </c>
      <c r="D10" s="39">
        <v>0.46</v>
      </c>
      <c r="E10" s="40">
        <v>0.09</v>
      </c>
      <c r="F10" s="38">
        <v>0.06</v>
      </c>
      <c r="G10" s="41">
        <v>0.35</v>
      </c>
    </row>
    <row r="11" spans="1:7" x14ac:dyDescent="0.35">
      <c r="B11" s="52" t="s">
        <v>52</v>
      </c>
      <c r="C11" s="53"/>
      <c r="D11" s="53"/>
      <c r="E11" s="53"/>
      <c r="F11" s="53"/>
      <c r="G11" s="54"/>
    </row>
    <row r="12" spans="1:7" x14ac:dyDescent="0.35">
      <c r="A12" s="19" t="s">
        <v>44</v>
      </c>
      <c r="B12" s="24">
        <v>45.389603711699998</v>
      </c>
      <c r="C12" s="25">
        <v>49.731174154199998</v>
      </c>
      <c r="D12" s="26">
        <v>1.9867859751000001</v>
      </c>
      <c r="E12" s="25">
        <v>48.428813582399997</v>
      </c>
      <c r="F12" s="25">
        <v>21.808609989200001</v>
      </c>
      <c r="G12" s="26">
        <v>2.3202873302499998</v>
      </c>
    </row>
    <row r="13" spans="1:7" x14ac:dyDescent="0.35">
      <c r="A13" s="19" t="s">
        <v>45</v>
      </c>
      <c r="B13" s="24">
        <v>44.2708662199</v>
      </c>
      <c r="C13" s="25">
        <v>48.308821338800001</v>
      </c>
      <c r="D13" s="26">
        <v>0.74501484279800001</v>
      </c>
      <c r="E13" s="25">
        <v>44.911950477700003</v>
      </c>
      <c r="F13" s="25">
        <v>19.014007802999998</v>
      </c>
      <c r="G13" s="26">
        <v>1.0502856512000001</v>
      </c>
    </row>
    <row r="14" spans="1:7" x14ac:dyDescent="0.35">
      <c r="A14" s="42" t="s">
        <v>46</v>
      </c>
      <c r="B14" s="43">
        <v>2.4647439067894364E-2</v>
      </c>
      <c r="C14" s="44">
        <v>2.8600829149735107E-2</v>
      </c>
      <c r="D14" s="45">
        <v>0.62501504835693156</v>
      </c>
      <c r="E14" s="44">
        <v>7.2619229019851364E-2</v>
      </c>
      <c r="F14" s="44">
        <v>0.12814215062692844</v>
      </c>
      <c r="G14" s="45">
        <v>0.54734672835245934</v>
      </c>
    </row>
  </sheetData>
  <mergeCells count="5">
    <mergeCell ref="B3:G3"/>
    <mergeCell ref="B7:G7"/>
    <mergeCell ref="B11:G11"/>
    <mergeCell ref="B1:D1"/>
    <mergeCell ref="E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2020-12-02 12.39</vt:lpstr>
      <vt:lpstr>WWR20%</vt:lpstr>
      <vt:lpstr>WWR60%</vt:lpstr>
      <vt:lpstr>compare between WWRs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Tiantian Du - BK</cp:lastModifiedBy>
  <dcterms:created xsi:type="dcterms:W3CDTF">2020-12-03T08:54:11Z</dcterms:created>
  <dcterms:modified xsi:type="dcterms:W3CDTF">2021-03-26T11:29:12Z</dcterms:modified>
</cp:coreProperties>
</file>