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<sst xmlns="http://schemas.openxmlformats.org/spreadsheetml/2006/main" count="39" uniqueCount="32">
  <si>
    <t>Watersheds (Regions)</t>
  </si>
  <si>
    <r>
      <rPr>
        <sz val="9"/>
        <color theme="1"/>
        <rFont val="Calibri"/>
        <charset val="134"/>
      </rPr>
      <t>WR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</si>
  <si>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r>
      <rPr>
        <sz val="9"/>
        <color theme="1"/>
        <rFont val="Calibri"/>
        <charset val="134"/>
      </rPr>
      <t>WC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</si>
  <si>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t>WUR (%)</t>
  </si>
  <si>
    <t>Weight</t>
  </si>
  <si>
    <t>Main</t>
  </si>
  <si>
    <t>No.</t>
  </si>
  <si>
    <t>Sub</t>
  </si>
  <si>
    <t>Total</t>
  </si>
  <si>
    <t>Surface</t>
  </si>
  <si>
    <t>Ground</t>
  </si>
  <si>
    <t>Duplication</t>
  </si>
  <si>
    <t>Extra</t>
  </si>
  <si>
    <t>A</t>
  </si>
  <si>
    <t>I</t>
  </si>
  <si>
    <t>L</t>
  </si>
  <si>
    <t>E</t>
  </si>
  <si>
    <t>T</t>
  </si>
  <si>
    <t>S</t>
  </si>
  <si>
    <t>G</t>
  </si>
  <si>
    <t>Tai Lake basin</t>
  </si>
  <si>
    <t>Jiangsu Province</t>
  </si>
  <si>
    <t>Zhejiang Province</t>
  </si>
  <si>
    <t>Shanghai</t>
  </si>
  <si>
    <t>Anhui Province</t>
  </si>
  <si>
    <t>Southest Rivers region</t>
  </si>
  <si>
    <t>Qiantang River</t>
  </si>
  <si>
    <t>Zhejiang East Rivers</t>
  </si>
  <si>
    <t>Zhejiang South Rivers</t>
  </si>
  <si>
    <t>Fujian East Rivers</t>
  </si>
  <si>
    <t>Min River</t>
  </si>
  <si>
    <t>Fujian South Rivers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</si>
</sst>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Calibri"/>
      <charset val="134"/>
    </font>
    <font>
      <sz val="9"/>
      <color theme="1"/>
      <name val="Times New Roman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</font>
    <font>
      <vertAlign val="superscript"/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3" fillId="0" borderId="12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2" borderId="13" applyNumberFormat="0" applyAlignment="0" applyProtection="0">
      <alignment vertical="center"/>
    </xf>
    <xf numFmtId="0" fontId="18" fillId="2" borderId="15" applyNumberFormat="0" applyAlignment="0" applyProtection="0">
      <alignment vertical="center"/>
    </xf>
    <xf numFmtId="0" fontId="15" fillId="12" borderId="1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tabSelected="1" workbookViewId="0">
      <selection activeCell="L24" sqref="L24"/>
    </sheetView>
  </sheetViews>
  <sheetFormatPr defaultColWidth="9" defaultRowHeight="13.5"/>
  <cols>
    <col min="1" max="1" width="6.75" style="1" customWidth="1"/>
    <col min="2" max="2" width="2.875" style="1" customWidth="1"/>
    <col min="3" max="3" width="11.625" style="1" customWidth="1"/>
    <col min="4" max="4" width="5.75" style="1" customWidth="1"/>
    <col min="5" max="5" width="5.625" style="1" customWidth="1"/>
    <col min="6" max="6" width="6.125" style="1" customWidth="1"/>
    <col min="7" max="7" width="9.25" style="1" customWidth="1"/>
    <col min="8" max="8" width="6.375" style="1" customWidth="1"/>
    <col min="9" max="9" width="6.125" style="1" customWidth="1"/>
    <col min="10" max="10" width="5.625" style="1" customWidth="1"/>
    <col min="11" max="11" width="5.125" style="1" customWidth="1"/>
    <col min="12" max="12" width="5.625" style="1" customWidth="1"/>
    <col min="13" max="13" width="5.875" style="1" customWidth="1"/>
    <col min="14" max="14" width="5.75" style="1" customWidth="1"/>
    <col min="15" max="15" width="5.375" style="1" customWidth="1"/>
    <col min="16" max="16" width="6.5" style="1" customWidth="1"/>
    <col min="17" max="17" width="6.125" style="1" customWidth="1"/>
    <col min="18" max="18" width="4.875" style="1" customWidth="1"/>
    <col min="19" max="22" width="9.625" style="1"/>
    <col min="23" max="16384" width="9" style="1"/>
  </cols>
  <sheetData>
    <row r="1" ht="18" customHeight="1" spans="1:22">
      <c r="A1" s="2" t="s">
        <v>0</v>
      </c>
      <c r="B1" s="2"/>
      <c r="C1" s="2"/>
      <c r="D1" s="2" t="s">
        <v>1</v>
      </c>
      <c r="E1" s="2"/>
      <c r="F1" s="2"/>
      <c r="G1" s="2"/>
      <c r="H1" s="2" t="s">
        <v>2</v>
      </c>
      <c r="I1" s="2"/>
      <c r="J1" s="2"/>
      <c r="K1" s="2"/>
      <c r="L1" s="2"/>
      <c r="M1" s="2"/>
      <c r="N1" s="2"/>
      <c r="O1" s="2"/>
      <c r="P1" s="2" t="s">
        <v>3</v>
      </c>
      <c r="Q1" s="2"/>
      <c r="R1" s="2"/>
      <c r="S1" s="24" t="s">
        <v>4</v>
      </c>
      <c r="T1" s="24"/>
      <c r="U1" s="24"/>
      <c r="V1" s="24"/>
    </row>
    <row r="2" ht="14.25" spans="1:22">
      <c r="A2" s="3" t="s">
        <v>5</v>
      </c>
      <c r="B2" s="3" t="s">
        <v>6</v>
      </c>
      <c r="C2" s="4" t="s">
        <v>7</v>
      </c>
      <c r="D2" s="3" t="s">
        <v>8</v>
      </c>
      <c r="E2" s="3" t="s">
        <v>9</v>
      </c>
      <c r="F2" s="3" t="s">
        <v>10</v>
      </c>
      <c r="G2" s="4" t="s">
        <v>11</v>
      </c>
      <c r="H2" s="3" t="s">
        <v>8</v>
      </c>
      <c r="I2" s="3" t="s">
        <v>9</v>
      </c>
      <c r="J2" s="3" t="s">
        <v>10</v>
      </c>
      <c r="K2" s="4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14" t="s">
        <v>17</v>
      </c>
      <c r="Q2" s="14" t="s">
        <v>18</v>
      </c>
      <c r="R2" s="25" t="s">
        <v>19</v>
      </c>
      <c r="S2" s="14" t="s">
        <v>13</v>
      </c>
      <c r="T2" s="14" t="s">
        <v>14</v>
      </c>
      <c r="U2" s="14" t="s">
        <v>15</v>
      </c>
      <c r="V2" s="14" t="s">
        <v>16</v>
      </c>
    </row>
    <row r="3" ht="24.75" spans="1:22">
      <c r="A3" s="5" t="s">
        <v>20</v>
      </c>
      <c r="B3" s="6">
        <v>1</v>
      </c>
      <c r="C3" s="7" t="s">
        <v>21</v>
      </c>
      <c r="D3" s="6">
        <v>94.6</v>
      </c>
      <c r="E3" s="6">
        <v>82.1</v>
      </c>
      <c r="F3" s="6">
        <v>16.2</v>
      </c>
      <c r="G3" s="7">
        <v>3.7</v>
      </c>
      <c r="H3" s="6">
        <v>195</v>
      </c>
      <c r="I3" s="15"/>
      <c r="J3" s="15"/>
      <c r="K3" s="16"/>
      <c r="L3" s="6">
        <v>40.2</v>
      </c>
      <c r="M3" s="6">
        <v>135</v>
      </c>
      <c r="N3" s="6">
        <v>19.4</v>
      </c>
      <c r="O3" s="7">
        <v>0.4</v>
      </c>
      <c r="P3" s="17">
        <f t="shared" ref="P3:P9" si="0">(H3-K3)/D3*100</f>
        <v>206.131078224101</v>
      </c>
      <c r="Q3" s="17"/>
      <c r="R3" s="26"/>
      <c r="S3" s="17">
        <f t="shared" ref="S3:S10" si="1">L3/H3</f>
        <v>0.206153846153846</v>
      </c>
      <c r="T3" s="17">
        <f t="shared" ref="T3:T10" si="2">M3/H3</f>
        <v>0.692307692307692</v>
      </c>
      <c r="U3" s="17">
        <f t="shared" ref="U3:U10" si="3">N3/H3</f>
        <v>0.0994871794871795</v>
      </c>
      <c r="V3" s="17">
        <f t="shared" ref="V3:V10" si="4">O3/H3</f>
        <v>0.00205128205128205</v>
      </c>
    </row>
    <row r="4" ht="24.75" spans="1:22">
      <c r="A4" s="5"/>
      <c r="B4" s="6">
        <v>2</v>
      </c>
      <c r="C4" s="7" t="s">
        <v>22</v>
      </c>
      <c r="D4" s="6">
        <v>82.6</v>
      </c>
      <c r="E4" s="6">
        <v>77</v>
      </c>
      <c r="F4" s="6">
        <v>20.5</v>
      </c>
      <c r="G4" s="7">
        <v>14.9</v>
      </c>
      <c r="H4" s="6">
        <v>47.1</v>
      </c>
      <c r="I4" s="15"/>
      <c r="J4" s="15"/>
      <c r="K4" s="16"/>
      <c r="L4" s="6">
        <v>22.8</v>
      </c>
      <c r="M4" s="6">
        <v>10.4</v>
      </c>
      <c r="N4" s="6">
        <v>12.8</v>
      </c>
      <c r="O4" s="7">
        <v>1.1</v>
      </c>
      <c r="P4" s="17">
        <f t="shared" si="0"/>
        <v>57.0217917675545</v>
      </c>
      <c r="Q4" s="17"/>
      <c r="R4" s="26"/>
      <c r="S4" s="17">
        <f t="shared" si="1"/>
        <v>0.484076433121019</v>
      </c>
      <c r="T4" s="17">
        <f t="shared" si="2"/>
        <v>0.220806794055202</v>
      </c>
      <c r="U4" s="17">
        <f t="shared" si="3"/>
        <v>0.271762208067941</v>
      </c>
      <c r="V4" s="17">
        <f t="shared" si="4"/>
        <v>0.0233545647558386</v>
      </c>
    </row>
    <row r="5" spans="1:22">
      <c r="A5" s="5"/>
      <c r="B5" s="6">
        <v>3</v>
      </c>
      <c r="C5" s="7" t="s">
        <v>23</v>
      </c>
      <c r="D5" s="6">
        <v>28.4</v>
      </c>
      <c r="E5" s="6">
        <v>23.3</v>
      </c>
      <c r="F5" s="6">
        <v>7.6</v>
      </c>
      <c r="G5" s="7">
        <v>2.5</v>
      </c>
      <c r="H5" s="6">
        <v>98.2</v>
      </c>
      <c r="I5" s="15"/>
      <c r="J5" s="15"/>
      <c r="K5" s="16"/>
      <c r="L5" s="6">
        <v>11.4</v>
      </c>
      <c r="M5" s="6">
        <v>62</v>
      </c>
      <c r="N5" s="6">
        <v>24</v>
      </c>
      <c r="O5" s="7">
        <v>0.8</v>
      </c>
      <c r="P5" s="17">
        <f t="shared" si="0"/>
        <v>345.774647887324</v>
      </c>
      <c r="Q5" s="17"/>
      <c r="R5" s="26"/>
      <c r="S5" s="17">
        <f t="shared" si="1"/>
        <v>0.116089613034623</v>
      </c>
      <c r="T5" s="17">
        <f t="shared" si="2"/>
        <v>0.631364562118126</v>
      </c>
      <c r="U5" s="17">
        <f t="shared" si="3"/>
        <v>0.244399185336049</v>
      </c>
      <c r="V5" s="17">
        <f t="shared" si="4"/>
        <v>0.00814663951120163</v>
      </c>
    </row>
    <row r="6" ht="14.25" spans="1:22">
      <c r="A6" s="8"/>
      <c r="B6" s="9">
        <v>4</v>
      </c>
      <c r="C6" s="10" t="s">
        <v>24</v>
      </c>
      <c r="D6" s="9">
        <v>1.3</v>
      </c>
      <c r="E6" s="9">
        <v>1.3</v>
      </c>
      <c r="F6" s="9">
        <v>0.2</v>
      </c>
      <c r="G6" s="10">
        <v>0.2</v>
      </c>
      <c r="H6" s="9">
        <v>0.24</v>
      </c>
      <c r="I6" s="18"/>
      <c r="J6" s="18"/>
      <c r="K6" s="19"/>
      <c r="L6" s="9">
        <v>0.2</v>
      </c>
      <c r="M6" s="9">
        <v>0.02</v>
      </c>
      <c r="N6" s="9">
        <v>0.02</v>
      </c>
      <c r="O6" s="10">
        <v>0</v>
      </c>
      <c r="P6" s="20">
        <f t="shared" si="0"/>
        <v>18.4615384615385</v>
      </c>
      <c r="Q6" s="20"/>
      <c r="R6" s="27"/>
      <c r="S6" s="20">
        <f t="shared" si="1"/>
        <v>0.833333333333333</v>
      </c>
      <c r="T6" s="20">
        <f t="shared" si="2"/>
        <v>0.0833333333333333</v>
      </c>
      <c r="U6" s="20">
        <f t="shared" si="3"/>
        <v>0.0833333333333333</v>
      </c>
      <c r="V6" s="20">
        <f t="shared" si="4"/>
        <v>0</v>
      </c>
    </row>
    <row r="7" spans="1:22">
      <c r="A7" s="5" t="s">
        <v>25</v>
      </c>
      <c r="B7" s="6">
        <v>1</v>
      </c>
      <c r="C7" s="7" t="s">
        <v>26</v>
      </c>
      <c r="D7" s="6">
        <v>453.1</v>
      </c>
      <c r="E7" s="6">
        <v>450.9</v>
      </c>
      <c r="F7" s="6">
        <v>93</v>
      </c>
      <c r="G7" s="7">
        <v>90.8</v>
      </c>
      <c r="H7" s="6">
        <v>69.9</v>
      </c>
      <c r="I7" s="15"/>
      <c r="J7" s="15"/>
      <c r="K7" s="16"/>
      <c r="L7" s="6">
        <v>33.3</v>
      </c>
      <c r="M7" s="6">
        <v>19.7</v>
      </c>
      <c r="N7" s="6">
        <v>14.9</v>
      </c>
      <c r="O7" s="7">
        <v>2</v>
      </c>
      <c r="P7" s="17">
        <f t="shared" si="0"/>
        <v>15.4270580445818</v>
      </c>
      <c r="Q7" s="17"/>
      <c r="R7" s="26"/>
      <c r="S7" s="17">
        <f t="shared" si="1"/>
        <v>0.476394849785408</v>
      </c>
      <c r="T7" s="17">
        <f t="shared" si="2"/>
        <v>0.281831187410586</v>
      </c>
      <c r="U7" s="17">
        <f t="shared" si="3"/>
        <v>0.213161659513591</v>
      </c>
      <c r="V7" s="17">
        <f t="shared" si="4"/>
        <v>0.0286123032904149</v>
      </c>
    </row>
    <row r="8" ht="25.5" spans="1:22">
      <c r="A8" s="5"/>
      <c r="B8" s="6">
        <v>2</v>
      </c>
      <c r="C8" s="7" t="s">
        <v>27</v>
      </c>
      <c r="D8" s="6">
        <v>106.4</v>
      </c>
      <c r="E8" s="6">
        <v>103.1</v>
      </c>
      <c r="F8" s="6">
        <v>27.3</v>
      </c>
      <c r="G8" s="7">
        <v>24</v>
      </c>
      <c r="H8" s="6">
        <v>25.5</v>
      </c>
      <c r="I8" s="15"/>
      <c r="J8" s="15"/>
      <c r="K8" s="16"/>
      <c r="L8" s="6">
        <v>9.7</v>
      </c>
      <c r="M8" s="6">
        <v>7.1</v>
      </c>
      <c r="N8" s="6">
        <v>8.3</v>
      </c>
      <c r="O8" s="7">
        <v>0.4</v>
      </c>
      <c r="P8" s="17">
        <f>(H8-K8)/D8*100</f>
        <v>23.9661654135338</v>
      </c>
      <c r="Q8" s="17"/>
      <c r="R8" s="26"/>
      <c r="S8" s="17">
        <f>L8/H8</f>
        <v>0.380392156862745</v>
      </c>
      <c r="T8" s="17">
        <f>M8/H8</f>
        <v>0.27843137254902</v>
      </c>
      <c r="U8" s="17">
        <f>N8/H8</f>
        <v>0.325490196078431</v>
      </c>
      <c r="V8" s="17">
        <f>O8/H8</f>
        <v>0.0156862745098039</v>
      </c>
    </row>
    <row r="9" ht="25.5" spans="1:22">
      <c r="A9" s="5"/>
      <c r="B9" s="6">
        <v>3</v>
      </c>
      <c r="C9" s="7" t="s">
        <v>28</v>
      </c>
      <c r="D9" s="6">
        <v>281.9</v>
      </c>
      <c r="E9" s="6">
        <v>279.5</v>
      </c>
      <c r="F9" s="6">
        <v>65.5</v>
      </c>
      <c r="G9" s="7">
        <v>63.1</v>
      </c>
      <c r="H9" s="6">
        <v>39.6</v>
      </c>
      <c r="I9" s="15"/>
      <c r="J9" s="15"/>
      <c r="K9" s="16"/>
      <c r="L9" s="6">
        <v>16.4</v>
      </c>
      <c r="M9" s="6">
        <v>9.2</v>
      </c>
      <c r="N9" s="6">
        <v>11.9</v>
      </c>
      <c r="O9" s="7">
        <v>2.1</v>
      </c>
      <c r="P9" s="17">
        <f>(H9-K9)/D9*100</f>
        <v>14.0475345867329</v>
      </c>
      <c r="Q9" s="17"/>
      <c r="R9" s="26"/>
      <c r="S9" s="17">
        <f>L9/H9</f>
        <v>0.414141414141414</v>
      </c>
      <c r="T9" s="17">
        <f>M9/H9</f>
        <v>0.232323232323232</v>
      </c>
      <c r="U9" s="17">
        <f>N9/H9</f>
        <v>0.30050505050505</v>
      </c>
      <c r="V9" s="17">
        <f>O9/H9</f>
        <v>0.053030303030303</v>
      </c>
    </row>
    <row r="10" ht="25.5" spans="1:22">
      <c r="A10" s="5"/>
      <c r="B10" s="6">
        <v>4</v>
      </c>
      <c r="C10" s="7" t="s">
        <v>29</v>
      </c>
      <c r="D10" s="6">
        <v>153.1</v>
      </c>
      <c r="E10" s="6">
        <v>153.1</v>
      </c>
      <c r="F10" s="6">
        <v>42.8</v>
      </c>
      <c r="G10" s="7">
        <v>42.8</v>
      </c>
      <c r="H10" s="6">
        <v>22.2</v>
      </c>
      <c r="I10" s="15"/>
      <c r="J10" s="15"/>
      <c r="K10" s="16"/>
      <c r="L10" s="6">
        <v>10.8</v>
      </c>
      <c r="M10" s="6">
        <v>7.3</v>
      </c>
      <c r="N10" s="6">
        <v>3.7</v>
      </c>
      <c r="O10" s="7">
        <v>0.4</v>
      </c>
      <c r="P10" s="17">
        <f>(H10-K10)/D10*100</f>
        <v>14.5003265839321</v>
      </c>
      <c r="Q10" s="17"/>
      <c r="R10" s="26"/>
      <c r="S10" s="17">
        <f>L10/H10</f>
        <v>0.486486486486487</v>
      </c>
      <c r="T10" s="17">
        <f>M10/H10</f>
        <v>0.328828828828829</v>
      </c>
      <c r="U10" s="17">
        <f>N10/H10</f>
        <v>0.166666666666667</v>
      </c>
      <c r="V10" s="17">
        <f>O10/H10</f>
        <v>0.018018018018018</v>
      </c>
    </row>
    <row r="11" spans="1:22">
      <c r="A11" s="5"/>
      <c r="B11" s="6">
        <v>5</v>
      </c>
      <c r="C11" s="7" t="s">
        <v>30</v>
      </c>
      <c r="D11" s="6">
        <v>546.8</v>
      </c>
      <c r="E11" s="6">
        <v>546.5</v>
      </c>
      <c r="F11" s="6">
        <v>145.3</v>
      </c>
      <c r="G11" s="7">
        <v>145</v>
      </c>
      <c r="H11" s="6">
        <v>78.4</v>
      </c>
      <c r="I11" s="15"/>
      <c r="J11" s="15"/>
      <c r="K11" s="16"/>
      <c r="L11" s="6">
        <v>40.1</v>
      </c>
      <c r="M11" s="6">
        <v>26.9</v>
      </c>
      <c r="N11" s="6">
        <v>10.3</v>
      </c>
      <c r="O11" s="7">
        <v>1.1</v>
      </c>
      <c r="P11" s="17">
        <f>(H11-K11)/D11*100</f>
        <v>14.3379663496708</v>
      </c>
      <c r="Q11" s="17"/>
      <c r="R11" s="26"/>
      <c r="S11" s="17">
        <f>L11/H11</f>
        <v>0.511479591836735</v>
      </c>
      <c r="T11" s="17">
        <f>M11/H11</f>
        <v>0.343112244897959</v>
      </c>
      <c r="U11" s="17">
        <f>N11/H11</f>
        <v>0.131377551020408</v>
      </c>
      <c r="V11" s="17">
        <f>O11/H11</f>
        <v>0.014030612244898</v>
      </c>
    </row>
    <row r="12" ht="24.75" spans="1:22">
      <c r="A12" s="11"/>
      <c r="B12" s="12">
        <v>6</v>
      </c>
      <c r="C12" s="13" t="s">
        <v>31</v>
      </c>
      <c r="D12" s="12">
        <v>265.8</v>
      </c>
      <c r="E12" s="12">
        <v>264.8</v>
      </c>
      <c r="F12" s="12">
        <v>76.4</v>
      </c>
      <c r="G12" s="13">
        <v>75.4</v>
      </c>
      <c r="H12" s="12">
        <v>76.9</v>
      </c>
      <c r="I12" s="21"/>
      <c r="J12" s="21"/>
      <c r="K12" s="22"/>
      <c r="L12" s="12">
        <v>31.7</v>
      </c>
      <c r="M12" s="12">
        <v>26.1</v>
      </c>
      <c r="N12" s="12">
        <v>17.6</v>
      </c>
      <c r="O12" s="13">
        <v>1.5</v>
      </c>
      <c r="P12" s="23">
        <f>(H12-K12)/D12*100</f>
        <v>28.9315274642588</v>
      </c>
      <c r="Q12" s="23"/>
      <c r="R12" s="28"/>
      <c r="S12" s="23">
        <f>L12/H12</f>
        <v>0.41222366710013</v>
      </c>
      <c r="T12" s="23">
        <f>M12/H12</f>
        <v>0.339401820546164</v>
      </c>
      <c r="U12" s="23">
        <f>N12/H12</f>
        <v>0.228868660598179</v>
      </c>
      <c r="V12" s="23">
        <f>O12/H12</f>
        <v>0.0195058517555267</v>
      </c>
    </row>
    <row r="13" ht="14.25"/>
  </sheetData>
  <mergeCells count="7">
    <mergeCell ref="A1:C1"/>
    <mergeCell ref="D1:G1"/>
    <mergeCell ref="H1:O1"/>
    <mergeCell ref="P1:R1"/>
    <mergeCell ref="S1:V1"/>
    <mergeCell ref="A3:A6"/>
    <mergeCell ref="A7:A12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</dc:creator>
  <cp:lastModifiedBy>鱼与豆腐是我的</cp:lastModifiedBy>
  <dcterms:created xsi:type="dcterms:W3CDTF">2006-09-13T11:21:00Z</dcterms:created>
  <dcterms:modified xsi:type="dcterms:W3CDTF">2020-10-13T07:23:17Z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