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<sst xmlns="http://schemas.openxmlformats.org/spreadsheetml/2006/main" count="39" uniqueCount="32">
  <si>
    <t>No.</t>
  </si>
  <si>
    <t>Watersheds (Regions)</t>
  </si>
  <si>
    <t>P</t>
  </si>
  <si>
    <r>
      <rPr>
        <sz val="9"/>
        <color theme="1"/>
        <rFont val="Calibri"/>
        <charset val="134"/>
      </rPr>
      <t>WR (10</t>
    </r>
    <r>
      <rPr>
        <vertAlign val="superscript"/>
        <sz val="9"/>
        <color theme="1"/>
        <rFont val="Calibri"/>
        <charset val="134"/>
      </rPr>
      <t>8</t>
    </r>
    <r>
      <rPr>
        <sz val="9"/>
        <color theme="1"/>
        <rFont val="Calibri"/>
        <charset val="134"/>
      </rPr>
      <t>m³)</t>
    </r>
  </si>
  <si>
    <r>
      <rPr>
        <sz val="9"/>
        <color theme="1"/>
        <rFont val="Calibri"/>
        <charset val="134"/>
      </rPr>
      <t>WC (10</t>
    </r>
    <r>
      <rPr>
        <vertAlign val="superscript"/>
        <sz val="9"/>
        <color theme="1"/>
        <rFont val="Calibri"/>
        <charset val="134"/>
      </rPr>
      <t>8</t>
    </r>
    <r>
      <rPr>
        <sz val="9"/>
        <color theme="1"/>
        <rFont val="Calibri"/>
        <charset val="134"/>
      </rPr>
      <t>m³)</t>
    </r>
  </si>
  <si>
    <t>WUR (%)</t>
  </si>
  <si>
    <t>Weight</t>
  </si>
  <si>
    <t>Total</t>
  </si>
  <si>
    <t>Surface</t>
  </si>
  <si>
    <t>Ground</t>
  </si>
  <si>
    <t>Duplication</t>
  </si>
  <si>
    <t>Extra</t>
  </si>
  <si>
    <t>A</t>
  </si>
  <si>
    <t>I</t>
  </si>
  <si>
    <t>L</t>
  </si>
  <si>
    <t>E</t>
  </si>
  <si>
    <t>T</t>
  </si>
  <si>
    <t>S</t>
  </si>
  <si>
    <t>G</t>
  </si>
  <si>
    <t>Songhua River watershed</t>
  </si>
  <si>
    <t>Liao River watershed</t>
  </si>
  <si>
    <t>Huai River watershed</t>
  </si>
  <si>
    <t>Shandong Peninsula Coastal Rivers region</t>
  </si>
  <si>
    <t>Hai River watershed</t>
  </si>
  <si>
    <t>Inner Mongolia East Inland Rivers region</t>
  </si>
  <si>
    <t>Yellow River watershed</t>
  </si>
  <si>
    <t>Yangtze River watershed</t>
  </si>
  <si>
    <t>Southeast Rivers region</t>
  </si>
  <si>
    <t>Pearl River watershed</t>
  </si>
  <si>
    <t>South Coastal Rivers region</t>
  </si>
  <si>
    <t>Southwest Rivers region</t>
  </si>
  <si>
    <t>Northwest Inland Rivers region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</si>
</sst>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9"/>
      <color theme="1"/>
      <name val="Calibri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vertAlign val="superscript"/>
      <sz val="9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medium">
        <color rgb="FF000000"/>
      </right>
      <top/>
      <bottom style="thick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" fillId="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5" borderId="13" applyNumberFormat="0" applyAlignment="0" applyProtection="0">
      <alignment vertical="center"/>
    </xf>
    <xf numFmtId="0" fontId="6" fillId="5" borderId="11" applyNumberFormat="0" applyAlignment="0" applyProtection="0">
      <alignment vertical="center"/>
    </xf>
    <xf numFmtId="0" fontId="16" fillId="15" borderId="1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6"/>
  <sheetViews>
    <sheetView tabSelected="1" workbookViewId="0">
      <selection activeCell="M24" sqref="M24"/>
    </sheetView>
  </sheetViews>
  <sheetFormatPr defaultColWidth="9" defaultRowHeight="13.5"/>
  <cols>
    <col min="2" max="2" width="10.25" customWidth="1"/>
    <col min="3" max="3" width="5.375" customWidth="1"/>
    <col min="4" max="4" width="5.75" customWidth="1"/>
    <col min="5" max="5" width="5.625" customWidth="1"/>
    <col min="6" max="6" width="6.125" customWidth="1"/>
    <col min="7" max="7" width="9.25" customWidth="1"/>
    <col min="8" max="8" width="6.375" customWidth="1"/>
    <col min="9" max="9" width="6.125" customWidth="1"/>
    <col min="10" max="10" width="5.625" customWidth="1"/>
    <col min="11" max="11" width="5.125" customWidth="1"/>
    <col min="12" max="12" width="5.625" customWidth="1"/>
    <col min="13" max="13" width="5.875" customWidth="1"/>
    <col min="14" max="14" width="5.75" customWidth="1"/>
    <col min="15" max="15" width="5.375" customWidth="1"/>
    <col min="16" max="17" width="5" customWidth="1"/>
    <col min="18" max="18" width="4.25" customWidth="1"/>
    <col min="19" max="22" width="9.625"/>
  </cols>
  <sheetData>
    <row r="1" ht="16.5" customHeight="1" spans="1:22">
      <c r="A1" s="1" t="s">
        <v>0</v>
      </c>
      <c r="B1" s="1" t="s">
        <v>1</v>
      </c>
      <c r="C1" s="2" t="s">
        <v>2</v>
      </c>
      <c r="D1" s="3" t="s">
        <v>3</v>
      </c>
      <c r="E1" s="3"/>
      <c r="F1" s="3"/>
      <c r="G1" s="3"/>
      <c r="H1" s="4" t="s">
        <v>4</v>
      </c>
      <c r="I1" s="4"/>
      <c r="J1" s="4"/>
      <c r="K1" s="4"/>
      <c r="L1" s="4"/>
      <c r="M1" s="4"/>
      <c r="N1" s="4"/>
      <c r="O1" s="4"/>
      <c r="P1" s="4" t="s">
        <v>5</v>
      </c>
      <c r="Q1" s="4"/>
      <c r="R1" s="4"/>
      <c r="S1" s="1" t="s">
        <v>6</v>
      </c>
      <c r="T1" s="1"/>
      <c r="U1" s="1"/>
      <c r="V1" s="1"/>
    </row>
    <row r="2" ht="15" spans="1:22">
      <c r="A2" s="1"/>
      <c r="B2" s="1"/>
      <c r="C2" s="2"/>
      <c r="D2" s="5" t="s">
        <v>7</v>
      </c>
      <c r="E2" s="5" t="s">
        <v>8</v>
      </c>
      <c r="F2" s="5" t="s">
        <v>9</v>
      </c>
      <c r="G2" s="6" t="s">
        <v>10</v>
      </c>
      <c r="H2" s="7" t="s">
        <v>7</v>
      </c>
      <c r="I2" s="7" t="s">
        <v>8</v>
      </c>
      <c r="J2" s="7" t="s">
        <v>9</v>
      </c>
      <c r="K2" s="13" t="s">
        <v>11</v>
      </c>
      <c r="L2" s="7" t="s">
        <v>12</v>
      </c>
      <c r="M2" s="7" t="s">
        <v>13</v>
      </c>
      <c r="N2" s="7" t="s">
        <v>14</v>
      </c>
      <c r="O2" s="13" t="s">
        <v>15</v>
      </c>
      <c r="P2" s="7" t="s">
        <v>16</v>
      </c>
      <c r="Q2" s="7" t="s">
        <v>17</v>
      </c>
      <c r="R2" s="13" t="s">
        <v>18</v>
      </c>
      <c r="S2" s="7" t="s">
        <v>12</v>
      </c>
      <c r="T2" s="7" t="s">
        <v>13</v>
      </c>
      <c r="U2" s="7" t="s">
        <v>14</v>
      </c>
      <c r="V2" s="7" t="s">
        <v>15</v>
      </c>
    </row>
    <row r="3" ht="24" spans="1:22">
      <c r="A3" s="8">
        <v>1</v>
      </c>
      <c r="B3" s="8" t="s">
        <v>19</v>
      </c>
      <c r="C3" s="9">
        <v>451</v>
      </c>
      <c r="D3" s="8">
        <v>1276.86</v>
      </c>
      <c r="E3" s="8">
        <v>1095.3</v>
      </c>
      <c r="F3" s="8">
        <v>462.24</v>
      </c>
      <c r="G3" s="9">
        <v>280.68</v>
      </c>
      <c r="H3" s="8">
        <v>497.13</v>
      </c>
      <c r="I3" s="8">
        <v>283.21</v>
      </c>
      <c r="J3" s="8">
        <v>212.68</v>
      </c>
      <c r="K3" s="9">
        <v>1.24</v>
      </c>
      <c r="L3" s="8">
        <v>417.66</v>
      </c>
      <c r="M3" s="8">
        <v>37.57</v>
      </c>
      <c r="N3" s="8">
        <v>28.83</v>
      </c>
      <c r="O3" s="9">
        <v>13.07</v>
      </c>
      <c r="P3" s="14">
        <f>(H3-K3)/D3*100</f>
        <v>38.8366774744295</v>
      </c>
      <c r="Q3" s="14">
        <f>I3/(E3-G3)*100</f>
        <v>34.7659031204734</v>
      </c>
      <c r="R3" s="15">
        <f>J3/F3*100</f>
        <v>46.0107303565247</v>
      </c>
      <c r="S3" s="14">
        <f>L3/H3</f>
        <v>0.840142417476314</v>
      </c>
      <c r="T3" s="14">
        <f>M3/H3</f>
        <v>0.0755737935751212</v>
      </c>
      <c r="U3" s="14">
        <f>N3/H3</f>
        <v>0.0579928791261843</v>
      </c>
      <c r="V3" s="14">
        <f>O3/H3</f>
        <v>0.0262909098223805</v>
      </c>
    </row>
    <row r="4" ht="24" spans="1:22">
      <c r="A4" s="8">
        <v>2</v>
      </c>
      <c r="B4" s="8" t="s">
        <v>20</v>
      </c>
      <c r="C4" s="9">
        <v>459.8</v>
      </c>
      <c r="D4" s="8">
        <v>293.11</v>
      </c>
      <c r="E4" s="8">
        <v>220.36</v>
      </c>
      <c r="F4" s="8">
        <v>164.77</v>
      </c>
      <c r="G4" s="9">
        <v>92.02</v>
      </c>
      <c r="H4" s="8">
        <v>189.84</v>
      </c>
      <c r="I4" s="8">
        <v>87.25</v>
      </c>
      <c r="J4" s="8">
        <v>97.9</v>
      </c>
      <c r="K4" s="9">
        <v>4.69</v>
      </c>
      <c r="L4" s="8">
        <v>126.44</v>
      </c>
      <c r="M4" s="8">
        <v>24.67</v>
      </c>
      <c r="N4" s="8">
        <v>31.3</v>
      </c>
      <c r="O4" s="9">
        <v>7.43</v>
      </c>
      <c r="P4" s="14">
        <f t="shared" ref="P4:P15" si="0">(H4-K4)/D4*100</f>
        <v>63.1674115519771</v>
      </c>
      <c r="Q4" s="14">
        <f t="shared" ref="Q4:Q15" si="1">I4/(E4-G4)*100</f>
        <v>67.9834813775908</v>
      </c>
      <c r="R4" s="15">
        <f t="shared" ref="R4:R15" si="2">J4/F4*100</f>
        <v>59.4161558536141</v>
      </c>
      <c r="S4" s="14">
        <f t="shared" ref="S4:S15" si="3">L4/H4</f>
        <v>0.666034555415086</v>
      </c>
      <c r="T4" s="14">
        <f t="shared" ref="T4:T15" si="4">M4/H4</f>
        <v>0.129951538137379</v>
      </c>
      <c r="U4" s="14">
        <f t="shared" ref="U4:U15" si="5">N4/H4</f>
        <v>0.164875684787189</v>
      </c>
      <c r="V4" s="14">
        <f t="shared" ref="V4:V15" si="6">O4/H4</f>
        <v>0.0391382216603455</v>
      </c>
    </row>
    <row r="5" ht="24" spans="1:22">
      <c r="A5" s="8">
        <v>3</v>
      </c>
      <c r="B5" s="8" t="s">
        <v>21</v>
      </c>
      <c r="C5" s="9">
        <v>930.5</v>
      </c>
      <c r="D5" s="8">
        <v>880.85</v>
      </c>
      <c r="E5" s="8">
        <v>645.14</v>
      </c>
      <c r="F5" s="8">
        <v>369.33</v>
      </c>
      <c r="G5" s="9">
        <v>133.62</v>
      </c>
      <c r="H5" s="8">
        <v>550.59</v>
      </c>
      <c r="I5" s="8">
        <v>413.62</v>
      </c>
      <c r="J5" s="8">
        <v>127.03</v>
      </c>
      <c r="K5" s="9">
        <v>9.95</v>
      </c>
      <c r="L5" s="8">
        <v>382.91</v>
      </c>
      <c r="M5" s="8">
        <v>77.34</v>
      </c>
      <c r="N5" s="8">
        <v>73.68</v>
      </c>
      <c r="O5" s="9">
        <v>16.66</v>
      </c>
      <c r="P5" s="14">
        <f t="shared" si="0"/>
        <v>61.3770789578248</v>
      </c>
      <c r="Q5" s="14">
        <f t="shared" si="1"/>
        <v>80.8609634031905</v>
      </c>
      <c r="R5" s="15">
        <f t="shared" si="2"/>
        <v>34.3947147537433</v>
      </c>
      <c r="S5" s="14">
        <f t="shared" si="3"/>
        <v>0.69545396756207</v>
      </c>
      <c r="T5" s="14">
        <f t="shared" si="4"/>
        <v>0.140467498501607</v>
      </c>
      <c r="U5" s="14">
        <f t="shared" si="5"/>
        <v>0.133820083909987</v>
      </c>
      <c r="V5" s="14">
        <f t="shared" si="6"/>
        <v>0.0302584500263354</v>
      </c>
    </row>
    <row r="6" ht="48" spans="1:22">
      <c r="A6" s="8">
        <v>4</v>
      </c>
      <c r="B6" s="8" t="s">
        <v>22</v>
      </c>
      <c r="C6" s="9">
        <v>628.4</v>
      </c>
      <c r="D6" s="8">
        <v>77.75</v>
      </c>
      <c r="E6" s="8">
        <v>54.68</v>
      </c>
      <c r="F6" s="8">
        <v>49.88</v>
      </c>
      <c r="G6" s="9">
        <v>26.81</v>
      </c>
      <c r="H6" s="8">
        <v>65.61</v>
      </c>
      <c r="I6" s="8">
        <v>37.55</v>
      </c>
      <c r="J6" s="8">
        <v>25.3</v>
      </c>
      <c r="K6" s="9">
        <v>2.76</v>
      </c>
      <c r="L6" s="8">
        <v>31.56</v>
      </c>
      <c r="M6" s="8">
        <v>12.83</v>
      </c>
      <c r="N6" s="8">
        <v>15.41</v>
      </c>
      <c r="O6" s="9">
        <v>5.81</v>
      </c>
      <c r="P6" s="14">
        <f t="shared" si="0"/>
        <v>80.8360128617363</v>
      </c>
      <c r="Q6" s="14">
        <f t="shared" si="1"/>
        <v>134.732687477574</v>
      </c>
      <c r="R6" s="15">
        <f t="shared" si="2"/>
        <v>50.7217321571772</v>
      </c>
      <c r="S6" s="14">
        <f t="shared" si="3"/>
        <v>0.481024234110654</v>
      </c>
      <c r="T6" s="14">
        <f t="shared" si="4"/>
        <v>0.195549458923945</v>
      </c>
      <c r="U6" s="14">
        <f t="shared" si="5"/>
        <v>0.23487273281512</v>
      </c>
      <c r="V6" s="14">
        <f t="shared" si="6"/>
        <v>0.088553574150282</v>
      </c>
    </row>
    <row r="7" ht="24" spans="1:22">
      <c r="A7" s="8">
        <v>5</v>
      </c>
      <c r="B7" s="8" t="s">
        <v>23</v>
      </c>
      <c r="C7" s="9">
        <v>500.3</v>
      </c>
      <c r="D7" s="8">
        <v>272.18</v>
      </c>
      <c r="E7" s="8">
        <v>128.33</v>
      </c>
      <c r="F7" s="8">
        <v>223.29</v>
      </c>
      <c r="G7" s="9">
        <v>79.44</v>
      </c>
      <c r="H7" s="8">
        <v>369.78</v>
      </c>
      <c r="I7" s="8">
        <v>161.98</v>
      </c>
      <c r="J7" s="8">
        <v>184.78</v>
      </c>
      <c r="K7" s="9">
        <v>23.02</v>
      </c>
      <c r="L7" s="8">
        <v>218.88</v>
      </c>
      <c r="M7" s="8">
        <v>46.21</v>
      </c>
      <c r="N7" s="8">
        <v>71</v>
      </c>
      <c r="O7" s="9">
        <v>33.69</v>
      </c>
      <c r="P7" s="14">
        <f t="shared" si="0"/>
        <v>127.400984642516</v>
      </c>
      <c r="Q7" s="14">
        <f t="shared" si="1"/>
        <v>331.315197381878</v>
      </c>
      <c r="R7" s="15">
        <f t="shared" si="2"/>
        <v>82.7533700568767</v>
      </c>
      <c r="S7" s="14">
        <f t="shared" si="3"/>
        <v>0.591919519714425</v>
      </c>
      <c r="T7" s="14">
        <f t="shared" si="4"/>
        <v>0.12496619611661</v>
      </c>
      <c r="U7" s="14">
        <f t="shared" si="5"/>
        <v>0.192006057655904</v>
      </c>
      <c r="V7" s="14">
        <f t="shared" si="6"/>
        <v>0.0911082265130618</v>
      </c>
    </row>
    <row r="8" ht="48" spans="1:22">
      <c r="A8" s="8">
        <v>6</v>
      </c>
      <c r="B8" s="8" t="s">
        <v>24</v>
      </c>
      <c r="C8" s="9">
        <v>171</v>
      </c>
      <c r="D8" s="8">
        <v>23.37</v>
      </c>
      <c r="E8" s="8">
        <v>4.16</v>
      </c>
      <c r="F8" s="8">
        <v>21.9</v>
      </c>
      <c r="G8" s="9">
        <v>2.69</v>
      </c>
      <c r="H8" s="8">
        <v>4.98</v>
      </c>
      <c r="I8" s="8">
        <v>0.25</v>
      </c>
      <c r="J8" s="8">
        <v>4.62</v>
      </c>
      <c r="K8" s="9">
        <v>0.11</v>
      </c>
      <c r="L8" s="8">
        <v>2.89</v>
      </c>
      <c r="M8" s="8">
        <v>0.63</v>
      </c>
      <c r="N8" s="8">
        <v>1.17</v>
      </c>
      <c r="O8" s="9">
        <v>0.29</v>
      </c>
      <c r="P8" s="14">
        <f t="shared" si="0"/>
        <v>20.8386820710312</v>
      </c>
      <c r="Q8" s="14">
        <f t="shared" si="1"/>
        <v>17.0068027210884</v>
      </c>
      <c r="R8" s="15">
        <f t="shared" si="2"/>
        <v>21.0958904109589</v>
      </c>
      <c r="S8" s="14">
        <f t="shared" si="3"/>
        <v>0.580321285140562</v>
      </c>
      <c r="T8" s="14">
        <f t="shared" si="4"/>
        <v>0.126506024096386</v>
      </c>
      <c r="U8" s="14">
        <f t="shared" si="5"/>
        <v>0.234939759036145</v>
      </c>
      <c r="V8" s="14">
        <f t="shared" si="6"/>
        <v>0.0582329317269076</v>
      </c>
    </row>
    <row r="9" ht="24" spans="1:22">
      <c r="A9" s="8">
        <v>7</v>
      </c>
      <c r="B9" s="8" t="s">
        <v>25</v>
      </c>
      <c r="C9" s="9">
        <v>488.8</v>
      </c>
      <c r="D9" s="8">
        <v>572.91</v>
      </c>
      <c r="E9" s="8">
        <v>476.06</v>
      </c>
      <c r="F9" s="8">
        <v>367.01</v>
      </c>
      <c r="G9" s="10">
        <v>270.16</v>
      </c>
      <c r="H9" s="8">
        <v>519.16</v>
      </c>
      <c r="I9" s="8">
        <v>400.22</v>
      </c>
      <c r="J9" s="8">
        <v>118.94</v>
      </c>
      <c r="K9" s="9">
        <v>0</v>
      </c>
      <c r="L9" s="8">
        <v>370.93</v>
      </c>
      <c r="M9" s="8">
        <v>66.99</v>
      </c>
      <c r="N9" s="8">
        <v>55.57</v>
      </c>
      <c r="O9" s="9">
        <v>25.67</v>
      </c>
      <c r="P9" s="14">
        <f t="shared" si="0"/>
        <v>90.6180726466635</v>
      </c>
      <c r="Q9" s="14">
        <f t="shared" si="1"/>
        <v>194.375910636231</v>
      </c>
      <c r="R9" s="15">
        <f t="shared" si="2"/>
        <v>32.4078362987385</v>
      </c>
      <c r="S9" s="14">
        <f t="shared" si="3"/>
        <v>0.71448108482934</v>
      </c>
      <c r="T9" s="14">
        <f t="shared" si="4"/>
        <v>0.129035364820094</v>
      </c>
      <c r="U9" s="14">
        <f t="shared" si="5"/>
        <v>0.107038292626551</v>
      </c>
      <c r="V9" s="14">
        <f t="shared" si="6"/>
        <v>0.0494452577240157</v>
      </c>
    </row>
    <row r="10" ht="24" spans="1:22">
      <c r="A10" s="8">
        <v>8</v>
      </c>
      <c r="B10" s="8" t="s">
        <v>26</v>
      </c>
      <c r="C10" s="9">
        <v>1121.8</v>
      </c>
      <c r="D10" s="8">
        <v>10616.03</v>
      </c>
      <c r="E10" s="8">
        <v>10490.02</v>
      </c>
      <c r="F10" s="8">
        <v>2606.35</v>
      </c>
      <c r="G10" s="9">
        <v>2480.34</v>
      </c>
      <c r="H10" s="8">
        <v>2059.73</v>
      </c>
      <c r="I10" s="8">
        <v>2069.55</v>
      </c>
      <c r="J10" s="8">
        <v>67.37</v>
      </c>
      <c r="K10" s="9">
        <v>14.95</v>
      </c>
      <c r="L10" s="8">
        <v>993.63</v>
      </c>
      <c r="M10" s="8">
        <v>723.94</v>
      </c>
      <c r="N10" s="8">
        <v>318.23</v>
      </c>
      <c r="O10" s="9">
        <v>23.93</v>
      </c>
      <c r="P10" s="14">
        <f t="shared" si="0"/>
        <v>19.2612492617297</v>
      </c>
      <c r="Q10" s="14">
        <f t="shared" si="1"/>
        <v>25.8381108858281</v>
      </c>
      <c r="R10" s="15">
        <f t="shared" si="2"/>
        <v>2.58484086941508</v>
      </c>
      <c r="S10" s="14">
        <f t="shared" si="3"/>
        <v>0.482407888412559</v>
      </c>
      <c r="T10" s="14">
        <f t="shared" si="4"/>
        <v>0.351473251348478</v>
      </c>
      <c r="U10" s="14">
        <f t="shared" si="5"/>
        <v>0.154500832633403</v>
      </c>
      <c r="V10" s="14">
        <f t="shared" si="6"/>
        <v>0.01161802760556</v>
      </c>
    </row>
    <row r="11" ht="24" spans="1:22">
      <c r="A11" s="8">
        <v>9</v>
      </c>
      <c r="B11" s="8" t="s">
        <v>27</v>
      </c>
      <c r="C11" s="9">
        <v>1547</v>
      </c>
      <c r="D11" s="8">
        <v>1807.1</v>
      </c>
      <c r="E11" s="8">
        <v>1797.9</v>
      </c>
      <c r="F11" s="8">
        <v>450.3</v>
      </c>
      <c r="G11" s="9">
        <v>441.1</v>
      </c>
      <c r="H11" s="8">
        <v>312.5</v>
      </c>
      <c r="I11" s="8">
        <v>305.1</v>
      </c>
      <c r="J11" s="8">
        <v>5.7</v>
      </c>
      <c r="K11" s="9">
        <v>1.7</v>
      </c>
      <c r="L11" s="8">
        <v>142</v>
      </c>
      <c r="M11" s="8">
        <v>96.3</v>
      </c>
      <c r="N11" s="8">
        <v>66.7</v>
      </c>
      <c r="O11" s="9">
        <v>7.5</v>
      </c>
      <c r="P11" s="14">
        <f t="shared" si="0"/>
        <v>17.1988268496486</v>
      </c>
      <c r="Q11" s="14">
        <f t="shared" si="1"/>
        <v>22.486733490566</v>
      </c>
      <c r="R11" s="15">
        <f t="shared" si="2"/>
        <v>1.26582278481013</v>
      </c>
      <c r="S11" s="14">
        <f t="shared" si="3"/>
        <v>0.4544</v>
      </c>
      <c r="T11" s="14">
        <f t="shared" si="4"/>
        <v>0.30816</v>
      </c>
      <c r="U11" s="14">
        <f t="shared" si="5"/>
        <v>0.21344</v>
      </c>
      <c r="V11" s="14">
        <f t="shared" si="6"/>
        <v>0.024</v>
      </c>
    </row>
    <row r="12" ht="24" spans="1:22">
      <c r="A12" s="8">
        <v>10</v>
      </c>
      <c r="B12" s="8" t="s">
        <v>28</v>
      </c>
      <c r="C12" s="9">
        <v>1606.2</v>
      </c>
      <c r="D12" s="8">
        <v>3800</v>
      </c>
      <c r="E12" s="8">
        <v>3795.8</v>
      </c>
      <c r="F12" s="8">
        <v>796.2</v>
      </c>
      <c r="G12" s="9">
        <v>792</v>
      </c>
      <c r="H12" s="8">
        <v>586.7</v>
      </c>
      <c r="I12" s="8">
        <v>568.5</v>
      </c>
      <c r="J12" s="8">
        <v>13.5</v>
      </c>
      <c r="K12" s="9">
        <v>4.7</v>
      </c>
      <c r="L12" s="8">
        <v>318</v>
      </c>
      <c r="M12" s="8">
        <v>145.2</v>
      </c>
      <c r="N12" s="8">
        <v>115.6</v>
      </c>
      <c r="O12" s="9">
        <v>7.9</v>
      </c>
      <c r="P12" s="14">
        <f t="shared" si="0"/>
        <v>15.3157894736842</v>
      </c>
      <c r="Q12" s="14">
        <f t="shared" si="1"/>
        <v>18.9260270324256</v>
      </c>
      <c r="R12" s="15">
        <f t="shared" si="2"/>
        <v>1.69555388093444</v>
      </c>
      <c r="S12" s="14">
        <f t="shared" si="3"/>
        <v>0.542014658258054</v>
      </c>
      <c r="T12" s="14">
        <f t="shared" si="4"/>
        <v>0.24748593829896</v>
      </c>
      <c r="U12" s="14">
        <f t="shared" si="5"/>
        <v>0.197034259417079</v>
      </c>
      <c r="V12" s="14">
        <f t="shared" si="6"/>
        <v>0.0134651440259076</v>
      </c>
    </row>
    <row r="13" ht="24" spans="1:22">
      <c r="A13" s="8">
        <v>11</v>
      </c>
      <c r="B13" s="8" t="s">
        <v>29</v>
      </c>
      <c r="C13" s="9">
        <v>1916.7</v>
      </c>
      <c r="D13" s="8">
        <v>1456</v>
      </c>
      <c r="E13" s="8">
        <v>1445.1</v>
      </c>
      <c r="F13" s="8">
        <v>361.3</v>
      </c>
      <c r="G13" s="9">
        <v>350.4</v>
      </c>
      <c r="H13" s="8">
        <v>249.5</v>
      </c>
      <c r="I13" s="8">
        <v>232.3</v>
      </c>
      <c r="J13" s="8">
        <v>16.4</v>
      </c>
      <c r="K13" s="9">
        <v>0.9</v>
      </c>
      <c r="L13" s="8">
        <v>174.4</v>
      </c>
      <c r="M13" s="8">
        <v>28.2</v>
      </c>
      <c r="N13" s="8">
        <v>44.9</v>
      </c>
      <c r="O13" s="9">
        <v>2</v>
      </c>
      <c r="P13" s="14">
        <f t="shared" si="0"/>
        <v>17.0741758241758</v>
      </c>
      <c r="Q13" s="14">
        <f t="shared" si="1"/>
        <v>21.2204256874029</v>
      </c>
      <c r="R13" s="15">
        <f t="shared" si="2"/>
        <v>4.53916412953224</v>
      </c>
      <c r="S13" s="14">
        <f t="shared" si="3"/>
        <v>0.698997995991984</v>
      </c>
      <c r="T13" s="14">
        <f t="shared" si="4"/>
        <v>0.113026052104208</v>
      </c>
      <c r="U13" s="14">
        <f t="shared" si="5"/>
        <v>0.179959919839679</v>
      </c>
      <c r="V13" s="14">
        <f t="shared" si="6"/>
        <v>0.00801603206412826</v>
      </c>
    </row>
    <row r="14" ht="24" spans="1:22">
      <c r="A14" s="8">
        <v>12</v>
      </c>
      <c r="B14" s="8" t="s">
        <v>30</v>
      </c>
      <c r="C14" s="9">
        <v>1163.7</v>
      </c>
      <c r="D14" s="8">
        <v>6025.92</v>
      </c>
      <c r="E14" s="8">
        <v>6025.92</v>
      </c>
      <c r="F14" s="8">
        <v>1497.62</v>
      </c>
      <c r="G14" s="9">
        <v>1497.62</v>
      </c>
      <c r="H14" s="8">
        <v>104.96</v>
      </c>
      <c r="I14" s="8">
        <v>100.34</v>
      </c>
      <c r="J14" s="8">
        <v>4.23</v>
      </c>
      <c r="K14" s="9">
        <v>0.39</v>
      </c>
      <c r="L14" s="8">
        <v>84.06</v>
      </c>
      <c r="M14" s="8">
        <v>8.91</v>
      </c>
      <c r="N14" s="8">
        <v>10.91</v>
      </c>
      <c r="O14" s="9">
        <v>1.08</v>
      </c>
      <c r="P14" s="14">
        <f t="shared" si="0"/>
        <v>1.73533667888057</v>
      </c>
      <c r="Q14" s="14">
        <f t="shared" si="1"/>
        <v>2.21584258993441</v>
      </c>
      <c r="R14" s="15">
        <f t="shared" si="2"/>
        <v>0.282448151066359</v>
      </c>
      <c r="S14" s="14">
        <f t="shared" si="3"/>
        <v>0.800876524390244</v>
      </c>
      <c r="T14" s="14">
        <f t="shared" si="4"/>
        <v>0.0848894817073171</v>
      </c>
      <c r="U14" s="14">
        <f t="shared" si="5"/>
        <v>0.103944359756098</v>
      </c>
      <c r="V14" s="14">
        <f t="shared" si="6"/>
        <v>0.0102896341463415</v>
      </c>
    </row>
    <row r="15" ht="36.75" spans="1:22">
      <c r="A15" s="11">
        <v>13</v>
      </c>
      <c r="B15" s="11" t="s">
        <v>31</v>
      </c>
      <c r="C15" s="12">
        <v>183.3</v>
      </c>
      <c r="D15" s="11">
        <v>1596</v>
      </c>
      <c r="E15" s="11">
        <v>1494.5</v>
      </c>
      <c r="F15" s="11">
        <v>950.5</v>
      </c>
      <c r="G15" s="12">
        <v>849</v>
      </c>
      <c r="H15" s="11">
        <v>660.9</v>
      </c>
      <c r="I15" s="11">
        <v>514.2</v>
      </c>
      <c r="J15" s="11">
        <v>143.4</v>
      </c>
      <c r="K15" s="12">
        <v>3.3</v>
      </c>
      <c r="L15" s="11">
        <v>598.1</v>
      </c>
      <c r="M15" s="11">
        <v>18.9</v>
      </c>
      <c r="N15" s="11">
        <v>18.4</v>
      </c>
      <c r="O15" s="12">
        <v>25.5</v>
      </c>
      <c r="P15" s="11">
        <f t="shared" si="0"/>
        <v>41.203007518797</v>
      </c>
      <c r="Q15" s="16">
        <f t="shared" si="1"/>
        <v>79.6591789310612</v>
      </c>
      <c r="R15" s="17">
        <f t="shared" si="2"/>
        <v>15.0867964229353</v>
      </c>
      <c r="S15" s="16">
        <f t="shared" si="3"/>
        <v>0.904978060220911</v>
      </c>
      <c r="T15" s="16">
        <f t="shared" si="4"/>
        <v>0.0285973672265093</v>
      </c>
      <c r="U15" s="16">
        <f t="shared" si="5"/>
        <v>0.0278408231199879</v>
      </c>
      <c r="V15" s="16">
        <f t="shared" si="6"/>
        <v>0.0385837494325919</v>
      </c>
    </row>
    <row r="16" ht="14.25"/>
  </sheetData>
  <mergeCells count="7">
    <mergeCell ref="D1:G1"/>
    <mergeCell ref="H1:O1"/>
    <mergeCell ref="P1:R1"/>
    <mergeCell ref="S1:V1"/>
    <mergeCell ref="A1:A2"/>
    <mergeCell ref="B1:B2"/>
    <mergeCell ref="C1:C2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</dc:creator>
  <cp:lastModifiedBy>鱼与豆腐是我的</cp:lastModifiedBy>
  <dcterms:created xsi:type="dcterms:W3CDTF">2006-09-13T11:21:00Z</dcterms:created>
  <dcterms:modified xsi:type="dcterms:W3CDTF">2020-10-13T07:09:00Z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