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8" windowWidth="12768" windowHeight="5718"/>
  </bookViews>
  <sheets>
    <sheet name="number young and adult" sheetId="1" r:id="rId1"/>
    <sheet name="number total" sheetId="4" r:id="rId2"/>
    <sheet name="design" sheetId="2" r:id="rId3"/>
  </sheets>
  <calcPr calcId="125725"/>
</workbook>
</file>

<file path=xl/calcChain.xml><?xml version="1.0" encoding="utf-8"?>
<calcChain xmlns="http://schemas.openxmlformats.org/spreadsheetml/2006/main">
  <c r="P7" i="1"/>
  <c r="O7"/>
  <c r="P6"/>
  <c r="O6"/>
  <c r="P5"/>
  <c r="O5"/>
  <c r="P4"/>
  <c r="O4"/>
  <c r="P3"/>
  <c r="O3"/>
  <c r="P2"/>
  <c r="O2"/>
  <c r="P25"/>
  <c r="O25"/>
  <c r="P24"/>
  <c r="O24"/>
  <c r="P23"/>
  <c r="O23"/>
  <c r="P22"/>
  <c r="O22"/>
  <c r="P21"/>
  <c r="O21"/>
  <c r="P20"/>
  <c r="O20"/>
  <c r="P43"/>
  <c r="O43"/>
  <c r="P42"/>
  <c r="O42"/>
  <c r="P41"/>
  <c r="O41"/>
  <c r="P40"/>
  <c r="O40"/>
  <c r="P39"/>
  <c r="O39"/>
  <c r="P38"/>
  <c r="O38"/>
  <c r="P61"/>
  <c r="O61"/>
  <c r="P60"/>
  <c r="O60"/>
  <c r="P59"/>
  <c r="O59"/>
  <c r="P58"/>
  <c r="O58"/>
  <c r="P57"/>
  <c r="O57"/>
  <c r="P56"/>
  <c r="O56"/>
  <c r="P78"/>
  <c r="O78"/>
  <c r="P77"/>
  <c r="O77"/>
  <c r="P76"/>
  <c r="O76"/>
  <c r="P75"/>
  <c r="O75"/>
  <c r="P74"/>
  <c r="O74"/>
  <c r="P73"/>
  <c r="O73"/>
  <c r="P96"/>
  <c r="O96"/>
  <c r="P95"/>
  <c r="O95"/>
  <c r="P94"/>
  <c r="O94"/>
  <c r="P93"/>
  <c r="O93"/>
  <c r="P92"/>
  <c r="O92"/>
  <c r="P91"/>
  <c r="O91"/>
  <c r="P115"/>
  <c r="O115"/>
  <c r="P114"/>
  <c r="O114"/>
  <c r="P113"/>
  <c r="O113"/>
  <c r="P112"/>
  <c r="O112"/>
  <c r="P111"/>
  <c r="O111"/>
  <c r="P110"/>
  <c r="O110"/>
  <c r="P133"/>
  <c r="O133"/>
  <c r="P132"/>
  <c r="O132"/>
  <c r="P131"/>
  <c r="O131"/>
  <c r="P130"/>
  <c r="O130"/>
  <c r="P129"/>
  <c r="O129"/>
  <c r="P128"/>
  <c r="O128"/>
  <c r="P151"/>
  <c r="O151"/>
  <c r="P150"/>
  <c r="O150"/>
  <c r="P149"/>
  <c r="O149"/>
  <c r="P148"/>
  <c r="O148"/>
  <c r="P147"/>
  <c r="O147"/>
  <c r="P146"/>
  <c r="O146"/>
  <c r="P169"/>
  <c r="O169"/>
  <c r="P168"/>
  <c r="O168"/>
  <c r="P167"/>
  <c r="O167"/>
  <c r="P166"/>
  <c r="O166"/>
  <c r="P165"/>
  <c r="O165"/>
  <c r="P164"/>
  <c r="O164"/>
  <c r="P187"/>
  <c r="O187"/>
  <c r="P186"/>
  <c r="O186"/>
  <c r="P185"/>
  <c r="O185"/>
  <c r="P184"/>
  <c r="O184"/>
  <c r="P183"/>
  <c r="O183"/>
  <c r="P182"/>
  <c r="O182"/>
  <c r="P205"/>
  <c r="O205"/>
  <c r="P204"/>
  <c r="O204"/>
  <c r="P203"/>
  <c r="O203"/>
  <c r="P202"/>
  <c r="O202"/>
  <c r="P201"/>
  <c r="O201"/>
  <c r="P200"/>
  <c r="O200"/>
  <c r="P223"/>
  <c r="O223"/>
  <c r="P222"/>
  <c r="O222"/>
  <c r="P221"/>
  <c r="O221"/>
  <c r="P220"/>
  <c r="O220"/>
  <c r="P219"/>
  <c r="O219"/>
  <c r="P218"/>
  <c r="O218"/>
  <c r="P241"/>
  <c r="O241"/>
  <c r="P240"/>
  <c r="O240"/>
  <c r="P239"/>
  <c r="O239"/>
  <c r="P238"/>
  <c r="O238"/>
  <c r="P237"/>
  <c r="O237"/>
  <c r="P236"/>
  <c r="O236"/>
  <c r="P259"/>
  <c r="O259"/>
  <c r="P258"/>
  <c r="O258"/>
  <c r="P257"/>
  <c r="O257"/>
  <c r="P256"/>
  <c r="O256"/>
  <c r="P255"/>
  <c r="O255"/>
  <c r="P254"/>
  <c r="O254"/>
  <c r="P277"/>
  <c r="O277"/>
  <c r="P276"/>
  <c r="O276"/>
  <c r="P275"/>
  <c r="O275"/>
  <c r="P274"/>
  <c r="O274"/>
  <c r="P273"/>
  <c r="O273"/>
  <c r="P272"/>
  <c r="O272"/>
  <c r="P295"/>
  <c r="O295"/>
  <c r="P294"/>
  <c r="O294"/>
  <c r="P293"/>
  <c r="O293"/>
  <c r="P292"/>
  <c r="O292"/>
  <c r="P291"/>
  <c r="O291"/>
  <c r="P290"/>
  <c r="O290"/>
  <c r="P313"/>
  <c r="O313"/>
  <c r="P312"/>
  <c r="O312"/>
  <c r="P311"/>
  <c r="O311"/>
  <c r="P310"/>
  <c r="O310"/>
  <c r="P309"/>
  <c r="O309"/>
  <c r="P308"/>
  <c r="O308"/>
  <c r="J313"/>
  <c r="I313"/>
  <c r="J312"/>
  <c r="I312"/>
  <c r="J311"/>
  <c r="I311"/>
  <c r="J310"/>
  <c r="I310"/>
  <c r="J309"/>
  <c r="I309"/>
  <c r="J308"/>
  <c r="I308"/>
  <c r="J295"/>
  <c r="I295"/>
  <c r="J294"/>
  <c r="I294"/>
  <c r="J293"/>
  <c r="I293"/>
  <c r="J292"/>
  <c r="I292"/>
  <c r="J291"/>
  <c r="I291"/>
  <c r="J290"/>
  <c r="I290"/>
  <c r="J277"/>
  <c r="I277"/>
  <c r="J276"/>
  <c r="I276"/>
  <c r="J275"/>
  <c r="I275"/>
  <c r="J274"/>
  <c r="I274"/>
  <c r="J273"/>
  <c r="I273"/>
  <c r="J272"/>
  <c r="I272"/>
  <c r="J259"/>
  <c r="I259"/>
  <c r="J258"/>
  <c r="I258"/>
  <c r="J257"/>
  <c r="I257"/>
  <c r="J256"/>
  <c r="I256"/>
  <c r="J255"/>
  <c r="I255"/>
  <c r="J254"/>
  <c r="I254"/>
  <c r="J241"/>
  <c r="I241"/>
  <c r="J240"/>
  <c r="I240"/>
  <c r="J239"/>
  <c r="I239"/>
  <c r="J238"/>
  <c r="I238"/>
  <c r="J237"/>
  <c r="I237"/>
  <c r="J236"/>
  <c r="I236"/>
  <c r="J223"/>
  <c r="I223"/>
  <c r="J222"/>
  <c r="I222"/>
  <c r="J221"/>
  <c r="I221"/>
  <c r="J220"/>
  <c r="I220"/>
  <c r="J219"/>
  <c r="I219"/>
  <c r="J218"/>
  <c r="I218"/>
  <c r="J205"/>
  <c r="I205"/>
  <c r="J204"/>
  <c r="I204"/>
  <c r="J203"/>
  <c r="I203"/>
  <c r="J202"/>
  <c r="I202"/>
  <c r="J201"/>
  <c r="I201"/>
  <c r="J200"/>
  <c r="I200"/>
  <c r="J187"/>
  <c r="I187"/>
  <c r="J186"/>
  <c r="I186"/>
  <c r="J185"/>
  <c r="I185"/>
  <c r="J184"/>
  <c r="I184"/>
  <c r="J183"/>
  <c r="I183"/>
  <c r="J182"/>
  <c r="I182"/>
  <c r="J169"/>
  <c r="I169"/>
  <c r="J168"/>
  <c r="I168"/>
  <c r="J167"/>
  <c r="I167"/>
  <c r="J166"/>
  <c r="I166"/>
  <c r="J165"/>
  <c r="I165"/>
  <c r="J164"/>
  <c r="I164"/>
  <c r="J151"/>
  <c r="I151"/>
  <c r="J150"/>
  <c r="I150"/>
  <c r="J149"/>
  <c r="I149"/>
  <c r="J148"/>
  <c r="I148"/>
  <c r="J147"/>
  <c r="I147"/>
  <c r="J146"/>
  <c r="I146"/>
  <c r="J133"/>
  <c r="I133"/>
  <c r="J132"/>
  <c r="I132"/>
  <c r="J131"/>
  <c r="I131"/>
  <c r="J130"/>
  <c r="I130"/>
  <c r="J129"/>
  <c r="I129"/>
  <c r="J128"/>
  <c r="I128"/>
  <c r="J115"/>
  <c r="I115"/>
  <c r="J114"/>
  <c r="I114"/>
  <c r="J113"/>
  <c r="I113"/>
  <c r="J112"/>
  <c r="I112"/>
  <c r="J111"/>
  <c r="I111"/>
  <c r="J110"/>
  <c r="I110"/>
  <c r="J96"/>
  <c r="I96"/>
  <c r="J95"/>
  <c r="I95"/>
  <c r="J94"/>
  <c r="I94"/>
  <c r="J93"/>
  <c r="I93"/>
  <c r="J92"/>
  <c r="I92"/>
  <c r="J91"/>
  <c r="I91"/>
  <c r="J78"/>
  <c r="I78"/>
  <c r="J77"/>
  <c r="I77"/>
  <c r="J76"/>
  <c r="I76"/>
  <c r="J75"/>
  <c r="I75"/>
  <c r="J74"/>
  <c r="I74"/>
  <c r="J73"/>
  <c r="I73"/>
  <c r="J61"/>
  <c r="I61"/>
  <c r="J60"/>
  <c r="I60"/>
  <c r="J59"/>
  <c r="I59"/>
  <c r="J58"/>
  <c r="I58"/>
  <c r="J57"/>
  <c r="I57"/>
  <c r="J56"/>
  <c r="I56"/>
  <c r="J43"/>
  <c r="I43"/>
  <c r="J42"/>
  <c r="I42"/>
  <c r="J41"/>
  <c r="I41"/>
  <c r="J40"/>
  <c r="I40"/>
  <c r="J39"/>
  <c r="I39"/>
  <c r="J38"/>
  <c r="I38"/>
  <c r="J25"/>
  <c r="I25"/>
  <c r="J24"/>
  <c r="I24"/>
  <c r="J23"/>
  <c r="I23"/>
  <c r="J22"/>
  <c r="I22"/>
  <c r="J21"/>
  <c r="I21"/>
  <c r="J20"/>
  <c r="I20"/>
  <c r="J7"/>
  <c r="I7"/>
  <c r="J6"/>
  <c r="I6"/>
  <c r="J5"/>
  <c r="I5"/>
  <c r="J4"/>
  <c r="I4"/>
  <c r="J3"/>
  <c r="I3"/>
  <c r="J2"/>
  <c r="I2"/>
  <c r="I313" i="4"/>
  <c r="I312"/>
  <c r="I311"/>
  <c r="I310"/>
  <c r="I309"/>
  <c r="I308"/>
  <c r="I295"/>
  <c r="I294"/>
  <c r="I293"/>
  <c r="I292"/>
  <c r="I291"/>
  <c r="I290"/>
  <c r="I277"/>
  <c r="I276"/>
  <c r="I275"/>
  <c r="I274"/>
  <c r="I273"/>
  <c r="I272"/>
  <c r="I259"/>
  <c r="I258"/>
  <c r="I257"/>
  <c r="I256"/>
  <c r="I255"/>
  <c r="I254"/>
  <c r="I241"/>
  <c r="I240"/>
  <c r="I239"/>
  <c r="I238"/>
  <c r="I237"/>
  <c r="I236"/>
  <c r="I223"/>
  <c r="I222"/>
  <c r="I221"/>
  <c r="I220"/>
  <c r="I219"/>
  <c r="I218"/>
  <c r="I205"/>
  <c r="I204"/>
  <c r="I203"/>
  <c r="I202"/>
  <c r="I201"/>
  <c r="I200"/>
  <c r="I187"/>
  <c r="I186"/>
  <c r="I185"/>
  <c r="I184"/>
  <c r="I183"/>
  <c r="I182"/>
  <c r="I168"/>
  <c r="I167"/>
  <c r="I166"/>
  <c r="I165"/>
  <c r="I164"/>
  <c r="I163"/>
  <c r="I151"/>
  <c r="I150"/>
  <c r="I149"/>
  <c r="I148"/>
  <c r="I147"/>
  <c r="I146"/>
  <c r="I133"/>
  <c r="I132"/>
  <c r="I131"/>
  <c r="I130"/>
  <c r="I129"/>
  <c r="I128"/>
  <c r="I115"/>
  <c r="I114"/>
  <c r="I113"/>
  <c r="I112"/>
  <c r="I111"/>
  <c r="I110"/>
  <c r="I97"/>
  <c r="I96"/>
  <c r="I95"/>
  <c r="I94"/>
  <c r="I93"/>
  <c r="I92"/>
  <c r="I79"/>
  <c r="I78"/>
  <c r="I77"/>
  <c r="I76"/>
  <c r="I75"/>
  <c r="I74"/>
  <c r="I61"/>
  <c r="I60"/>
  <c r="I59"/>
  <c r="I58"/>
  <c r="I57"/>
  <c r="I56"/>
  <c r="I43"/>
  <c r="I42"/>
  <c r="I41"/>
  <c r="I40"/>
  <c r="I39"/>
  <c r="I38"/>
  <c r="I25"/>
  <c r="I24"/>
  <c r="I23"/>
  <c r="I22"/>
  <c r="I21"/>
  <c r="I20"/>
  <c r="I3"/>
  <c r="I4"/>
  <c r="I5"/>
  <c r="I6"/>
  <c r="I7"/>
  <c r="I2"/>
  <c r="H313"/>
  <c r="H312"/>
  <c r="H311"/>
  <c r="H310"/>
  <c r="H309"/>
  <c r="H308"/>
  <c r="H295"/>
  <c r="H294"/>
  <c r="H293"/>
  <c r="H292"/>
  <c r="H291"/>
  <c r="H290"/>
  <c r="H277"/>
  <c r="H276"/>
  <c r="H275"/>
  <c r="H274"/>
  <c r="H273"/>
  <c r="H272"/>
  <c r="H259"/>
  <c r="H258"/>
  <c r="H257"/>
  <c r="H256"/>
  <c r="H255"/>
  <c r="H254"/>
  <c r="H241"/>
  <c r="H240"/>
  <c r="H239"/>
  <c r="H238"/>
  <c r="H237"/>
  <c r="H236"/>
  <c r="H223"/>
  <c r="H222"/>
  <c r="H221"/>
  <c r="H220"/>
  <c r="H219"/>
  <c r="H218"/>
  <c r="H205"/>
  <c r="H204"/>
  <c r="H203"/>
  <c r="H202"/>
  <c r="H201"/>
  <c r="H200"/>
  <c r="H187"/>
  <c r="H186"/>
  <c r="H185"/>
  <c r="H184"/>
  <c r="H183"/>
  <c r="H182"/>
  <c r="H168"/>
  <c r="H167"/>
  <c r="H166"/>
  <c r="H165"/>
  <c r="H164"/>
  <c r="H163"/>
  <c r="H151"/>
  <c r="H150"/>
  <c r="H149"/>
  <c r="H148"/>
  <c r="H147"/>
  <c r="H146"/>
  <c r="H133"/>
  <c r="H132"/>
  <c r="H131"/>
  <c r="H130"/>
  <c r="H129"/>
  <c r="H128"/>
  <c r="H115"/>
  <c r="H114"/>
  <c r="H113"/>
  <c r="H112"/>
  <c r="H111"/>
  <c r="H110"/>
  <c r="H97"/>
  <c r="H96"/>
  <c r="H95"/>
  <c r="H94"/>
  <c r="H93"/>
  <c r="H92"/>
  <c r="H79"/>
  <c r="H78"/>
  <c r="H77"/>
  <c r="H76"/>
  <c r="H75"/>
  <c r="H74"/>
  <c r="H61"/>
  <c r="H60"/>
  <c r="H59"/>
  <c r="H58"/>
  <c r="H57"/>
  <c r="H56"/>
  <c r="H43"/>
  <c r="H42"/>
  <c r="H41"/>
  <c r="H40"/>
  <c r="H39"/>
  <c r="H38"/>
  <c r="H25"/>
  <c r="H24"/>
  <c r="H23"/>
  <c r="H22"/>
  <c r="H21"/>
  <c r="H20"/>
  <c r="H3"/>
  <c r="H4"/>
  <c r="H5"/>
  <c r="H6"/>
  <c r="H7"/>
  <c r="H2"/>
  <c r="D3" i="1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2"/>
</calcChain>
</file>

<file path=xl/sharedStrings.xml><?xml version="1.0" encoding="utf-8"?>
<sst xmlns="http://schemas.openxmlformats.org/spreadsheetml/2006/main" count="1635" uniqueCount="357">
  <si>
    <t>Labels</t>
  </si>
  <si>
    <t>Dose</t>
  </si>
  <si>
    <t>Day</t>
  </si>
  <si>
    <t>Day-12-CK-1</t>
  </si>
  <si>
    <t>ds0</t>
  </si>
  <si>
    <t>Day-12</t>
  </si>
  <si>
    <t>Day-12-CK-2</t>
  </si>
  <si>
    <t>Day-12-CK-3</t>
  </si>
  <si>
    <t>Day-12-ds1-1</t>
  </si>
  <si>
    <t>ds1</t>
  </si>
  <si>
    <t>Day-12-ds1-2</t>
  </si>
  <si>
    <t>Day-12-ds1-3</t>
  </si>
  <si>
    <t>Day-12-ds2-1</t>
  </si>
  <si>
    <t>ds2</t>
  </si>
  <si>
    <t>Day-12-ds2-2</t>
  </si>
  <si>
    <t>Day-12-ds2-3</t>
  </si>
  <si>
    <t>Day-12-ds3-1</t>
  </si>
  <si>
    <t>ds3</t>
  </si>
  <si>
    <t>Day-12-ds3-2</t>
  </si>
  <si>
    <t>Day-12-ds3-3</t>
  </si>
  <si>
    <t>Day-12-ds4-1</t>
  </si>
  <si>
    <t>ds4</t>
  </si>
  <si>
    <t>Day-12-ds4-2</t>
  </si>
  <si>
    <t>Day-12-ds4-3</t>
  </si>
  <si>
    <t>Day-12-ds5-1</t>
  </si>
  <si>
    <t>ds5</t>
  </si>
  <si>
    <t>Day-12-ds5-2</t>
  </si>
  <si>
    <t>Day-12-ds5-3</t>
  </si>
  <si>
    <t>Day-9-CK-1</t>
  </si>
  <si>
    <t>Day-9</t>
  </si>
  <si>
    <t>Day-9-CK-2</t>
  </si>
  <si>
    <t>Day-9-CK-3</t>
  </si>
  <si>
    <t>Day-9-ds1-1</t>
  </si>
  <si>
    <t>Day-9-ds1-2</t>
  </si>
  <si>
    <t>Day-9-ds1-3</t>
  </si>
  <si>
    <t>Day-9-ds2-1</t>
  </si>
  <si>
    <t>Day-9-ds2-2</t>
  </si>
  <si>
    <t>Day-9-ds2-3</t>
  </si>
  <si>
    <t>Day-9-ds3-1</t>
  </si>
  <si>
    <t>Day-9-ds3-2</t>
  </si>
  <si>
    <t>Day-9-ds3-3</t>
  </si>
  <si>
    <t>Day-9-ds4-1</t>
  </si>
  <si>
    <t>Day-9-ds4-2</t>
  </si>
  <si>
    <t>Day-9-ds4-3</t>
  </si>
  <si>
    <t>Day-9-ds5-1</t>
  </si>
  <si>
    <t>Day-9-ds5-2</t>
  </si>
  <si>
    <t>Day-9-ds5-3</t>
  </si>
  <si>
    <t>Day-6-CK-1</t>
  </si>
  <si>
    <t>Day-6</t>
  </si>
  <si>
    <t>Day-6-CK-2</t>
  </si>
  <si>
    <t>Day-6-CK-3</t>
  </si>
  <si>
    <t>Day-6-ds1-1</t>
  </si>
  <si>
    <t>Day-6-ds1-2</t>
  </si>
  <si>
    <t>Day-6-ds1-3</t>
  </si>
  <si>
    <t>Day-6-ds2-1</t>
  </si>
  <si>
    <t>Day-6-ds2-2</t>
  </si>
  <si>
    <t>Day-6-ds2-3</t>
  </si>
  <si>
    <t>Day-6-ds3-1</t>
  </si>
  <si>
    <t>Day-6-ds3-2</t>
  </si>
  <si>
    <t>Day-6-ds3-3</t>
  </si>
  <si>
    <t>Day-6-ds4-1</t>
  </si>
  <si>
    <t>Day-6-ds4-2</t>
  </si>
  <si>
    <t>Day-6-ds4-3</t>
  </si>
  <si>
    <t>Day-6-ds5-1</t>
  </si>
  <si>
    <t>Day-6-ds5-2</t>
  </si>
  <si>
    <t>Day-6-ds5-3</t>
  </si>
  <si>
    <t>Day-3-CK-1</t>
  </si>
  <si>
    <t>Day-3</t>
  </si>
  <si>
    <t>Day-3-CK-2</t>
  </si>
  <si>
    <t>Day-3-CK-3</t>
  </si>
  <si>
    <t>Day-3-ds1-1</t>
  </si>
  <si>
    <t>Day-3-ds1-2</t>
  </si>
  <si>
    <t>Day-3-ds1-3</t>
  </si>
  <si>
    <t>Day-3-ds2-1</t>
  </si>
  <si>
    <t>Day-3-ds2-2</t>
  </si>
  <si>
    <t>Day-3-ds2-3</t>
  </si>
  <si>
    <t>Day-3-ds3-1</t>
  </si>
  <si>
    <t>Day-3-ds3-2</t>
  </si>
  <si>
    <t>Day-3-ds3-3</t>
  </si>
  <si>
    <t>Day-3-ds4-1</t>
  </si>
  <si>
    <t>Day-3-ds4-2</t>
  </si>
  <si>
    <t>Day-3-ds4-3</t>
  </si>
  <si>
    <t>Day-3-ds5-1</t>
  </si>
  <si>
    <t>Day-3-ds5-2</t>
  </si>
  <si>
    <t>Day-3-ds5-3</t>
  </si>
  <si>
    <t>Day0-CK-1</t>
  </si>
  <si>
    <t>Day0</t>
  </si>
  <si>
    <t>Day0-CK-2</t>
  </si>
  <si>
    <t>Day0-CK-3</t>
  </si>
  <si>
    <t>Day0-ds1-1</t>
  </si>
  <si>
    <t>Day0-ds1-2</t>
  </si>
  <si>
    <t>Day0-ds1-3</t>
  </si>
  <si>
    <t>Day0-ds2-1</t>
  </si>
  <si>
    <t>Day0-ds2-2</t>
  </si>
  <si>
    <t>Day0-ds2-3</t>
  </si>
  <si>
    <t>Day0-ds3-1</t>
  </si>
  <si>
    <t>Day0-ds3-2</t>
  </si>
  <si>
    <t>Day0-ds3-3</t>
  </si>
  <si>
    <t>Day0-ds4-1</t>
  </si>
  <si>
    <t>Day0-ds4-2</t>
  </si>
  <si>
    <t>Day0-ds4-3</t>
  </si>
  <si>
    <t>Day0-ds5-1</t>
  </si>
  <si>
    <t>Day0-ds5-2</t>
  </si>
  <si>
    <t>Day0-ds5-3</t>
  </si>
  <si>
    <t>Day3-CK-1</t>
  </si>
  <si>
    <t>Day3</t>
  </si>
  <si>
    <t>Day3-CK-2</t>
  </si>
  <si>
    <t>Day3-CK-3</t>
  </si>
  <si>
    <t>Day3-ds1-1</t>
  </si>
  <si>
    <t>Day3-ds1-2</t>
  </si>
  <si>
    <t>Day3-ds1-3</t>
  </si>
  <si>
    <t>Day3-ds2-1</t>
  </si>
  <si>
    <t>Day3-ds2-2</t>
  </si>
  <si>
    <t>Day3-ds2-3</t>
  </si>
  <si>
    <t>Day3-ds3-1</t>
  </si>
  <si>
    <t>Day3-ds3-2</t>
  </si>
  <si>
    <t>Day3-ds3-3</t>
  </si>
  <si>
    <t>Day3-ds4-1</t>
  </si>
  <si>
    <t>Day3-ds4-2</t>
  </si>
  <si>
    <t>Day3-ds4-3</t>
  </si>
  <si>
    <t>Day3-ds5-1</t>
  </si>
  <si>
    <t>Day3-ds5-2</t>
  </si>
  <si>
    <t>Day3-ds5-3</t>
  </si>
  <si>
    <t>Day6-CK-1</t>
  </si>
  <si>
    <t>Day6</t>
  </si>
  <si>
    <t>Day6-CK-2</t>
  </si>
  <si>
    <t>Day6-CK-3</t>
  </si>
  <si>
    <t>Day6-ds1-1</t>
  </si>
  <si>
    <t>Day6-ds1-2</t>
  </si>
  <si>
    <t>Day6-ds1-3</t>
  </si>
  <si>
    <t>Day6-ds2-1</t>
  </si>
  <si>
    <t>Day6-ds2-2</t>
  </si>
  <si>
    <t>Day6-ds2-3</t>
  </si>
  <si>
    <t>Day6-ds3-1</t>
  </si>
  <si>
    <t>Day6-ds3-2</t>
  </si>
  <si>
    <t>Day6-ds3-3</t>
  </si>
  <si>
    <t>Day6-ds4-1</t>
  </si>
  <si>
    <t>Day6-ds4-2</t>
  </si>
  <si>
    <t>Day6-ds4-3</t>
  </si>
  <si>
    <t>Day6-ds5-1</t>
  </si>
  <si>
    <t>Day6-ds5-2</t>
  </si>
  <si>
    <t>Day6-ds5-3</t>
  </si>
  <si>
    <t>Day9-CK-1</t>
  </si>
  <si>
    <t>Day9</t>
  </si>
  <si>
    <t>Day9-CK-2</t>
  </si>
  <si>
    <t>Day9-CK-3</t>
  </si>
  <si>
    <t>Day9-ds1-1</t>
  </si>
  <si>
    <t>Day9-ds1-2</t>
  </si>
  <si>
    <t>Day9-ds1-3</t>
  </si>
  <si>
    <t>Day9-ds2-1</t>
  </si>
  <si>
    <t>Day9-ds2-2</t>
  </si>
  <si>
    <t>Day9-ds2-3</t>
  </si>
  <si>
    <t>Day9-ds3-1</t>
  </si>
  <si>
    <t>Day9-ds3-2</t>
  </si>
  <si>
    <t>Day9-ds3-3</t>
  </si>
  <si>
    <t>Day9-ds4-1</t>
  </si>
  <si>
    <t>Day9-ds4-2</t>
  </si>
  <si>
    <t>Day9-ds4-3</t>
  </si>
  <si>
    <t>Day9-ds5-1</t>
  </si>
  <si>
    <t>Day9-ds5-2</t>
  </si>
  <si>
    <t>Day9-ds5-3</t>
  </si>
  <si>
    <t>Day12-CK-1</t>
  </si>
  <si>
    <t>Day12</t>
  </si>
  <si>
    <t>Day12-CK-2</t>
  </si>
  <si>
    <t>Day12-CK-3</t>
  </si>
  <si>
    <t>Day12-ds1-1</t>
  </si>
  <si>
    <t>Day12-ds1-2</t>
  </si>
  <si>
    <t>Day12-ds1-3</t>
  </si>
  <si>
    <t>Day12-ds2-1</t>
  </si>
  <si>
    <t>Day12-ds2-2</t>
  </si>
  <si>
    <t>Day12-ds2-3</t>
  </si>
  <si>
    <t>Day12-ds3-1</t>
  </si>
  <si>
    <t>Day12-ds3-2</t>
  </si>
  <si>
    <t>Day12-ds3-3</t>
  </si>
  <si>
    <t>Day12-ds4-1</t>
  </si>
  <si>
    <t>Day12-ds4-2</t>
  </si>
  <si>
    <t>Day12-ds4-3</t>
  </si>
  <si>
    <t>Day12-ds5-1</t>
  </si>
  <si>
    <t>Day12-ds5-2</t>
  </si>
  <si>
    <t>Day12-ds5-3</t>
  </si>
  <si>
    <t>Day15-CK-1</t>
  </si>
  <si>
    <t>Day15</t>
  </si>
  <si>
    <t>Day15-CK-2</t>
  </si>
  <si>
    <t>Day15-CK-3</t>
  </si>
  <si>
    <t>Day15-ds1-1</t>
  </si>
  <si>
    <t>Day15-ds1-2</t>
  </si>
  <si>
    <t>Day15-ds1-3</t>
  </si>
  <si>
    <t>Day15-ds2-1</t>
  </si>
  <si>
    <t>Day15-ds2-2</t>
  </si>
  <si>
    <t>Day15-ds2-3</t>
  </si>
  <si>
    <t>Day15-ds3-1</t>
  </si>
  <si>
    <t>Day15-ds3-2</t>
  </si>
  <si>
    <t>Day15-ds3-3</t>
  </si>
  <si>
    <t>Day15-ds4-1</t>
  </si>
  <si>
    <t>Day15-ds4-2</t>
  </si>
  <si>
    <t>Day15-ds4-3</t>
  </si>
  <si>
    <t>Day15-ds5-1</t>
  </si>
  <si>
    <t>Day15-ds5-2</t>
  </si>
  <si>
    <t>Day15-ds5-3</t>
  </si>
  <si>
    <t>Day18-CK-1</t>
  </si>
  <si>
    <t>Day18</t>
  </si>
  <si>
    <t>Day18-CK-2</t>
  </si>
  <si>
    <t>Day18-CK-3</t>
  </si>
  <si>
    <t>Day18-ds1-1</t>
  </si>
  <si>
    <t>Day18-ds1-2</t>
  </si>
  <si>
    <t>Day18-ds1-3</t>
  </si>
  <si>
    <t>Day18-ds2-1</t>
  </si>
  <si>
    <t>Day18-ds2-2</t>
  </si>
  <si>
    <t>Day18-ds2-3</t>
  </si>
  <si>
    <t>Day18-ds3-1</t>
  </si>
  <si>
    <t>Day18-ds3-2</t>
  </si>
  <si>
    <t>Day18-ds3-3</t>
  </si>
  <si>
    <t>Day18-ds4-1</t>
  </si>
  <si>
    <t>Day18-ds4-2</t>
  </si>
  <si>
    <t>Day18-ds4-3</t>
  </si>
  <si>
    <t>Day18-ds5-1</t>
  </si>
  <si>
    <t>Day18-ds5-2</t>
  </si>
  <si>
    <t>Day18-ds5-3</t>
  </si>
  <si>
    <t>Day21-CK-1</t>
  </si>
  <si>
    <t>Day21</t>
  </si>
  <si>
    <t>Day21-CK-2</t>
  </si>
  <si>
    <t>Day21-CK-3</t>
  </si>
  <si>
    <t>Day21-ds1-1</t>
  </si>
  <si>
    <t>Day21-ds1-2</t>
  </si>
  <si>
    <t>Day21-ds1-3</t>
  </si>
  <si>
    <t>Day21-ds2-1</t>
  </si>
  <si>
    <t>Day21-ds2-2</t>
  </si>
  <si>
    <t>Day21-ds2-3</t>
  </si>
  <si>
    <t>Day21-ds3-1</t>
  </si>
  <si>
    <t>Day21-ds3-2</t>
  </si>
  <si>
    <t>Day21-ds3-3</t>
  </si>
  <si>
    <t>Day21-ds4-1</t>
  </si>
  <si>
    <t>Day21-ds4-2</t>
  </si>
  <si>
    <t>Day21-ds4-3</t>
  </si>
  <si>
    <t>Day21-ds5-1</t>
  </si>
  <si>
    <t>Day21-ds5-2</t>
  </si>
  <si>
    <t>Day21-ds5-3</t>
  </si>
  <si>
    <t>Day24-CK-1</t>
  </si>
  <si>
    <t>Day24</t>
  </si>
  <si>
    <t>Day24-CK-2</t>
  </si>
  <si>
    <t>Day24-CK-3</t>
  </si>
  <si>
    <t>Day24-ds1-1</t>
  </si>
  <si>
    <t>Day24-ds1-2</t>
  </si>
  <si>
    <t>Day24-ds1-3</t>
  </si>
  <si>
    <t>Day24-ds2-1</t>
  </si>
  <si>
    <t>Day24-ds2-2</t>
  </si>
  <si>
    <t>Day24-ds2-3</t>
  </si>
  <si>
    <t>Day24-ds3-1</t>
  </si>
  <si>
    <t>Day24-ds3-2</t>
  </si>
  <si>
    <t>Day24-ds3-3</t>
  </si>
  <si>
    <t>Day24-ds4-1</t>
  </si>
  <si>
    <t>Day24-ds4-2</t>
  </si>
  <si>
    <t>Day24-ds4-3</t>
  </si>
  <si>
    <t>Day24-ds5-1</t>
  </si>
  <si>
    <t>Day24-ds5-2</t>
  </si>
  <si>
    <t>Day24-ds5-3</t>
  </si>
  <si>
    <t>Day27-CK-1</t>
  </si>
  <si>
    <t>Day27</t>
  </si>
  <si>
    <t>Day27-CK-2</t>
  </si>
  <si>
    <t>Day27-CK-3</t>
  </si>
  <si>
    <t>Day27-ds1-1</t>
  </si>
  <si>
    <t>Day27-ds1-2</t>
  </si>
  <si>
    <t>Day27-ds1-3</t>
  </si>
  <si>
    <t>Day27-ds2-1</t>
  </si>
  <si>
    <t>Day27-ds2-2</t>
  </si>
  <si>
    <t>Day27-ds2-3</t>
  </si>
  <si>
    <t>Day27-ds3-1</t>
  </si>
  <si>
    <t>Day27-ds3-2</t>
  </si>
  <si>
    <t>Day27-ds3-3</t>
  </si>
  <si>
    <t>Day27-ds4-1</t>
  </si>
  <si>
    <t>Day27-ds4-2</t>
  </si>
  <si>
    <t>Day27-ds4-3</t>
  </si>
  <si>
    <t>Day27-ds5-1</t>
  </si>
  <si>
    <t>Day27-ds5-2</t>
  </si>
  <si>
    <t>Day27-ds5-3</t>
  </si>
  <si>
    <t>Day30-CK-1</t>
  </si>
  <si>
    <t>Day30</t>
  </si>
  <si>
    <t>Day30-CK-2</t>
  </si>
  <si>
    <t>Day30-CK-3</t>
  </si>
  <si>
    <t>Day30-ds1-1</t>
  </si>
  <si>
    <t>Day30-ds1-2</t>
  </si>
  <si>
    <t>Day30-ds1-3</t>
  </si>
  <si>
    <t>Day30-ds2-1</t>
  </si>
  <si>
    <t>Day30-ds2-2</t>
  </si>
  <si>
    <t>Day30-ds2-3</t>
  </si>
  <si>
    <t>Day30-ds3-1</t>
  </si>
  <si>
    <t>Day30-ds3-2</t>
  </si>
  <si>
    <t>Day30-ds3-3</t>
  </si>
  <si>
    <t>Day30-ds4-1</t>
  </si>
  <si>
    <t>Day30-ds4-2</t>
  </si>
  <si>
    <t>Day30-ds4-3</t>
  </si>
  <si>
    <t>Day30-ds5-1</t>
  </si>
  <si>
    <t>Day30-ds5-2</t>
  </si>
  <si>
    <t>Day30-ds5-3</t>
  </si>
  <si>
    <t>Day33-CK-1</t>
  </si>
  <si>
    <t>Day33</t>
  </si>
  <si>
    <t>Day33-CK-2</t>
  </si>
  <si>
    <t>Day33-CK-3</t>
  </si>
  <si>
    <t>Day33-ds1-1</t>
  </si>
  <si>
    <t>Day33-ds1-2</t>
  </si>
  <si>
    <t>Day33-ds1-3</t>
  </si>
  <si>
    <t>Day33-ds2-1</t>
  </si>
  <si>
    <t>Day33-ds2-2</t>
  </si>
  <si>
    <t>Day33-ds2-3</t>
  </si>
  <si>
    <t>Day33-ds3-1</t>
  </si>
  <si>
    <t>Day33-ds3-2</t>
  </si>
  <si>
    <t>Day33-ds3-3</t>
  </si>
  <si>
    <t>Day33-ds4-1</t>
  </si>
  <si>
    <t>Day33-ds4-2</t>
  </si>
  <si>
    <t>Day33-ds4-3</t>
  </si>
  <si>
    <t>Day33-ds5-1</t>
  </si>
  <si>
    <t>Day33-ds5-2</t>
  </si>
  <si>
    <t>Day33-ds5-3</t>
  </si>
  <si>
    <t>Day36-CK-1</t>
  </si>
  <si>
    <t>Day36</t>
  </si>
  <si>
    <t>Day36-CK-2</t>
  </si>
  <si>
    <t>Day36-CK-3</t>
  </si>
  <si>
    <t>Day36-ds1-1</t>
  </si>
  <si>
    <t>Day36-ds1-2</t>
  </si>
  <si>
    <t>Day36-ds1-3</t>
  </si>
  <si>
    <t>Day36-ds2-1</t>
  </si>
  <si>
    <t>Day36-ds2-2</t>
  </si>
  <si>
    <t>Day36-ds2-3</t>
  </si>
  <si>
    <t>Day36-ds3-1</t>
  </si>
  <si>
    <t>Day36-ds3-2</t>
  </si>
  <si>
    <t>Day36-ds3-3</t>
  </si>
  <si>
    <t>Day36-ds4-1</t>
  </si>
  <si>
    <t>Day36-ds4-2</t>
  </si>
  <si>
    <t>Day36-ds4-3</t>
  </si>
  <si>
    <t>Day36-ds5-1</t>
  </si>
  <si>
    <t>Day36-ds5-2</t>
  </si>
  <si>
    <t>Day36-ds5-3</t>
  </si>
  <si>
    <t>Day39-CK-1</t>
  </si>
  <si>
    <t>Day39-CK-2</t>
  </si>
  <si>
    <t>Day39-CK-3</t>
  </si>
  <si>
    <t>Day39-ds1-1</t>
  </si>
  <si>
    <t>Day39-ds1-2</t>
  </si>
  <si>
    <t>Day39-ds1-3</t>
  </si>
  <si>
    <t>Day39-ds2-1</t>
  </si>
  <si>
    <t>Day39-ds2-2</t>
  </si>
  <si>
    <t>Day39-ds2-3</t>
  </si>
  <si>
    <t>Day39-ds3-1</t>
  </si>
  <si>
    <t>Day39-ds3-2</t>
  </si>
  <si>
    <t>Day39-ds3-3</t>
  </si>
  <si>
    <t>Day39-ds4-1</t>
  </si>
  <si>
    <t>Day39-ds4-2</t>
  </si>
  <si>
    <t>Day39-ds4-3</t>
  </si>
  <si>
    <t>Day39-ds5-1</t>
  </si>
  <si>
    <t>Day39-ds5-2</t>
  </si>
  <si>
    <t>Day39-ds5-3</t>
  </si>
  <si>
    <t>Day39</t>
    <phoneticPr fontId="8" type="noConversion"/>
  </si>
  <si>
    <t>Adult D.magna(number/L)</t>
    <phoneticPr fontId="8" type="noConversion"/>
  </si>
  <si>
    <t>Total D.magna(number/L)</t>
    <phoneticPr fontId="8" type="noConversion"/>
  </si>
  <si>
    <t>Young D.magna(number/L)</t>
    <phoneticPr fontId="8" type="noConversion"/>
  </si>
  <si>
    <t>average</t>
    <phoneticPr fontId="8" type="noConversion"/>
  </si>
  <si>
    <t>stdev</t>
    <phoneticPr fontId="8" type="noConversion"/>
  </si>
  <si>
    <t>Total D.magna(number/L)</t>
    <phoneticPr fontId="8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</si>
</sst>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19">
    <font>
      <sz val="11"/>
      <color theme="1"/>
      <name val="Tahoma"/>
      <family val="2"/>
      <charset val="134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Tahoma"/>
      <family val="2"/>
      <charset val="134"/>
    </font>
    <font>
      <sz val="11"/>
      <color theme="1"/>
      <name val="Times New Roman"/>
      <family val="1"/>
    </font>
    <font>
      <sz val="11"/>
      <color theme="1"/>
      <name val="宋体"/>
      <family val="2"/>
      <scheme val="minor"/>
    </font>
    <font>
      <sz val="9"/>
      <name val="Tahoma"/>
      <family val="2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Tahoma"/>
      <family val="2"/>
    </font>
    <font>
      <sz val="11"/>
      <color rgb="FF000000"/>
      <name val="Tahoma"/>
      <family val="2"/>
    </font>
    <font>
      <sz val="11"/>
      <color rgb="FFFF0000"/>
      <name val="Tahoma"/>
      <family val="2"/>
    </font>
    <font>
      <sz val="11"/>
      <color rgb="FFFF0000"/>
      <name val="Tahoma"/>
      <family val="2"/>
      <charset val="134"/>
    </font>
    <font>
      <sz val="11"/>
      <color theme="3" tint="0.39997558519241921"/>
      <name val="Tahoma"/>
      <family val="2"/>
      <charset val="134"/>
    </font>
    <font>
      <sz val="1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24">
    <xf numFmtId="0" fontId="0" fillId="0" borderId="0"/>
    <xf numFmtId="0" fontId="4" fillId="0" borderId="0">
      <alignment vertical="center"/>
    </xf>
    <xf numFmtId="0" fontId="7" fillId="0" borderId="0"/>
    <xf numFmtId="0" fontId="4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>
      <alignment vertical="center"/>
    </xf>
    <xf numFmtId="0" fontId="11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3" fillId="0" borderId="0"/>
    <xf numFmtId="0" fontId="5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0" fillId="0" borderId="0"/>
    <xf numFmtId="0" fontId="10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6" fillId="0" borderId="0" xfId="11" applyFont="1">
      <alignment vertical="center"/>
    </xf>
    <xf numFmtId="0" fontId="6" fillId="0" borderId="0" xfId="11" applyFont="1" applyAlignment="1">
      <alignment horizontal="left" vertical="center"/>
    </xf>
    <xf numFmtId="0" fontId="6" fillId="0" borderId="0" xfId="12" applyFont="1" applyAlignment="1">
      <alignment horizontal="left" vertical="center"/>
    </xf>
    <xf numFmtId="0" fontId="6" fillId="0" borderId="0" xfId="9" applyFont="1">
      <alignment vertical="center"/>
    </xf>
    <xf numFmtId="0" fontId="6" fillId="0" borderId="0" xfId="10" applyFont="1">
      <alignment vertical="center"/>
    </xf>
    <xf numFmtId="0" fontId="6" fillId="0" borderId="0" xfId="10" applyFont="1">
      <alignment vertical="center"/>
    </xf>
    <xf numFmtId="0" fontId="6" fillId="0" borderId="0" xfId="1" applyFont="1">
      <alignment vertical="center"/>
    </xf>
    <xf numFmtId="0" fontId="6" fillId="0" borderId="0" xfId="1" applyFont="1" applyAlignment="1">
      <alignment horizontal="left" vertical="center"/>
    </xf>
    <xf numFmtId="0" fontId="6" fillId="0" borderId="0" xfId="3" applyFont="1" applyAlignment="1">
      <alignment horizontal="left" vertical="center"/>
    </xf>
    <xf numFmtId="0" fontId="6" fillId="0" borderId="0" xfId="25" applyFont="1" applyAlignment="1">
      <alignment horizontal="left" vertical="center"/>
    </xf>
    <xf numFmtId="0" fontId="6" fillId="0" borderId="0" xfId="25" applyFont="1" applyAlignment="1">
      <alignment horizontal="left" vertical="center"/>
    </xf>
    <xf numFmtId="0" fontId="0" fillId="0" borderId="0" xfId="0"/>
    <xf numFmtId="0" fontId="9" fillId="0" borderId="0" xfId="0" applyFont="1"/>
    <xf numFmtId="0" fontId="9" fillId="0" borderId="0" xfId="53" applyFont="1">
      <alignment vertical="center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Alignment="1">
      <alignment horizontal="right"/>
    </xf>
    <xf numFmtId="176" fontId="0" fillId="0" borderId="0" xfId="0" applyNumberFormat="1"/>
    <xf numFmtId="176" fontId="15" fillId="0" borderId="0" xfId="0" applyNumberFormat="1" applyFont="1"/>
    <xf numFmtId="0" fontId="0" fillId="0" borderId="0" xfId="0" applyNumberFormat="1"/>
    <xf numFmtId="0" fontId="9" fillId="0" borderId="0" xfId="174" applyNumberFormat="1" applyFont="1">
      <alignment vertical="center"/>
    </xf>
    <xf numFmtId="0" fontId="9" fillId="0" borderId="0" xfId="0" applyNumberFormat="1" applyFont="1"/>
    <xf numFmtId="0" fontId="16" fillId="0" borderId="0" xfId="0" applyNumberFormat="1" applyFont="1"/>
    <xf numFmtId="0" fontId="17" fillId="0" borderId="0" xfId="0" applyNumberFormat="1" applyFont="1"/>
    <xf numFmtId="0" fontId="17" fillId="0" borderId="0" xfId="0" applyFont="1"/>
    <xf numFmtId="0" fontId="18" fillId="0" borderId="0" xfId="0" applyFont="1" applyAlignment="1">
      <alignment horizontal="right"/>
    </xf>
  </cellXfs>
  <cellStyles count="224">
    <cellStyle name="常规" xfId="0" builtinId="0"/>
    <cellStyle name="常规 10" xfId="17"/>
    <cellStyle name="常规 10 2" xfId="42"/>
    <cellStyle name="常规 2" xfId="2"/>
    <cellStyle name="常规 2 2" xfId="6"/>
    <cellStyle name="常规 2 2 2" xfId="35"/>
    <cellStyle name="常规 2 2 3" xfId="19"/>
    <cellStyle name="常规 2 3" xfId="20"/>
    <cellStyle name="常规 2 3 2" xfId="43"/>
    <cellStyle name="常规 2 4" xfId="21"/>
    <cellStyle name="常规 2 4 2" xfId="44"/>
    <cellStyle name="常规 2 5" xfId="32"/>
    <cellStyle name="常规 2 6" xfId="18"/>
    <cellStyle name="常规 3" xfId="1"/>
    <cellStyle name="常规 3 10" xfId="71"/>
    <cellStyle name="常规 3 11" xfId="122"/>
    <cellStyle name="常规 3 12" xfId="173"/>
    <cellStyle name="常规 3 2" xfId="5"/>
    <cellStyle name="常规 3 2 2" xfId="34"/>
    <cellStyle name="常规 3 2 3" xfId="23"/>
    <cellStyle name="常规 3 3" xfId="8"/>
    <cellStyle name="常规 3 3 2" xfId="38"/>
    <cellStyle name="常规 3 3 2 2" xfId="52"/>
    <cellStyle name="常规 3 3 2 2 2" xfId="69"/>
    <cellStyle name="常规 3 3 2 2 2 2" xfId="120"/>
    <cellStyle name="常规 3 3 2 2 2 3" xfId="171"/>
    <cellStyle name="常规 3 3 2 2 2 4" xfId="222"/>
    <cellStyle name="常规 3 3 2 2 3" xfId="103"/>
    <cellStyle name="常规 3 3 2 2 3 2" xfId="154"/>
    <cellStyle name="常规 3 3 2 2 3 3" xfId="205"/>
    <cellStyle name="常规 3 3 2 2 4" xfId="86"/>
    <cellStyle name="常规 3 3 2 2 5" xfId="137"/>
    <cellStyle name="常规 3 3 2 2 6" xfId="188"/>
    <cellStyle name="常规 3 3 2 3" xfId="65"/>
    <cellStyle name="常规 3 3 2 3 2" xfId="116"/>
    <cellStyle name="常规 3 3 2 3 3" xfId="167"/>
    <cellStyle name="常规 3 3 2 3 4" xfId="218"/>
    <cellStyle name="常规 3 3 2 4" xfId="99"/>
    <cellStyle name="常规 3 3 2 4 2" xfId="150"/>
    <cellStyle name="常规 3 3 2 4 3" xfId="201"/>
    <cellStyle name="常规 3 3 2 5" xfId="82"/>
    <cellStyle name="常规 3 3 2 6" xfId="133"/>
    <cellStyle name="常规 3 3 2 7" xfId="184"/>
    <cellStyle name="常规 3 3 3" xfId="24"/>
    <cellStyle name="常规 3 3 3 2" xfId="46"/>
    <cellStyle name="常规 3 3 4" xfId="58"/>
    <cellStyle name="常规 3 3 4 2" xfId="109"/>
    <cellStyle name="常规 3 3 4 3" xfId="160"/>
    <cellStyle name="常规 3 3 4 4" xfId="211"/>
    <cellStyle name="常规 3 3 5" xfId="92"/>
    <cellStyle name="常规 3 3 5 2" xfId="143"/>
    <cellStyle name="常规 3 3 5 3" xfId="194"/>
    <cellStyle name="常规 3 3 6" xfId="75"/>
    <cellStyle name="常规 3 3 7" xfId="126"/>
    <cellStyle name="常规 3 3 8" xfId="177"/>
    <cellStyle name="常规 3 4" xfId="11"/>
    <cellStyle name="常规 3 4 2" xfId="50"/>
    <cellStyle name="常规 3 4 2 2" xfId="67"/>
    <cellStyle name="常规 3 4 2 2 2" xfId="118"/>
    <cellStyle name="常规 3 4 2 2 3" xfId="169"/>
    <cellStyle name="常规 3 4 2 2 4" xfId="220"/>
    <cellStyle name="常规 3 4 2 3" xfId="101"/>
    <cellStyle name="常规 3 4 2 3 2" xfId="152"/>
    <cellStyle name="常规 3 4 2 3 3" xfId="203"/>
    <cellStyle name="常规 3 4 2 4" xfId="84"/>
    <cellStyle name="常规 3 4 2 5" xfId="135"/>
    <cellStyle name="常规 3 4 2 6" xfId="186"/>
    <cellStyle name="常规 3 4 3" xfId="61"/>
    <cellStyle name="常规 3 4 3 2" xfId="112"/>
    <cellStyle name="常规 3 4 3 3" xfId="163"/>
    <cellStyle name="常规 3 4 3 4" xfId="214"/>
    <cellStyle name="常规 3 4 4" xfId="95"/>
    <cellStyle name="常规 3 4 4 2" xfId="146"/>
    <cellStyle name="常规 3 4 4 3" xfId="197"/>
    <cellStyle name="常规 3 4 5" xfId="78"/>
    <cellStyle name="常规 3 4 6" xfId="129"/>
    <cellStyle name="常规 3 4 7" xfId="180"/>
    <cellStyle name="常规 3 5" xfId="15"/>
    <cellStyle name="常规 3 5 2" xfId="41"/>
    <cellStyle name="常规 3 5 3" xfId="63"/>
    <cellStyle name="常规 3 5 3 2" xfId="114"/>
    <cellStyle name="常规 3 5 3 3" xfId="165"/>
    <cellStyle name="常规 3 5 3 4" xfId="216"/>
    <cellStyle name="常规 3 5 4" xfId="97"/>
    <cellStyle name="常规 3 5 4 2" xfId="148"/>
    <cellStyle name="常规 3 5 4 3" xfId="199"/>
    <cellStyle name="常规 3 5 5" xfId="80"/>
    <cellStyle name="常规 3 5 6" xfId="131"/>
    <cellStyle name="常规 3 5 7" xfId="182"/>
    <cellStyle name="常规 3 6" xfId="14"/>
    <cellStyle name="常规 3 6 2" xfId="45"/>
    <cellStyle name="常规 3 6 3" xfId="56"/>
    <cellStyle name="常规 3 6 3 2" xfId="107"/>
    <cellStyle name="常规 3 6 3 3" xfId="158"/>
    <cellStyle name="常规 3 6 3 4" xfId="209"/>
    <cellStyle name="常规 3 6 4" xfId="90"/>
    <cellStyle name="常规 3 6 4 2" xfId="141"/>
    <cellStyle name="常规 3 6 4 3" xfId="192"/>
    <cellStyle name="常规 3 6 5" xfId="73"/>
    <cellStyle name="常规 3 6 6" xfId="124"/>
    <cellStyle name="常规 3 6 7" xfId="175"/>
    <cellStyle name="常规 3 7" xfId="22"/>
    <cellStyle name="常规 3 8" xfId="54"/>
    <cellStyle name="常规 3 8 2" xfId="105"/>
    <cellStyle name="常规 3 8 3" xfId="156"/>
    <cellStyle name="常规 3 8 4" xfId="207"/>
    <cellStyle name="常规 3 9" xfId="88"/>
    <cellStyle name="常规 3 9 2" xfId="139"/>
    <cellStyle name="常规 3 9 3" xfId="190"/>
    <cellStyle name="常规 4" xfId="3"/>
    <cellStyle name="常规 4 10" xfId="123"/>
    <cellStyle name="常规 4 11" xfId="174"/>
    <cellStyle name="常规 4 2" xfId="9"/>
    <cellStyle name="常规 4 2 2" xfId="39"/>
    <cellStyle name="常规 4 2 2 2" xfId="53"/>
    <cellStyle name="常规 4 2 2 2 2" xfId="70"/>
    <cellStyle name="常规 4 2 2 2 2 2" xfId="121"/>
    <cellStyle name="常规 4 2 2 2 2 3" xfId="172"/>
    <cellStyle name="常规 4 2 2 2 2 4" xfId="223"/>
    <cellStyle name="常规 4 2 2 2 3" xfId="104"/>
    <cellStyle name="常规 4 2 2 2 3 2" xfId="155"/>
    <cellStyle name="常规 4 2 2 2 3 3" xfId="206"/>
    <cellStyle name="常规 4 2 2 2 4" xfId="87"/>
    <cellStyle name="常规 4 2 2 2 5" xfId="138"/>
    <cellStyle name="常规 4 2 2 2 6" xfId="189"/>
    <cellStyle name="常规 4 2 2 3" xfId="66"/>
    <cellStyle name="常规 4 2 2 3 2" xfId="117"/>
    <cellStyle name="常规 4 2 2 3 3" xfId="168"/>
    <cellStyle name="常规 4 2 2 3 4" xfId="219"/>
    <cellStyle name="常规 4 2 2 4" xfId="100"/>
    <cellStyle name="常规 4 2 2 4 2" xfId="151"/>
    <cellStyle name="常规 4 2 2 4 3" xfId="202"/>
    <cellStyle name="常规 4 2 2 5" xfId="83"/>
    <cellStyle name="常规 4 2 2 6" xfId="134"/>
    <cellStyle name="常规 4 2 2 7" xfId="185"/>
    <cellStyle name="常规 4 2 3" xfId="26"/>
    <cellStyle name="常规 4 2 3 2" xfId="48"/>
    <cellStyle name="常规 4 2 4" xfId="59"/>
    <cellStyle name="常规 4 2 4 2" xfId="110"/>
    <cellStyle name="常规 4 2 4 3" xfId="161"/>
    <cellStyle name="常规 4 2 4 4" xfId="212"/>
    <cellStyle name="常规 4 2 5" xfId="93"/>
    <cellStyle name="常规 4 2 5 2" xfId="144"/>
    <cellStyle name="常规 4 2 5 3" xfId="195"/>
    <cellStyle name="常规 4 2 6" xfId="76"/>
    <cellStyle name="常规 4 2 7" xfId="127"/>
    <cellStyle name="常规 4 2 8" xfId="178"/>
    <cellStyle name="常规 4 3" xfId="12"/>
    <cellStyle name="常规 4 3 2" xfId="51"/>
    <cellStyle name="常规 4 3 2 2" xfId="68"/>
    <cellStyle name="常规 4 3 2 2 2" xfId="119"/>
    <cellStyle name="常规 4 3 2 2 3" xfId="170"/>
    <cellStyle name="常规 4 3 2 2 4" xfId="221"/>
    <cellStyle name="常规 4 3 2 3" xfId="102"/>
    <cellStyle name="常规 4 3 2 3 2" xfId="153"/>
    <cellStyle name="常规 4 3 2 3 3" xfId="204"/>
    <cellStyle name="常规 4 3 2 4" xfId="85"/>
    <cellStyle name="常规 4 3 2 5" xfId="136"/>
    <cellStyle name="常规 4 3 2 6" xfId="187"/>
    <cellStyle name="常规 4 3 3" xfId="62"/>
    <cellStyle name="常规 4 3 3 2" xfId="113"/>
    <cellStyle name="常规 4 3 3 3" xfId="164"/>
    <cellStyle name="常规 4 3 3 4" xfId="215"/>
    <cellStyle name="常规 4 3 4" xfId="96"/>
    <cellStyle name="常规 4 3 4 2" xfId="147"/>
    <cellStyle name="常规 4 3 4 3" xfId="198"/>
    <cellStyle name="常规 4 3 5" xfId="79"/>
    <cellStyle name="常规 4 3 6" xfId="130"/>
    <cellStyle name="常规 4 3 7" xfId="181"/>
    <cellStyle name="常规 4 4" xfId="16"/>
    <cellStyle name="常规 4 4 2" xfId="40"/>
    <cellStyle name="常规 4 4 3" xfId="64"/>
    <cellStyle name="常规 4 4 3 2" xfId="115"/>
    <cellStyle name="常规 4 4 3 3" xfId="166"/>
    <cellStyle name="常规 4 4 3 4" xfId="217"/>
    <cellStyle name="常规 4 4 4" xfId="98"/>
    <cellStyle name="常规 4 4 4 2" xfId="149"/>
    <cellStyle name="常规 4 4 4 3" xfId="200"/>
    <cellStyle name="常规 4 4 5" xfId="81"/>
    <cellStyle name="常规 4 4 6" xfId="132"/>
    <cellStyle name="常规 4 4 7" xfId="183"/>
    <cellStyle name="常规 4 5" xfId="13"/>
    <cellStyle name="常规 4 5 2" xfId="47"/>
    <cellStyle name="常规 4 5 3" xfId="57"/>
    <cellStyle name="常规 4 5 3 2" xfId="108"/>
    <cellStyle name="常规 4 5 3 3" xfId="159"/>
    <cellStyle name="常规 4 5 3 4" xfId="210"/>
    <cellStyle name="常规 4 5 4" xfId="91"/>
    <cellStyle name="常规 4 5 4 2" xfId="142"/>
    <cellStyle name="常规 4 5 4 3" xfId="193"/>
    <cellStyle name="常规 4 5 5" xfId="74"/>
    <cellStyle name="常规 4 5 6" xfId="125"/>
    <cellStyle name="常规 4 5 7" xfId="176"/>
    <cellStyle name="常规 4 6" xfId="25"/>
    <cellStyle name="常规 4 7" xfId="55"/>
    <cellStyle name="常规 4 7 2" xfId="106"/>
    <cellStyle name="常规 4 7 3" xfId="157"/>
    <cellStyle name="常规 4 7 4" xfId="208"/>
    <cellStyle name="常规 4 8" xfId="89"/>
    <cellStyle name="常规 4 8 2" xfId="140"/>
    <cellStyle name="常规 4 8 3" xfId="191"/>
    <cellStyle name="常规 4 9" xfId="72"/>
    <cellStyle name="常规 5" xfId="4"/>
    <cellStyle name="常规 5 2" xfId="33"/>
    <cellStyle name="常规 5 3" xfId="27"/>
    <cellStyle name="常规 6" xfId="7"/>
    <cellStyle name="常规 6 2" xfId="28"/>
    <cellStyle name="常规 6 2 2" xfId="37"/>
    <cellStyle name="常规 6 3" xfId="36"/>
    <cellStyle name="常规 7" xfId="10"/>
    <cellStyle name="常规 7 2" xfId="29"/>
    <cellStyle name="常规 7 2 2" xfId="49"/>
    <cellStyle name="常规 7 3" xfId="60"/>
    <cellStyle name="常规 7 3 2" xfId="111"/>
    <cellStyle name="常规 7 3 3" xfId="162"/>
    <cellStyle name="常规 7 3 4" xfId="213"/>
    <cellStyle name="常规 7 4" xfId="94"/>
    <cellStyle name="常规 7 4 2" xfId="145"/>
    <cellStyle name="常规 7 4 3" xfId="196"/>
    <cellStyle name="常规 7 5" xfId="77"/>
    <cellStyle name="常规 7 6" xfId="128"/>
    <cellStyle name="常规 7 7" xfId="179"/>
    <cellStyle name="常规 8" xfId="30"/>
    <cellStyle name="常规 9" xfId="3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36"/>
  <sheetViews>
    <sheetView tabSelected="1" workbookViewId="0">
      <selection activeCell="L3" sqref="L3"/>
    </sheetView>
  </sheetViews>
  <sheetFormatPr defaultRowHeight="13.8"/>
  <cols>
    <col min="1" max="1" width="11.84765625" customWidth="1"/>
    <col min="2" max="2" width="14.09765625" customWidth="1"/>
    <col min="3" max="3" width="14" customWidth="1"/>
  </cols>
  <sheetData>
    <row r="1" spans="1:16" ht="14.4">
      <c r="A1" s="7" t="s">
        <v>0</v>
      </c>
      <c r="B1" s="14" t="s">
        <v>353</v>
      </c>
      <c r="C1" s="13" t="s">
        <v>351</v>
      </c>
      <c r="D1" s="13" t="s">
        <v>352</v>
      </c>
      <c r="I1" s="12" t="s">
        <v>354</v>
      </c>
      <c r="J1" s="12" t="s">
        <v>355</v>
      </c>
      <c r="O1" s="12" t="s">
        <v>354</v>
      </c>
      <c r="P1" s="12" t="s">
        <v>355</v>
      </c>
    </row>
    <row r="2" spans="1:16" ht="14.1">
      <c r="A2" s="8" t="s">
        <v>3</v>
      </c>
      <c r="B2" s="12">
        <v>65</v>
      </c>
      <c r="C2" s="12">
        <v>10</v>
      </c>
      <c r="D2" s="12">
        <f>B2+C2</f>
        <v>75</v>
      </c>
      <c r="F2" s="21">
        <v>65</v>
      </c>
      <c r="G2" s="21">
        <v>60</v>
      </c>
      <c r="H2" s="21">
        <v>58</v>
      </c>
      <c r="I2" s="21">
        <f t="shared" ref="I2:I7" si="0">AVERAGE(F2:H2)</f>
        <v>61</v>
      </c>
      <c r="J2" s="21">
        <f>STDEV(F2:H2)</f>
        <v>3.6055512754639891</v>
      </c>
      <c r="K2" s="21"/>
      <c r="L2" s="21">
        <v>10</v>
      </c>
      <c r="M2" s="21">
        <v>14</v>
      </c>
      <c r="N2" s="21">
        <v>12</v>
      </c>
      <c r="O2" s="21">
        <f t="shared" ref="O2:O7" si="1">AVERAGE(L2:N2)</f>
        <v>12</v>
      </c>
      <c r="P2" s="21">
        <f>STDEV(L2:N2)</f>
        <v>2</v>
      </c>
    </row>
    <row r="3" spans="1:16" ht="14.1">
      <c r="A3" s="8" t="s">
        <v>6</v>
      </c>
      <c r="B3" s="12">
        <v>60</v>
      </c>
      <c r="C3" s="12">
        <v>14</v>
      </c>
      <c r="D3" s="12">
        <f t="shared" ref="D3:D66" si="2">B3+C3</f>
        <v>74</v>
      </c>
      <c r="F3" s="21">
        <v>60</v>
      </c>
      <c r="G3" s="21">
        <v>70</v>
      </c>
      <c r="H3" s="21">
        <v>66</v>
      </c>
      <c r="I3" s="21">
        <f t="shared" si="0"/>
        <v>65.333333333333329</v>
      </c>
      <c r="J3" s="21">
        <f t="shared" ref="J3:J7" si="3">STDEV(F3:H3)</f>
        <v>5.0332229568471361</v>
      </c>
      <c r="K3" s="21"/>
      <c r="L3" s="21">
        <v>14</v>
      </c>
      <c r="M3" s="21">
        <v>14</v>
      </c>
      <c r="N3" s="21">
        <v>10</v>
      </c>
      <c r="O3" s="21">
        <f t="shared" si="1"/>
        <v>12.666666666666666</v>
      </c>
      <c r="P3" s="21">
        <f t="shared" ref="P3:P7" si="4">STDEV(L3:N3)</f>
        <v>2.3094010767585051</v>
      </c>
    </row>
    <row r="4" spans="1:16" ht="14.1">
      <c r="A4" s="8" t="s">
        <v>7</v>
      </c>
      <c r="B4" s="12">
        <v>58</v>
      </c>
      <c r="C4" s="12">
        <v>12</v>
      </c>
      <c r="D4" s="12">
        <f t="shared" si="2"/>
        <v>70</v>
      </c>
      <c r="F4" s="21">
        <v>59</v>
      </c>
      <c r="G4" s="21">
        <v>64</v>
      </c>
      <c r="H4" s="21">
        <v>60</v>
      </c>
      <c r="I4" s="21">
        <f t="shared" si="0"/>
        <v>61</v>
      </c>
      <c r="J4" s="21">
        <f t="shared" si="3"/>
        <v>2.6457513110645907</v>
      </c>
      <c r="K4" s="21"/>
      <c r="L4" s="21">
        <v>10</v>
      </c>
      <c r="M4" s="21">
        <v>11</v>
      </c>
      <c r="N4" s="21">
        <v>14</v>
      </c>
      <c r="O4" s="21">
        <f t="shared" si="1"/>
        <v>11.666666666666666</v>
      </c>
      <c r="P4" s="21">
        <f t="shared" si="4"/>
        <v>2.0816659994661348</v>
      </c>
    </row>
    <row r="5" spans="1:16" ht="14.1">
      <c r="A5" s="8" t="s">
        <v>8</v>
      </c>
      <c r="B5" s="12">
        <v>60</v>
      </c>
      <c r="C5" s="12">
        <v>14</v>
      </c>
      <c r="D5" s="12">
        <f t="shared" si="2"/>
        <v>74</v>
      </c>
      <c r="F5" s="21">
        <v>62</v>
      </c>
      <c r="G5" s="21">
        <v>60</v>
      </c>
      <c r="H5" s="21">
        <v>64</v>
      </c>
      <c r="I5" s="21">
        <f t="shared" si="0"/>
        <v>62</v>
      </c>
      <c r="J5" s="21">
        <f t="shared" si="3"/>
        <v>2</v>
      </c>
      <c r="K5" s="21"/>
      <c r="L5" s="21">
        <v>14</v>
      </c>
      <c r="M5" s="21">
        <v>10</v>
      </c>
      <c r="N5" s="21">
        <v>12</v>
      </c>
      <c r="O5" s="21">
        <f t="shared" si="1"/>
        <v>12</v>
      </c>
      <c r="P5" s="21">
        <f t="shared" si="4"/>
        <v>2</v>
      </c>
    </row>
    <row r="6" spans="1:16" ht="14.1">
      <c r="A6" s="8" t="s">
        <v>10</v>
      </c>
      <c r="B6" s="12">
        <v>70</v>
      </c>
      <c r="C6" s="12">
        <v>14</v>
      </c>
      <c r="D6" s="12">
        <f t="shared" si="2"/>
        <v>84</v>
      </c>
      <c r="F6" s="21">
        <v>57</v>
      </c>
      <c r="G6" s="21">
        <v>62</v>
      </c>
      <c r="H6" s="21">
        <v>58</v>
      </c>
      <c r="I6" s="21">
        <f t="shared" si="0"/>
        <v>59</v>
      </c>
      <c r="J6" s="21">
        <f t="shared" si="3"/>
        <v>2.6457513110645907</v>
      </c>
      <c r="K6" s="21"/>
      <c r="L6" s="21">
        <v>12</v>
      </c>
      <c r="M6" s="21">
        <v>14</v>
      </c>
      <c r="N6" s="21">
        <v>10</v>
      </c>
      <c r="O6" s="21">
        <f t="shared" si="1"/>
        <v>12</v>
      </c>
      <c r="P6" s="21">
        <f t="shared" si="4"/>
        <v>2</v>
      </c>
    </row>
    <row r="7" spans="1:16" ht="14.1">
      <c r="A7" s="8" t="s">
        <v>11</v>
      </c>
      <c r="B7" s="12">
        <v>66</v>
      </c>
      <c r="C7" s="12">
        <v>10</v>
      </c>
      <c r="D7" s="12">
        <f t="shared" si="2"/>
        <v>76</v>
      </c>
      <c r="F7" s="21">
        <v>66</v>
      </c>
      <c r="G7" s="21">
        <v>62</v>
      </c>
      <c r="H7" s="21">
        <v>60</v>
      </c>
      <c r="I7" s="21">
        <f t="shared" si="0"/>
        <v>62.666666666666664</v>
      </c>
      <c r="J7" s="21">
        <f t="shared" si="3"/>
        <v>3.0550504633038438</v>
      </c>
      <c r="K7" s="21"/>
      <c r="L7" s="21">
        <v>12</v>
      </c>
      <c r="M7" s="21">
        <v>10</v>
      </c>
      <c r="N7" s="21">
        <v>12</v>
      </c>
      <c r="O7" s="21">
        <f t="shared" si="1"/>
        <v>11.333333333333334</v>
      </c>
      <c r="P7" s="21">
        <f t="shared" si="4"/>
        <v>1.1547005383792557</v>
      </c>
    </row>
    <row r="8" spans="1:16" ht="14.1">
      <c r="A8" s="8" t="s">
        <v>12</v>
      </c>
      <c r="B8" s="12">
        <v>59</v>
      </c>
      <c r="C8" s="12">
        <v>10</v>
      </c>
      <c r="D8" s="12">
        <f t="shared" si="2"/>
        <v>69</v>
      </c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</row>
    <row r="9" spans="1:16" ht="14.1">
      <c r="A9" s="8" t="s">
        <v>14</v>
      </c>
      <c r="B9" s="12">
        <v>64</v>
      </c>
      <c r="C9" s="12">
        <v>11</v>
      </c>
      <c r="D9" s="12">
        <f t="shared" si="2"/>
        <v>75</v>
      </c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</row>
    <row r="10" spans="1:16" ht="14.1">
      <c r="A10" s="8" t="s">
        <v>15</v>
      </c>
      <c r="B10" s="12">
        <v>60</v>
      </c>
      <c r="C10" s="12">
        <v>14</v>
      </c>
      <c r="D10" s="12">
        <f t="shared" si="2"/>
        <v>74</v>
      </c>
      <c r="F10" s="22"/>
      <c r="G10" s="21"/>
      <c r="H10" s="21"/>
      <c r="I10" s="21"/>
      <c r="J10" s="21"/>
      <c r="K10" s="21"/>
      <c r="L10" s="21"/>
      <c r="M10" s="21"/>
      <c r="N10" s="21"/>
      <c r="O10" s="21"/>
      <c r="P10" s="21"/>
    </row>
    <row r="11" spans="1:16" ht="14.4">
      <c r="A11" s="8" t="s">
        <v>16</v>
      </c>
      <c r="B11" s="12">
        <v>62</v>
      </c>
      <c r="C11" s="12">
        <v>14</v>
      </c>
      <c r="D11" s="12">
        <f t="shared" si="2"/>
        <v>76</v>
      </c>
      <c r="F11" s="23"/>
      <c r="G11" s="21"/>
      <c r="H11" s="21"/>
      <c r="I11" s="21"/>
      <c r="J11" s="21"/>
      <c r="K11" s="21"/>
      <c r="L11" s="21"/>
      <c r="M11" s="21"/>
      <c r="N11" s="21"/>
      <c r="O11" s="21"/>
      <c r="P11" s="21"/>
    </row>
    <row r="12" spans="1:16" ht="14.4">
      <c r="A12" s="8" t="s">
        <v>18</v>
      </c>
      <c r="B12" s="12">
        <v>60</v>
      </c>
      <c r="C12" s="12">
        <v>10</v>
      </c>
      <c r="D12" s="12">
        <f t="shared" si="2"/>
        <v>70</v>
      </c>
      <c r="F12" s="23"/>
      <c r="G12" s="21"/>
      <c r="H12" s="21"/>
      <c r="I12" s="21"/>
      <c r="J12" s="21"/>
      <c r="K12" s="21"/>
      <c r="L12" s="21"/>
      <c r="M12" s="21"/>
      <c r="N12" s="21"/>
      <c r="O12" s="21"/>
      <c r="P12" s="21"/>
    </row>
    <row r="13" spans="1:16" ht="14.1">
      <c r="A13" s="8" t="s">
        <v>19</v>
      </c>
      <c r="B13" s="12">
        <v>64</v>
      </c>
      <c r="C13" s="12">
        <v>12</v>
      </c>
      <c r="D13" s="12">
        <f t="shared" si="2"/>
        <v>76</v>
      </c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</row>
    <row r="14" spans="1:16" ht="14.1">
      <c r="A14" s="8" t="s">
        <v>20</v>
      </c>
      <c r="B14" s="12">
        <v>57</v>
      </c>
      <c r="C14" s="12">
        <v>12</v>
      </c>
      <c r="D14" s="12">
        <f t="shared" si="2"/>
        <v>69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</row>
    <row r="15" spans="1:16" ht="14.1">
      <c r="A15" s="8" t="s">
        <v>22</v>
      </c>
      <c r="B15" s="12">
        <v>62</v>
      </c>
      <c r="C15" s="12">
        <v>14</v>
      </c>
      <c r="D15" s="12">
        <f t="shared" si="2"/>
        <v>76</v>
      </c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</row>
    <row r="16" spans="1:16" ht="14.1">
      <c r="A16" s="8" t="s">
        <v>23</v>
      </c>
      <c r="B16" s="12">
        <v>58</v>
      </c>
      <c r="C16" s="12">
        <v>10</v>
      </c>
      <c r="D16" s="12">
        <f t="shared" si="2"/>
        <v>68</v>
      </c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</row>
    <row r="17" spans="1:16" ht="14.1">
      <c r="A17" s="8" t="s">
        <v>24</v>
      </c>
      <c r="B17" s="12">
        <v>66</v>
      </c>
      <c r="C17" s="12">
        <v>12</v>
      </c>
      <c r="D17" s="12">
        <f t="shared" si="2"/>
        <v>78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</row>
    <row r="18" spans="1:16" ht="14.1">
      <c r="A18" s="8" t="s">
        <v>26</v>
      </c>
      <c r="B18" s="12">
        <v>62</v>
      </c>
      <c r="C18" s="12">
        <v>10</v>
      </c>
      <c r="D18" s="12">
        <f t="shared" si="2"/>
        <v>72</v>
      </c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</row>
    <row r="19" spans="1:16" ht="14.1">
      <c r="A19" s="8" t="s">
        <v>27</v>
      </c>
      <c r="B19" s="12">
        <v>60</v>
      </c>
      <c r="C19" s="12">
        <v>12</v>
      </c>
      <c r="D19" s="12">
        <f t="shared" si="2"/>
        <v>72</v>
      </c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</row>
    <row r="20" spans="1:16" ht="14.1">
      <c r="A20" s="8" t="s">
        <v>28</v>
      </c>
      <c r="B20" s="12">
        <v>63</v>
      </c>
      <c r="C20" s="12">
        <v>16</v>
      </c>
      <c r="D20" s="12">
        <f t="shared" si="2"/>
        <v>79</v>
      </c>
      <c r="F20" s="21">
        <v>63</v>
      </c>
      <c r="G20" s="21">
        <v>63</v>
      </c>
      <c r="H20" s="21">
        <v>66</v>
      </c>
      <c r="I20" s="21">
        <f t="shared" ref="I20:I25" si="5">AVERAGE(F20:H20)</f>
        <v>64</v>
      </c>
      <c r="J20" s="21">
        <f>STDEV(F20:H20)</f>
        <v>1.7320508075688772</v>
      </c>
      <c r="K20" s="21"/>
      <c r="L20" s="21">
        <v>16</v>
      </c>
      <c r="M20" s="21">
        <v>13</v>
      </c>
      <c r="N20" s="21">
        <v>14</v>
      </c>
      <c r="O20" s="21">
        <f t="shared" ref="O20:O25" si="6">AVERAGE(L20:N20)</f>
        <v>14.333333333333334</v>
      </c>
      <c r="P20" s="21">
        <f>STDEV(L20:N20)</f>
        <v>1.5275252316519405</v>
      </c>
    </row>
    <row r="21" spans="1:16" ht="14.1">
      <c r="A21" s="8" t="s">
        <v>30</v>
      </c>
      <c r="B21" s="12">
        <v>63</v>
      </c>
      <c r="C21" s="12">
        <v>13</v>
      </c>
      <c r="D21" s="12">
        <f t="shared" si="2"/>
        <v>76</v>
      </c>
      <c r="F21" s="21">
        <v>64</v>
      </c>
      <c r="G21" s="21">
        <v>68</v>
      </c>
      <c r="H21" s="21">
        <v>62</v>
      </c>
      <c r="I21" s="21">
        <f t="shared" si="5"/>
        <v>64.666666666666671</v>
      </c>
      <c r="J21" s="21">
        <f t="shared" ref="J21:J25" si="7">STDEV(F21:H21)</f>
        <v>3.0550504633038438</v>
      </c>
      <c r="K21" s="21"/>
      <c r="L21" s="21">
        <v>14</v>
      </c>
      <c r="M21" s="21">
        <v>15</v>
      </c>
      <c r="N21" s="21">
        <v>14</v>
      </c>
      <c r="O21" s="21">
        <f t="shared" si="6"/>
        <v>14.333333333333334</v>
      </c>
      <c r="P21" s="21">
        <f t="shared" ref="P21:P25" si="8">STDEV(L21:N21)</f>
        <v>0.5773502691896093</v>
      </c>
    </row>
    <row r="22" spans="1:16" ht="14.1">
      <c r="A22" s="8" t="s">
        <v>31</v>
      </c>
      <c r="B22" s="12">
        <v>66</v>
      </c>
      <c r="C22" s="12">
        <v>14</v>
      </c>
      <c r="D22" s="12">
        <f t="shared" si="2"/>
        <v>80</v>
      </c>
      <c r="F22" s="21">
        <v>66</v>
      </c>
      <c r="G22" s="21">
        <v>65</v>
      </c>
      <c r="H22" s="21">
        <v>68</v>
      </c>
      <c r="I22" s="21">
        <f t="shared" si="5"/>
        <v>66.333333333333329</v>
      </c>
      <c r="J22" s="21">
        <f t="shared" si="7"/>
        <v>1.5275252316518475</v>
      </c>
      <c r="K22" s="21"/>
      <c r="L22" s="21">
        <v>15</v>
      </c>
      <c r="M22" s="21">
        <v>13</v>
      </c>
      <c r="N22" s="21">
        <v>14</v>
      </c>
      <c r="O22" s="21">
        <f t="shared" si="6"/>
        <v>14</v>
      </c>
      <c r="P22" s="21">
        <f t="shared" si="8"/>
        <v>1</v>
      </c>
    </row>
    <row r="23" spans="1:16" ht="14.1">
      <c r="A23" s="8" t="s">
        <v>32</v>
      </c>
      <c r="B23" s="12">
        <v>64</v>
      </c>
      <c r="C23" s="12">
        <v>14</v>
      </c>
      <c r="D23" s="12">
        <f t="shared" si="2"/>
        <v>78</v>
      </c>
      <c r="F23" s="21">
        <v>68</v>
      </c>
      <c r="G23" s="21">
        <v>66</v>
      </c>
      <c r="H23" s="21">
        <v>62</v>
      </c>
      <c r="I23" s="21">
        <f t="shared" si="5"/>
        <v>65.333333333333329</v>
      </c>
      <c r="J23" s="21">
        <f t="shared" si="7"/>
        <v>3.0550504633038438</v>
      </c>
      <c r="K23" s="21"/>
      <c r="L23" s="21">
        <v>13</v>
      </c>
      <c r="M23" s="21">
        <v>14</v>
      </c>
      <c r="N23" s="21">
        <v>16</v>
      </c>
      <c r="O23" s="21">
        <f t="shared" si="6"/>
        <v>14.333333333333334</v>
      </c>
      <c r="P23" s="21">
        <f t="shared" si="8"/>
        <v>1.5275252316519405</v>
      </c>
    </row>
    <row r="24" spans="1:16" ht="14.1">
      <c r="A24" s="8" t="s">
        <v>33</v>
      </c>
      <c r="B24" s="12">
        <v>68</v>
      </c>
      <c r="C24" s="12">
        <v>15</v>
      </c>
      <c r="D24" s="12">
        <f t="shared" si="2"/>
        <v>83</v>
      </c>
      <c r="F24" s="21">
        <v>60</v>
      </c>
      <c r="G24" s="21">
        <v>64</v>
      </c>
      <c r="H24" s="21">
        <v>61</v>
      </c>
      <c r="I24" s="21">
        <f t="shared" si="5"/>
        <v>61.666666666666664</v>
      </c>
      <c r="J24" s="21">
        <f t="shared" si="7"/>
        <v>2.0816659994660598</v>
      </c>
      <c r="K24" s="21"/>
      <c r="L24" s="21">
        <v>14</v>
      </c>
      <c r="M24" s="21">
        <v>15</v>
      </c>
      <c r="N24" s="21">
        <v>14</v>
      </c>
      <c r="O24" s="21">
        <f t="shared" si="6"/>
        <v>14.333333333333334</v>
      </c>
      <c r="P24" s="21">
        <f t="shared" si="8"/>
        <v>0.5773502691896093</v>
      </c>
    </row>
    <row r="25" spans="1:16" ht="14.1">
      <c r="A25" s="8" t="s">
        <v>34</v>
      </c>
      <c r="B25" s="12">
        <v>62</v>
      </c>
      <c r="C25" s="12">
        <v>14</v>
      </c>
      <c r="D25" s="12">
        <f t="shared" si="2"/>
        <v>76</v>
      </c>
      <c r="F25" s="21">
        <v>64</v>
      </c>
      <c r="G25" s="21">
        <v>59</v>
      </c>
      <c r="H25" s="21">
        <v>62</v>
      </c>
      <c r="I25" s="21">
        <f t="shared" si="5"/>
        <v>61.666666666666664</v>
      </c>
      <c r="J25" s="21">
        <f t="shared" si="7"/>
        <v>2.5166114784235232</v>
      </c>
      <c r="K25" s="21"/>
      <c r="L25" s="21">
        <v>14</v>
      </c>
      <c r="M25" s="21">
        <v>12</v>
      </c>
      <c r="N25" s="21">
        <v>16</v>
      </c>
      <c r="O25" s="21">
        <f t="shared" si="6"/>
        <v>14</v>
      </c>
      <c r="P25" s="21">
        <f t="shared" si="8"/>
        <v>2</v>
      </c>
    </row>
    <row r="26" spans="1:16" ht="14.1">
      <c r="A26" s="8" t="s">
        <v>35</v>
      </c>
      <c r="B26" s="12">
        <v>66</v>
      </c>
      <c r="C26" s="12">
        <v>15</v>
      </c>
      <c r="D26" s="12">
        <f t="shared" si="2"/>
        <v>81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</row>
    <row r="27" spans="1:16" ht="14.1">
      <c r="A27" s="8" t="s">
        <v>36</v>
      </c>
      <c r="B27" s="12">
        <v>65</v>
      </c>
      <c r="C27" s="12">
        <v>13</v>
      </c>
      <c r="D27" s="12">
        <f t="shared" si="2"/>
        <v>78</v>
      </c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</row>
    <row r="28" spans="1:16" ht="14.1">
      <c r="A28" s="8" t="s">
        <v>37</v>
      </c>
      <c r="B28" s="12">
        <v>68</v>
      </c>
      <c r="C28" s="12">
        <v>14</v>
      </c>
      <c r="D28" s="12">
        <f t="shared" si="2"/>
        <v>82</v>
      </c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</row>
    <row r="29" spans="1:16" ht="14.1">
      <c r="A29" s="8" t="s">
        <v>38</v>
      </c>
      <c r="B29" s="12">
        <v>68</v>
      </c>
      <c r="C29" s="12">
        <v>13</v>
      </c>
      <c r="D29" s="12">
        <f t="shared" si="2"/>
        <v>81</v>
      </c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</row>
    <row r="30" spans="1:16" ht="14.1">
      <c r="A30" s="8" t="s">
        <v>39</v>
      </c>
      <c r="B30" s="12">
        <v>66</v>
      </c>
      <c r="C30" s="12">
        <v>14</v>
      </c>
      <c r="D30" s="12">
        <f t="shared" si="2"/>
        <v>80</v>
      </c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</row>
    <row r="31" spans="1:16" ht="14.1">
      <c r="A31" s="8" t="s">
        <v>40</v>
      </c>
      <c r="B31" s="12">
        <v>62</v>
      </c>
      <c r="C31" s="12">
        <v>16</v>
      </c>
      <c r="D31" s="12">
        <f t="shared" si="2"/>
        <v>78</v>
      </c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</row>
    <row r="32" spans="1:16" ht="14.1">
      <c r="A32" s="8" t="s">
        <v>41</v>
      </c>
      <c r="B32" s="12">
        <v>60</v>
      </c>
      <c r="C32" s="12">
        <v>14</v>
      </c>
      <c r="D32" s="12">
        <f t="shared" si="2"/>
        <v>74</v>
      </c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</row>
    <row r="33" spans="1:16" ht="14.1">
      <c r="A33" s="8" t="s">
        <v>42</v>
      </c>
      <c r="B33" s="12">
        <v>64</v>
      </c>
      <c r="C33" s="12">
        <v>15</v>
      </c>
      <c r="D33" s="12">
        <f t="shared" si="2"/>
        <v>79</v>
      </c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</row>
    <row r="34" spans="1:16" ht="14.1">
      <c r="A34" s="8" t="s">
        <v>43</v>
      </c>
      <c r="B34" s="12">
        <v>61</v>
      </c>
      <c r="C34" s="12">
        <v>14</v>
      </c>
      <c r="D34" s="12">
        <f t="shared" si="2"/>
        <v>75</v>
      </c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</row>
    <row r="35" spans="1:16" ht="14.1">
      <c r="A35" s="8" t="s">
        <v>44</v>
      </c>
      <c r="B35" s="12">
        <v>64</v>
      </c>
      <c r="C35" s="12">
        <v>14</v>
      </c>
      <c r="D35" s="12">
        <f t="shared" si="2"/>
        <v>78</v>
      </c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</row>
    <row r="36" spans="1:16" ht="14.1">
      <c r="A36" s="8" t="s">
        <v>45</v>
      </c>
      <c r="B36" s="12">
        <v>59</v>
      </c>
      <c r="C36" s="12">
        <v>12</v>
      </c>
      <c r="D36" s="12">
        <f t="shared" si="2"/>
        <v>71</v>
      </c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</row>
    <row r="37" spans="1:16" ht="14.1">
      <c r="A37" s="8" t="s">
        <v>46</v>
      </c>
      <c r="B37" s="12">
        <v>62</v>
      </c>
      <c r="C37" s="12">
        <v>16</v>
      </c>
      <c r="D37" s="12">
        <f t="shared" si="2"/>
        <v>78</v>
      </c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</row>
    <row r="38" spans="1:16" ht="14.1">
      <c r="A38" s="8" t="s">
        <v>47</v>
      </c>
      <c r="B38" s="12">
        <v>66</v>
      </c>
      <c r="C38" s="12">
        <v>20</v>
      </c>
      <c r="D38" s="12">
        <f t="shared" si="2"/>
        <v>86</v>
      </c>
      <c r="F38" s="21">
        <v>66</v>
      </c>
      <c r="G38" s="21">
        <v>74</v>
      </c>
      <c r="H38" s="21">
        <v>68</v>
      </c>
      <c r="I38" s="21">
        <f t="shared" ref="I38:I43" si="9">AVERAGE(F38:H38)</f>
        <v>69.333333333333329</v>
      </c>
      <c r="J38" s="21">
        <f>STDEV(F38:H38)</f>
        <v>4.1633319989322288</v>
      </c>
      <c r="K38" s="21"/>
      <c r="L38" s="21">
        <v>20</v>
      </c>
      <c r="M38" s="21">
        <v>23</v>
      </c>
      <c r="N38" s="21">
        <v>21</v>
      </c>
      <c r="O38" s="21">
        <f t="shared" ref="O38:O43" si="10">AVERAGE(L38:N38)</f>
        <v>21.333333333333332</v>
      </c>
      <c r="P38" s="21">
        <f>STDEV(L38:N38)</f>
        <v>1.527525231651959</v>
      </c>
    </row>
    <row r="39" spans="1:16" ht="14.1">
      <c r="A39" s="8" t="s">
        <v>49</v>
      </c>
      <c r="B39" s="12">
        <v>74</v>
      </c>
      <c r="C39" s="12">
        <v>23</v>
      </c>
      <c r="D39" s="12">
        <f t="shared" si="2"/>
        <v>97</v>
      </c>
      <c r="F39" s="21">
        <v>72</v>
      </c>
      <c r="G39" s="21">
        <v>68</v>
      </c>
      <c r="H39" s="21">
        <v>64</v>
      </c>
      <c r="I39" s="21">
        <f t="shared" si="9"/>
        <v>68</v>
      </c>
      <c r="J39" s="21">
        <f t="shared" ref="J39:J43" si="11">STDEV(F39:H39)</f>
        <v>4</v>
      </c>
      <c r="K39" s="21"/>
      <c r="L39" s="21">
        <v>20</v>
      </c>
      <c r="M39" s="21">
        <v>24</v>
      </c>
      <c r="N39" s="21">
        <v>21</v>
      </c>
      <c r="O39" s="21">
        <f t="shared" si="10"/>
        <v>21.666666666666668</v>
      </c>
      <c r="P39" s="21">
        <f t="shared" ref="P39:P43" si="12">STDEV(L39:N39)</f>
        <v>2.0816659994661419</v>
      </c>
    </row>
    <row r="40" spans="1:16" ht="14.1">
      <c r="A40" s="8" t="s">
        <v>50</v>
      </c>
      <c r="B40" s="12">
        <v>68</v>
      </c>
      <c r="C40" s="12">
        <v>21</v>
      </c>
      <c r="D40" s="12">
        <f t="shared" si="2"/>
        <v>89</v>
      </c>
      <c r="F40" s="21">
        <v>62</v>
      </c>
      <c r="G40" s="21">
        <v>66</v>
      </c>
      <c r="H40" s="21">
        <v>68</v>
      </c>
      <c r="I40" s="21">
        <f t="shared" si="9"/>
        <v>65.333333333333329</v>
      </c>
      <c r="J40" s="21">
        <f t="shared" si="11"/>
        <v>3.0550504633038438</v>
      </c>
      <c r="K40" s="21"/>
      <c r="L40" s="21">
        <v>18</v>
      </c>
      <c r="M40" s="21">
        <v>24</v>
      </c>
      <c r="N40" s="21">
        <v>20</v>
      </c>
      <c r="O40" s="21">
        <f t="shared" si="10"/>
        <v>20.666666666666668</v>
      </c>
      <c r="P40" s="21">
        <f t="shared" si="12"/>
        <v>3.0550504633038997</v>
      </c>
    </row>
    <row r="41" spans="1:16" ht="14.1">
      <c r="A41" s="8" t="s">
        <v>51</v>
      </c>
      <c r="B41" s="12">
        <v>72</v>
      </c>
      <c r="C41" s="12">
        <v>20</v>
      </c>
      <c r="D41" s="12">
        <f t="shared" si="2"/>
        <v>92</v>
      </c>
      <c r="F41" s="21">
        <v>72</v>
      </c>
      <c r="G41" s="21">
        <v>66</v>
      </c>
      <c r="H41" s="21">
        <v>68</v>
      </c>
      <c r="I41" s="21">
        <f t="shared" si="9"/>
        <v>68.666666666666671</v>
      </c>
      <c r="J41" s="21">
        <f t="shared" si="11"/>
        <v>3.0550504633038438</v>
      </c>
      <c r="K41" s="21"/>
      <c r="L41" s="21">
        <v>19</v>
      </c>
      <c r="M41" s="21">
        <v>20</v>
      </c>
      <c r="N41" s="21">
        <v>25</v>
      </c>
      <c r="O41" s="21">
        <f t="shared" si="10"/>
        <v>21.333333333333332</v>
      </c>
      <c r="P41" s="21">
        <f t="shared" si="12"/>
        <v>3.2145502536643242</v>
      </c>
    </row>
    <row r="42" spans="1:16" ht="14.1">
      <c r="A42" s="8" t="s">
        <v>52</v>
      </c>
      <c r="B42" s="12">
        <v>68</v>
      </c>
      <c r="C42" s="12">
        <v>24</v>
      </c>
      <c r="D42" s="12">
        <f t="shared" si="2"/>
        <v>92</v>
      </c>
      <c r="F42" s="21">
        <v>70</v>
      </c>
      <c r="G42" s="21">
        <v>63</v>
      </c>
      <c r="H42" s="21">
        <v>66</v>
      </c>
      <c r="I42" s="21">
        <f t="shared" si="9"/>
        <v>66.333333333333329</v>
      </c>
      <c r="J42" s="21">
        <f t="shared" si="11"/>
        <v>3.511884584284203</v>
      </c>
      <c r="K42" s="21"/>
      <c r="L42" s="21">
        <v>20</v>
      </c>
      <c r="M42" s="21">
        <v>24</v>
      </c>
      <c r="N42" s="21">
        <v>20</v>
      </c>
      <c r="O42" s="21">
        <f t="shared" si="10"/>
        <v>21.333333333333332</v>
      </c>
      <c r="P42" s="21">
        <f t="shared" si="12"/>
        <v>2.3094010767585114</v>
      </c>
    </row>
    <row r="43" spans="1:16" ht="14.1">
      <c r="A43" s="8" t="s">
        <v>53</v>
      </c>
      <c r="B43" s="12">
        <v>64</v>
      </c>
      <c r="C43" s="12">
        <v>21</v>
      </c>
      <c r="D43" s="12">
        <f t="shared" si="2"/>
        <v>85</v>
      </c>
      <c r="F43" s="21">
        <v>70</v>
      </c>
      <c r="G43" s="21">
        <v>78</v>
      </c>
      <c r="H43" s="21">
        <v>69</v>
      </c>
      <c r="I43" s="21">
        <f t="shared" si="9"/>
        <v>72.333333333333329</v>
      </c>
      <c r="J43" s="21">
        <f t="shared" si="11"/>
        <v>4.9328828623162169</v>
      </c>
      <c r="K43" s="21"/>
      <c r="L43" s="21">
        <v>26</v>
      </c>
      <c r="M43" s="21">
        <v>23</v>
      </c>
      <c r="N43" s="21">
        <v>21</v>
      </c>
      <c r="O43" s="21">
        <f t="shared" si="10"/>
        <v>23.333333333333332</v>
      </c>
      <c r="P43" s="21">
        <f t="shared" si="12"/>
        <v>2.5166114784235907</v>
      </c>
    </row>
    <row r="44" spans="1:16" ht="14.1">
      <c r="A44" s="8" t="s">
        <v>54</v>
      </c>
      <c r="B44" s="12">
        <v>62</v>
      </c>
      <c r="C44" s="12">
        <v>18</v>
      </c>
      <c r="D44" s="12">
        <f t="shared" si="2"/>
        <v>80</v>
      </c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</row>
    <row r="45" spans="1:16" ht="14.1">
      <c r="A45" s="8" t="s">
        <v>55</v>
      </c>
      <c r="B45" s="12">
        <v>66</v>
      </c>
      <c r="C45" s="12">
        <v>24</v>
      </c>
      <c r="D45" s="12">
        <f t="shared" si="2"/>
        <v>90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</row>
    <row r="46" spans="1:16" ht="14.1">
      <c r="A46" s="8" t="s">
        <v>56</v>
      </c>
      <c r="B46" s="12">
        <v>68</v>
      </c>
      <c r="C46" s="12">
        <v>20</v>
      </c>
      <c r="D46" s="12">
        <f t="shared" si="2"/>
        <v>88</v>
      </c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</row>
    <row r="47" spans="1:16" ht="14.1">
      <c r="A47" s="8" t="s">
        <v>57</v>
      </c>
      <c r="B47" s="12">
        <v>72</v>
      </c>
      <c r="C47" s="12">
        <v>19</v>
      </c>
      <c r="D47" s="12">
        <f t="shared" si="2"/>
        <v>91</v>
      </c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</row>
    <row r="48" spans="1:16" ht="14.1">
      <c r="A48" s="8" t="s">
        <v>58</v>
      </c>
      <c r="B48" s="12">
        <v>66</v>
      </c>
      <c r="C48" s="12">
        <v>20</v>
      </c>
      <c r="D48" s="12">
        <f t="shared" si="2"/>
        <v>86</v>
      </c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</row>
    <row r="49" spans="1:16" ht="14.1">
      <c r="A49" s="8" t="s">
        <v>59</v>
      </c>
      <c r="B49" s="12">
        <v>68</v>
      </c>
      <c r="C49" s="12">
        <v>25</v>
      </c>
      <c r="D49" s="12">
        <f t="shared" si="2"/>
        <v>93</v>
      </c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</row>
    <row r="50" spans="1:16" ht="14.1">
      <c r="A50" s="8" t="s">
        <v>60</v>
      </c>
      <c r="B50" s="12">
        <v>70</v>
      </c>
      <c r="C50" s="12">
        <v>20</v>
      </c>
      <c r="D50" s="12">
        <f t="shared" si="2"/>
        <v>90</v>
      </c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</row>
    <row r="51" spans="1:16" ht="14.1">
      <c r="A51" s="8" t="s">
        <v>61</v>
      </c>
      <c r="B51" s="12">
        <v>63</v>
      </c>
      <c r="C51" s="12">
        <v>24</v>
      </c>
      <c r="D51" s="12">
        <f t="shared" si="2"/>
        <v>87</v>
      </c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</row>
    <row r="52" spans="1:16" ht="14.1">
      <c r="A52" s="8" t="s">
        <v>62</v>
      </c>
      <c r="B52" s="12">
        <v>66</v>
      </c>
      <c r="C52" s="12">
        <v>20</v>
      </c>
      <c r="D52" s="12">
        <f t="shared" si="2"/>
        <v>86</v>
      </c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</row>
    <row r="53" spans="1:16" ht="14.1">
      <c r="A53" s="8" t="s">
        <v>63</v>
      </c>
      <c r="B53" s="12">
        <v>70</v>
      </c>
      <c r="C53" s="12">
        <v>26</v>
      </c>
      <c r="D53" s="12">
        <f t="shared" si="2"/>
        <v>96</v>
      </c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</row>
    <row r="54" spans="1:16" ht="14.1">
      <c r="A54" s="8" t="s">
        <v>64</v>
      </c>
      <c r="B54" s="12">
        <v>78</v>
      </c>
      <c r="C54" s="12">
        <v>23</v>
      </c>
      <c r="D54" s="12">
        <f t="shared" si="2"/>
        <v>101</v>
      </c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</row>
    <row r="55" spans="1:16" ht="14.1">
      <c r="A55" s="8" t="s">
        <v>65</v>
      </c>
      <c r="B55" s="12">
        <v>69</v>
      </c>
      <c r="C55" s="12">
        <v>21</v>
      </c>
      <c r="D55" s="12">
        <f t="shared" si="2"/>
        <v>90</v>
      </c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</row>
    <row r="56" spans="1:16" ht="14.1">
      <c r="A56" s="8" t="s">
        <v>66</v>
      </c>
      <c r="B56" s="12">
        <v>79</v>
      </c>
      <c r="C56" s="12">
        <v>28</v>
      </c>
      <c r="D56" s="12">
        <f t="shared" si="2"/>
        <v>107</v>
      </c>
      <c r="F56" s="21">
        <v>79</v>
      </c>
      <c r="G56" s="21">
        <v>80</v>
      </c>
      <c r="H56" s="21">
        <v>77</v>
      </c>
      <c r="I56" s="21">
        <f t="shared" ref="I56:I61" si="13">AVERAGE(F56:H56)</f>
        <v>78.666666666666671</v>
      </c>
      <c r="J56" s="21">
        <f>STDEV(F56:H56)</f>
        <v>1.527525231652145</v>
      </c>
      <c r="K56" s="21"/>
      <c r="L56" s="21">
        <v>28</v>
      </c>
      <c r="M56" s="21">
        <v>26</v>
      </c>
      <c r="N56" s="21">
        <v>28</v>
      </c>
      <c r="O56" s="21">
        <f t="shared" ref="O56:O61" si="14">AVERAGE(L56:N56)</f>
        <v>27.333333333333332</v>
      </c>
      <c r="P56" s="21">
        <f>STDEV(L56:N56)</f>
        <v>1.1547005383792186</v>
      </c>
    </row>
    <row r="57" spans="1:16" ht="14.1">
      <c r="A57" s="8" t="s">
        <v>68</v>
      </c>
      <c r="B57" s="12">
        <v>80</v>
      </c>
      <c r="C57" s="12">
        <v>26</v>
      </c>
      <c r="D57" s="12">
        <f t="shared" si="2"/>
        <v>106</v>
      </c>
      <c r="F57" s="21">
        <v>70</v>
      </c>
      <c r="G57" s="21">
        <v>74</v>
      </c>
      <c r="H57" s="21">
        <v>70</v>
      </c>
      <c r="I57" s="21">
        <f t="shared" si="13"/>
        <v>71.333333333333329</v>
      </c>
      <c r="J57" s="21">
        <f t="shared" ref="J57:J61" si="15">STDEV(F57:H57)</f>
        <v>2.3094010767584372</v>
      </c>
      <c r="K57" s="21"/>
      <c r="L57" s="21">
        <v>26</v>
      </c>
      <c r="M57" s="21">
        <v>30</v>
      </c>
      <c r="N57" s="21">
        <v>28</v>
      </c>
      <c r="O57" s="21">
        <f t="shared" si="14"/>
        <v>28</v>
      </c>
      <c r="P57" s="21">
        <f t="shared" ref="P57:P61" si="16">STDEV(L57:N57)</f>
        <v>2</v>
      </c>
    </row>
    <row r="58" spans="1:16" ht="14.1">
      <c r="A58" s="8" t="s">
        <v>69</v>
      </c>
      <c r="B58" s="12">
        <v>77</v>
      </c>
      <c r="C58" s="12">
        <v>28</v>
      </c>
      <c r="D58" s="12">
        <f t="shared" si="2"/>
        <v>105</v>
      </c>
      <c r="F58" s="21">
        <v>80</v>
      </c>
      <c r="G58" s="21">
        <v>74</v>
      </c>
      <c r="H58" s="21">
        <v>79</v>
      </c>
      <c r="I58" s="21">
        <f t="shared" si="13"/>
        <v>77.666666666666671</v>
      </c>
      <c r="J58" s="21">
        <f t="shared" si="15"/>
        <v>3.2145502536644126</v>
      </c>
      <c r="K58" s="21"/>
      <c r="L58" s="21">
        <v>24</v>
      </c>
      <c r="M58" s="21">
        <v>26</v>
      </c>
      <c r="N58" s="21">
        <v>28</v>
      </c>
      <c r="O58" s="21">
        <f t="shared" si="14"/>
        <v>26</v>
      </c>
      <c r="P58" s="21">
        <f t="shared" si="16"/>
        <v>2</v>
      </c>
    </row>
    <row r="59" spans="1:16" ht="14.1">
      <c r="A59" s="8" t="s">
        <v>70</v>
      </c>
      <c r="B59" s="12">
        <v>70</v>
      </c>
      <c r="C59" s="12">
        <v>26</v>
      </c>
      <c r="D59" s="12">
        <f t="shared" si="2"/>
        <v>96</v>
      </c>
      <c r="F59" s="21">
        <v>80</v>
      </c>
      <c r="G59" s="21">
        <v>76</v>
      </c>
      <c r="H59" s="21">
        <v>82</v>
      </c>
      <c r="I59" s="21">
        <f t="shared" si="13"/>
        <v>79.333333333333329</v>
      </c>
      <c r="J59" s="21">
        <f t="shared" si="15"/>
        <v>3.0550504633039925</v>
      </c>
      <c r="K59" s="21"/>
      <c r="L59" s="21">
        <v>26</v>
      </c>
      <c r="M59" s="21">
        <v>30</v>
      </c>
      <c r="N59" s="21">
        <v>27</v>
      </c>
      <c r="O59" s="21">
        <f t="shared" si="14"/>
        <v>27.666666666666668</v>
      </c>
      <c r="P59" s="21">
        <f t="shared" si="16"/>
        <v>2.0816659994661144</v>
      </c>
    </row>
    <row r="60" spans="1:16" ht="14.1">
      <c r="A60" s="8" t="s">
        <v>71</v>
      </c>
      <c r="B60" s="12">
        <v>74</v>
      </c>
      <c r="C60" s="12">
        <v>30</v>
      </c>
      <c r="D60" s="12">
        <f t="shared" si="2"/>
        <v>104</v>
      </c>
      <c r="F60" s="21">
        <v>72</v>
      </c>
      <c r="G60" s="21">
        <v>82</v>
      </c>
      <c r="H60" s="21">
        <v>78</v>
      </c>
      <c r="I60" s="21">
        <f t="shared" si="13"/>
        <v>77.333333333333329</v>
      </c>
      <c r="J60" s="21">
        <f t="shared" si="15"/>
        <v>5.0332229568472266</v>
      </c>
      <c r="K60" s="21"/>
      <c r="L60" s="21">
        <v>28</v>
      </c>
      <c r="M60" s="21">
        <v>26</v>
      </c>
      <c r="N60" s="21">
        <v>30</v>
      </c>
      <c r="O60" s="21">
        <f t="shared" si="14"/>
        <v>28</v>
      </c>
      <c r="P60" s="21">
        <f t="shared" si="16"/>
        <v>2</v>
      </c>
    </row>
    <row r="61" spans="1:16" ht="14.1">
      <c r="A61" s="8" t="s">
        <v>72</v>
      </c>
      <c r="B61" s="12">
        <v>70</v>
      </c>
      <c r="C61" s="12">
        <v>28</v>
      </c>
      <c r="D61" s="12">
        <f t="shared" si="2"/>
        <v>98</v>
      </c>
      <c r="F61" s="21">
        <v>82</v>
      </c>
      <c r="G61" s="21">
        <v>80</v>
      </c>
      <c r="H61" s="21">
        <v>82</v>
      </c>
      <c r="I61" s="21">
        <f t="shared" si="13"/>
        <v>81.333333333333329</v>
      </c>
      <c r="J61" s="21">
        <f t="shared" si="15"/>
        <v>1.1547005383795141</v>
      </c>
      <c r="K61" s="21"/>
      <c r="L61" s="21">
        <v>30</v>
      </c>
      <c r="M61" s="21">
        <v>27</v>
      </c>
      <c r="N61" s="21">
        <v>26</v>
      </c>
      <c r="O61" s="21">
        <f t="shared" si="14"/>
        <v>27.666666666666668</v>
      </c>
      <c r="P61" s="21">
        <f t="shared" si="16"/>
        <v>2.0816659994661144</v>
      </c>
    </row>
    <row r="62" spans="1:16" ht="14.1">
      <c r="A62" s="8" t="s">
        <v>73</v>
      </c>
      <c r="B62" s="12">
        <v>80</v>
      </c>
      <c r="C62" s="12">
        <v>24</v>
      </c>
      <c r="D62" s="12">
        <f t="shared" si="2"/>
        <v>104</v>
      </c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</row>
    <row r="63" spans="1:16" ht="14.1">
      <c r="A63" s="8" t="s">
        <v>74</v>
      </c>
      <c r="B63" s="12">
        <v>74</v>
      </c>
      <c r="C63" s="12">
        <v>26</v>
      </c>
      <c r="D63" s="12">
        <f t="shared" si="2"/>
        <v>100</v>
      </c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</row>
    <row r="64" spans="1:16" ht="14.1">
      <c r="A64" s="8" t="s">
        <v>75</v>
      </c>
      <c r="B64" s="12">
        <v>79</v>
      </c>
      <c r="C64" s="12">
        <v>28</v>
      </c>
      <c r="D64" s="12">
        <f t="shared" si="2"/>
        <v>107</v>
      </c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</row>
    <row r="65" spans="1:16" ht="14.1">
      <c r="A65" s="8" t="s">
        <v>76</v>
      </c>
      <c r="B65" s="12">
        <v>80</v>
      </c>
      <c r="C65" s="12">
        <v>26</v>
      </c>
      <c r="D65" s="12">
        <f t="shared" si="2"/>
        <v>106</v>
      </c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</row>
    <row r="66" spans="1:16" ht="14.1">
      <c r="A66" s="8" t="s">
        <v>77</v>
      </c>
      <c r="B66" s="12">
        <v>76</v>
      </c>
      <c r="C66" s="12">
        <v>30</v>
      </c>
      <c r="D66" s="12">
        <f t="shared" si="2"/>
        <v>106</v>
      </c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</row>
    <row r="67" spans="1:16" ht="14.1">
      <c r="A67" s="8" t="s">
        <v>78</v>
      </c>
      <c r="B67" s="12">
        <v>82</v>
      </c>
      <c r="C67" s="12">
        <v>27</v>
      </c>
      <c r="D67" s="12">
        <f t="shared" ref="D67:D130" si="17">B67+C67</f>
        <v>109</v>
      </c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</row>
    <row r="68" spans="1:16" ht="14.1">
      <c r="A68" s="8" t="s">
        <v>79</v>
      </c>
      <c r="B68" s="12">
        <v>72</v>
      </c>
      <c r="C68" s="12">
        <v>28</v>
      </c>
      <c r="D68" s="12">
        <f t="shared" si="17"/>
        <v>100</v>
      </c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</row>
    <row r="69" spans="1:16" ht="14.1">
      <c r="A69" s="8" t="s">
        <v>80</v>
      </c>
      <c r="B69" s="12">
        <v>82</v>
      </c>
      <c r="C69" s="12">
        <v>26</v>
      </c>
      <c r="D69" s="12">
        <f t="shared" si="17"/>
        <v>108</v>
      </c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</row>
    <row r="70" spans="1:16" ht="14.1">
      <c r="A70" s="8" t="s">
        <v>81</v>
      </c>
      <c r="B70" s="12">
        <v>78</v>
      </c>
      <c r="C70" s="12">
        <v>30</v>
      </c>
      <c r="D70" s="12">
        <f t="shared" si="17"/>
        <v>108</v>
      </c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</row>
    <row r="71" spans="1:16" ht="14.1">
      <c r="A71" s="8" t="s">
        <v>82</v>
      </c>
      <c r="B71" s="12">
        <v>82</v>
      </c>
      <c r="C71" s="12">
        <v>30</v>
      </c>
      <c r="D71" s="12">
        <f t="shared" si="17"/>
        <v>112</v>
      </c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</row>
    <row r="72" spans="1:16" ht="14.1">
      <c r="A72" s="8" t="s">
        <v>83</v>
      </c>
      <c r="B72" s="12">
        <v>80</v>
      </c>
      <c r="C72" s="12">
        <v>27</v>
      </c>
      <c r="D72" s="12">
        <f t="shared" si="17"/>
        <v>107</v>
      </c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</row>
    <row r="73" spans="1:16" ht="14.1">
      <c r="A73" s="8" t="s">
        <v>84</v>
      </c>
      <c r="B73" s="12">
        <v>82</v>
      </c>
      <c r="C73" s="12">
        <v>26</v>
      </c>
      <c r="D73" s="12">
        <f t="shared" si="17"/>
        <v>108</v>
      </c>
      <c r="F73" s="21">
        <v>78</v>
      </c>
      <c r="G73" s="21">
        <v>84</v>
      </c>
      <c r="H73" s="21">
        <v>80</v>
      </c>
      <c r="I73" s="21">
        <f t="shared" ref="I73:I78" si="18">AVERAGE(F73:H73)</f>
        <v>80.666666666666671</v>
      </c>
      <c r="J73" s="21">
        <f>STDEV(F73:H73)</f>
        <v>3.0550504633039925</v>
      </c>
      <c r="K73" s="21"/>
      <c r="L73" s="21">
        <v>34</v>
      </c>
      <c r="M73" s="21">
        <v>32</v>
      </c>
      <c r="N73" s="21">
        <v>30</v>
      </c>
      <c r="O73" s="21">
        <f t="shared" ref="O73:O78" si="19">AVERAGE(L73:N73)</f>
        <v>32</v>
      </c>
      <c r="P73" s="21">
        <f>STDEV(L73:N73)</f>
        <v>2</v>
      </c>
    </row>
    <row r="74" spans="1:16" ht="14.1">
      <c r="A74" s="8" t="s">
        <v>85</v>
      </c>
      <c r="B74" s="12">
        <v>78</v>
      </c>
      <c r="C74" s="12">
        <v>34</v>
      </c>
      <c r="D74" s="12">
        <f t="shared" si="17"/>
        <v>112</v>
      </c>
      <c r="F74" s="21">
        <v>84</v>
      </c>
      <c r="G74" s="21">
        <v>75</v>
      </c>
      <c r="H74" s="21">
        <v>73</v>
      </c>
      <c r="I74" s="21">
        <f t="shared" si="18"/>
        <v>77.333333333333329</v>
      </c>
      <c r="J74" s="21">
        <f t="shared" ref="J74:J78" si="20">STDEV(F74:H74)</f>
        <v>5.859465277082367</v>
      </c>
      <c r="K74" s="21"/>
      <c r="L74" s="21">
        <v>32</v>
      </c>
      <c r="M74" s="21">
        <v>34</v>
      </c>
      <c r="N74" s="21">
        <v>33</v>
      </c>
      <c r="O74" s="21">
        <f t="shared" si="19"/>
        <v>33</v>
      </c>
      <c r="P74" s="21">
        <f t="shared" ref="P74:P78" si="21">STDEV(L74:N74)</f>
        <v>1</v>
      </c>
    </row>
    <row r="75" spans="1:16" ht="14.1">
      <c r="A75" s="8" t="s">
        <v>87</v>
      </c>
      <c r="B75" s="12">
        <v>84</v>
      </c>
      <c r="C75" s="12">
        <v>32</v>
      </c>
      <c r="D75" s="12">
        <f t="shared" si="17"/>
        <v>116</v>
      </c>
      <c r="F75" s="21">
        <v>78</v>
      </c>
      <c r="G75" s="21">
        <v>80</v>
      </c>
      <c r="H75" s="21">
        <v>74</v>
      </c>
      <c r="I75" s="21">
        <f t="shared" si="18"/>
        <v>77.333333333333329</v>
      </c>
      <c r="J75" s="21">
        <f t="shared" si="20"/>
        <v>3.0550504633039925</v>
      </c>
      <c r="K75" s="21"/>
      <c r="L75" s="21">
        <v>31</v>
      </c>
      <c r="M75" s="21">
        <v>32</v>
      </c>
      <c r="N75" s="21">
        <v>34</v>
      </c>
      <c r="O75" s="21">
        <f t="shared" si="19"/>
        <v>32.333333333333336</v>
      </c>
      <c r="P75" s="21">
        <f t="shared" si="21"/>
        <v>1.5275252316519219</v>
      </c>
    </row>
    <row r="76" spans="1:16" ht="14.1">
      <c r="A76" s="8" t="s">
        <v>88</v>
      </c>
      <c r="B76" s="12">
        <v>80</v>
      </c>
      <c r="C76" s="12">
        <v>30</v>
      </c>
      <c r="D76" s="12">
        <f t="shared" si="17"/>
        <v>110</v>
      </c>
      <c r="F76" s="21">
        <v>84</v>
      </c>
      <c r="G76" s="21">
        <v>82</v>
      </c>
      <c r="H76" s="21">
        <v>85</v>
      </c>
      <c r="I76" s="21">
        <f t="shared" si="18"/>
        <v>83.666666666666671</v>
      </c>
      <c r="J76" s="21">
        <f t="shared" si="20"/>
        <v>1.527525231652145</v>
      </c>
      <c r="K76" s="21"/>
      <c r="L76" s="21">
        <v>30</v>
      </c>
      <c r="M76" s="21">
        <v>32</v>
      </c>
      <c r="N76" s="21">
        <v>36</v>
      </c>
      <c r="O76" s="21">
        <f t="shared" si="19"/>
        <v>32.666666666666664</v>
      </c>
      <c r="P76" s="21">
        <f t="shared" si="21"/>
        <v>3.0550504633038811</v>
      </c>
    </row>
    <row r="77" spans="1:16" ht="14.1">
      <c r="A77" s="8" t="s">
        <v>89</v>
      </c>
      <c r="B77" s="12">
        <v>84</v>
      </c>
      <c r="C77" s="12">
        <v>32</v>
      </c>
      <c r="D77" s="12">
        <f t="shared" si="17"/>
        <v>116</v>
      </c>
      <c r="F77" s="21">
        <v>77</v>
      </c>
      <c r="G77" s="21">
        <v>78</v>
      </c>
      <c r="H77" s="21">
        <v>84</v>
      </c>
      <c r="I77" s="21">
        <f t="shared" si="18"/>
        <v>79.666666666666671</v>
      </c>
      <c r="J77" s="21">
        <f t="shared" si="20"/>
        <v>3.7859388972002623</v>
      </c>
      <c r="K77" s="21"/>
      <c r="L77" s="21">
        <v>33</v>
      </c>
      <c r="M77" s="21">
        <v>36</v>
      </c>
      <c r="N77" s="21">
        <v>34</v>
      </c>
      <c r="O77" s="21">
        <f t="shared" si="19"/>
        <v>34.333333333333336</v>
      </c>
      <c r="P77" s="21">
        <f t="shared" si="21"/>
        <v>1.5275252316519219</v>
      </c>
    </row>
    <row r="78" spans="1:16" ht="14.1">
      <c r="A78" s="8" t="s">
        <v>90</v>
      </c>
      <c r="B78" s="12">
        <v>75</v>
      </c>
      <c r="C78" s="12">
        <v>34</v>
      </c>
      <c r="D78" s="12">
        <f t="shared" si="17"/>
        <v>109</v>
      </c>
      <c r="F78" s="21">
        <v>84</v>
      </c>
      <c r="G78" s="21">
        <v>80</v>
      </c>
      <c r="H78" s="21">
        <v>88</v>
      </c>
      <c r="I78" s="21">
        <f t="shared" si="18"/>
        <v>84</v>
      </c>
      <c r="J78" s="21">
        <f t="shared" si="20"/>
        <v>4</v>
      </c>
      <c r="K78" s="21"/>
      <c r="L78" s="21">
        <v>36</v>
      </c>
      <c r="M78" s="21">
        <v>32</v>
      </c>
      <c r="N78" s="21">
        <v>40</v>
      </c>
      <c r="O78" s="21">
        <f t="shared" si="19"/>
        <v>36</v>
      </c>
      <c r="P78" s="21">
        <f t="shared" si="21"/>
        <v>4</v>
      </c>
    </row>
    <row r="79" spans="1:16" ht="14.1">
      <c r="A79" s="8" t="s">
        <v>91</v>
      </c>
      <c r="B79" s="12">
        <v>73</v>
      </c>
      <c r="C79" s="12">
        <v>33</v>
      </c>
      <c r="D79" s="12">
        <f t="shared" si="17"/>
        <v>106</v>
      </c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</row>
    <row r="80" spans="1:16" ht="14.1">
      <c r="A80" s="8" t="s">
        <v>92</v>
      </c>
      <c r="B80" s="12">
        <v>78</v>
      </c>
      <c r="C80" s="12">
        <v>31</v>
      </c>
      <c r="D80" s="12">
        <f t="shared" si="17"/>
        <v>109</v>
      </c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</row>
    <row r="81" spans="1:16" ht="14.1">
      <c r="A81" s="8" t="s">
        <v>93</v>
      </c>
      <c r="B81" s="12">
        <v>80</v>
      </c>
      <c r="C81" s="12">
        <v>32</v>
      </c>
      <c r="D81" s="12">
        <f t="shared" si="17"/>
        <v>112</v>
      </c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</row>
    <row r="82" spans="1:16" ht="14.1">
      <c r="A82" s="8" t="s">
        <v>94</v>
      </c>
      <c r="B82" s="12">
        <v>74</v>
      </c>
      <c r="C82" s="12">
        <v>34</v>
      </c>
      <c r="D82" s="12">
        <f t="shared" si="17"/>
        <v>108</v>
      </c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</row>
    <row r="83" spans="1:16" ht="14.1">
      <c r="A83" s="8" t="s">
        <v>95</v>
      </c>
      <c r="B83" s="12">
        <v>84</v>
      </c>
      <c r="C83" s="12">
        <v>30</v>
      </c>
      <c r="D83" s="12">
        <f t="shared" si="17"/>
        <v>114</v>
      </c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</row>
    <row r="84" spans="1:16" ht="14.1">
      <c r="A84" s="8" t="s">
        <v>96</v>
      </c>
      <c r="B84" s="12">
        <v>82</v>
      </c>
      <c r="C84" s="12">
        <v>32</v>
      </c>
      <c r="D84" s="12">
        <f t="shared" si="17"/>
        <v>114</v>
      </c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</row>
    <row r="85" spans="1:16" ht="14.1">
      <c r="A85" s="8" t="s">
        <v>97</v>
      </c>
      <c r="B85" s="12">
        <v>85</v>
      </c>
      <c r="C85" s="12">
        <v>36</v>
      </c>
      <c r="D85" s="12">
        <f t="shared" si="17"/>
        <v>121</v>
      </c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</row>
    <row r="86" spans="1:16" ht="14.1">
      <c r="A86" s="8" t="s">
        <v>98</v>
      </c>
      <c r="B86" s="12">
        <v>77</v>
      </c>
      <c r="C86" s="12">
        <v>33</v>
      </c>
      <c r="D86" s="12">
        <f t="shared" si="17"/>
        <v>110</v>
      </c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</row>
    <row r="87" spans="1:16" ht="14.1">
      <c r="A87" s="8" t="s">
        <v>99</v>
      </c>
      <c r="B87" s="12">
        <v>78</v>
      </c>
      <c r="C87" s="12">
        <v>36</v>
      </c>
      <c r="D87" s="12">
        <f t="shared" si="17"/>
        <v>114</v>
      </c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</row>
    <row r="88" spans="1:16" ht="14.1">
      <c r="A88" s="8" t="s">
        <v>100</v>
      </c>
      <c r="B88" s="12">
        <v>84</v>
      </c>
      <c r="C88" s="12">
        <v>34</v>
      </c>
      <c r="D88" s="12">
        <f t="shared" si="17"/>
        <v>118</v>
      </c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</row>
    <row r="89" spans="1:16" ht="14.1">
      <c r="A89" s="8" t="s">
        <v>101</v>
      </c>
      <c r="B89" s="12">
        <v>84</v>
      </c>
      <c r="C89" s="12">
        <v>36</v>
      </c>
      <c r="D89" s="12">
        <f t="shared" si="17"/>
        <v>120</v>
      </c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</row>
    <row r="90" spans="1:16" ht="14.1">
      <c r="A90" s="8" t="s">
        <v>102</v>
      </c>
      <c r="B90" s="12">
        <v>80</v>
      </c>
      <c r="C90" s="12">
        <v>32</v>
      </c>
      <c r="D90" s="12">
        <f t="shared" si="17"/>
        <v>112</v>
      </c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</row>
    <row r="91" spans="1:16" ht="14.1">
      <c r="A91" s="8" t="s">
        <v>103</v>
      </c>
      <c r="B91" s="12">
        <v>88</v>
      </c>
      <c r="C91" s="12">
        <v>40</v>
      </c>
      <c r="D91" s="12">
        <f t="shared" si="17"/>
        <v>128</v>
      </c>
      <c r="F91" s="21">
        <v>90</v>
      </c>
      <c r="G91" s="21">
        <v>82</v>
      </c>
      <c r="H91" s="21">
        <v>90</v>
      </c>
      <c r="I91" s="21">
        <f t="shared" ref="I91:I96" si="22">AVERAGE(F91:H91)</f>
        <v>87.333333333333329</v>
      </c>
      <c r="J91" s="21">
        <f>STDEV(F91:H91)</f>
        <v>4.6188021535170716</v>
      </c>
      <c r="K91" s="21"/>
      <c r="L91" s="21">
        <v>43</v>
      </c>
      <c r="M91" s="21">
        <v>40</v>
      </c>
      <c r="N91" s="21">
        <v>42</v>
      </c>
      <c r="O91" s="21">
        <f t="shared" ref="O91:O96" si="23">AVERAGE(L91:N91)</f>
        <v>41.666666666666664</v>
      </c>
      <c r="P91" s="21">
        <f>STDEV(L91:N91)</f>
        <v>1.5275252316519963</v>
      </c>
    </row>
    <row r="92" spans="1:16" ht="14.1">
      <c r="A92" s="8" t="s">
        <v>104</v>
      </c>
      <c r="B92" s="12">
        <v>90</v>
      </c>
      <c r="C92" s="12">
        <v>43</v>
      </c>
      <c r="D92" s="12">
        <f t="shared" si="17"/>
        <v>133</v>
      </c>
      <c r="F92" s="21">
        <v>108</v>
      </c>
      <c r="G92" s="21">
        <v>106</v>
      </c>
      <c r="H92" s="21">
        <v>96</v>
      </c>
      <c r="I92" s="21">
        <f t="shared" si="22"/>
        <v>103.33333333333333</v>
      </c>
      <c r="J92" s="21">
        <f t="shared" ref="J92:J96" si="24">STDEV(F92:H92)</f>
        <v>6.429100507328684</v>
      </c>
      <c r="K92" s="21"/>
      <c r="L92" s="21">
        <v>43</v>
      </c>
      <c r="M92" s="21">
        <v>44</v>
      </c>
      <c r="N92" s="21">
        <v>44</v>
      </c>
      <c r="O92" s="21">
        <f t="shared" si="23"/>
        <v>43.666666666666664</v>
      </c>
      <c r="P92" s="21">
        <f t="shared" ref="P92:P96" si="25">STDEV(L92:N92)</f>
        <v>0.57735026918975707</v>
      </c>
    </row>
    <row r="93" spans="1:16" ht="14.1">
      <c r="A93" s="8" t="s">
        <v>106</v>
      </c>
      <c r="B93" s="12">
        <v>82</v>
      </c>
      <c r="C93" s="12">
        <v>40</v>
      </c>
      <c r="D93" s="12">
        <f t="shared" si="17"/>
        <v>122</v>
      </c>
      <c r="F93" s="21">
        <v>64</v>
      </c>
      <c r="G93" s="21">
        <v>62</v>
      </c>
      <c r="H93" s="21">
        <v>58</v>
      </c>
      <c r="I93" s="21">
        <f t="shared" si="22"/>
        <v>61.333333333333336</v>
      </c>
      <c r="J93" s="21">
        <f t="shared" si="24"/>
        <v>3.0550504633038438</v>
      </c>
      <c r="K93" s="21"/>
      <c r="L93" s="21">
        <v>34</v>
      </c>
      <c r="M93" s="21">
        <v>37</v>
      </c>
      <c r="N93" s="21">
        <v>36</v>
      </c>
      <c r="O93" s="21">
        <f t="shared" si="23"/>
        <v>35.666666666666664</v>
      </c>
      <c r="P93" s="21">
        <f t="shared" si="25"/>
        <v>1.5275252316519219</v>
      </c>
    </row>
    <row r="94" spans="1:16" ht="14.1">
      <c r="A94" s="8" t="s">
        <v>107</v>
      </c>
      <c r="B94" s="12">
        <v>90</v>
      </c>
      <c r="C94" s="12">
        <v>42</v>
      </c>
      <c r="D94" s="12">
        <f t="shared" si="17"/>
        <v>132</v>
      </c>
      <c r="F94" s="21">
        <v>48</v>
      </c>
      <c r="G94" s="21">
        <v>50</v>
      </c>
      <c r="H94" s="21">
        <v>50</v>
      </c>
      <c r="I94" s="21">
        <f t="shared" si="22"/>
        <v>49.333333333333336</v>
      </c>
      <c r="J94" s="21">
        <f t="shared" si="24"/>
        <v>1.1547005383793172</v>
      </c>
      <c r="K94" s="21"/>
      <c r="L94" s="21">
        <v>34</v>
      </c>
      <c r="M94" s="21">
        <v>30</v>
      </c>
      <c r="N94" s="21">
        <v>31</v>
      </c>
      <c r="O94" s="21">
        <f t="shared" si="23"/>
        <v>31.666666666666668</v>
      </c>
      <c r="P94" s="21">
        <f t="shared" si="25"/>
        <v>2.0816659994661144</v>
      </c>
    </row>
    <row r="95" spans="1:16" ht="14.1">
      <c r="A95" s="8" t="s">
        <v>108</v>
      </c>
      <c r="B95" s="12">
        <v>108</v>
      </c>
      <c r="C95" s="12">
        <v>43</v>
      </c>
      <c r="D95" s="12">
        <f t="shared" si="17"/>
        <v>151</v>
      </c>
      <c r="F95" s="21">
        <v>46</v>
      </c>
      <c r="G95" s="21">
        <v>42</v>
      </c>
      <c r="H95" s="21">
        <v>43</v>
      </c>
      <c r="I95" s="21">
        <f t="shared" si="22"/>
        <v>43.666666666666664</v>
      </c>
      <c r="J95" s="21">
        <f t="shared" si="24"/>
        <v>2.081665999466169</v>
      </c>
      <c r="K95" s="21"/>
      <c r="L95" s="21">
        <v>24</v>
      </c>
      <c r="M95" s="21">
        <v>26</v>
      </c>
      <c r="N95" s="21">
        <v>26</v>
      </c>
      <c r="O95" s="21">
        <f t="shared" si="23"/>
        <v>25.333333333333332</v>
      </c>
      <c r="P95" s="21">
        <f t="shared" si="25"/>
        <v>1.1547005383792679</v>
      </c>
    </row>
    <row r="96" spans="1:16" ht="14.1">
      <c r="A96" s="8" t="s">
        <v>109</v>
      </c>
      <c r="B96" s="12">
        <v>106</v>
      </c>
      <c r="C96" s="12">
        <v>44</v>
      </c>
      <c r="D96" s="12">
        <f t="shared" si="17"/>
        <v>150</v>
      </c>
      <c r="F96" s="21">
        <v>0</v>
      </c>
      <c r="G96" s="21">
        <v>0</v>
      </c>
      <c r="H96" s="21">
        <v>0</v>
      </c>
      <c r="I96" s="21">
        <f t="shared" si="22"/>
        <v>0</v>
      </c>
      <c r="J96" s="21">
        <f t="shared" si="24"/>
        <v>0</v>
      </c>
      <c r="K96" s="21"/>
      <c r="L96" s="21">
        <v>0</v>
      </c>
      <c r="M96" s="21">
        <v>0</v>
      </c>
      <c r="N96" s="21">
        <v>0</v>
      </c>
      <c r="O96" s="21">
        <f t="shared" si="23"/>
        <v>0</v>
      </c>
      <c r="P96" s="21">
        <f t="shared" si="25"/>
        <v>0</v>
      </c>
    </row>
    <row r="97" spans="1:16" ht="14.1">
      <c r="A97" s="8" t="s">
        <v>110</v>
      </c>
      <c r="B97" s="12">
        <v>96</v>
      </c>
      <c r="C97" s="12">
        <v>44</v>
      </c>
      <c r="D97" s="12">
        <f t="shared" si="17"/>
        <v>140</v>
      </c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</row>
    <row r="98" spans="1:16" ht="14.1">
      <c r="A98" s="8" t="s">
        <v>111</v>
      </c>
      <c r="B98" s="12">
        <v>64</v>
      </c>
      <c r="C98" s="12">
        <v>34</v>
      </c>
      <c r="D98" s="12">
        <f t="shared" si="17"/>
        <v>98</v>
      </c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</row>
    <row r="99" spans="1:16" ht="14.1">
      <c r="A99" s="8" t="s">
        <v>112</v>
      </c>
      <c r="B99" s="12">
        <v>62</v>
      </c>
      <c r="C99" s="12">
        <v>37</v>
      </c>
      <c r="D99" s="12">
        <f t="shared" si="17"/>
        <v>99</v>
      </c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</row>
    <row r="100" spans="1:16" ht="14.1">
      <c r="A100" s="8" t="s">
        <v>113</v>
      </c>
      <c r="B100" s="12">
        <v>58</v>
      </c>
      <c r="C100" s="12">
        <v>36</v>
      </c>
      <c r="D100" s="12">
        <f t="shared" si="17"/>
        <v>94</v>
      </c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</row>
    <row r="101" spans="1:16" ht="14.1">
      <c r="A101" s="8" t="s">
        <v>114</v>
      </c>
      <c r="B101" s="12">
        <v>48</v>
      </c>
      <c r="C101" s="12">
        <v>34</v>
      </c>
      <c r="D101" s="12">
        <f t="shared" si="17"/>
        <v>82</v>
      </c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</row>
    <row r="102" spans="1:16" ht="14.1">
      <c r="A102" s="8" t="s">
        <v>115</v>
      </c>
      <c r="B102" s="12">
        <v>50</v>
      </c>
      <c r="C102" s="12">
        <v>30</v>
      </c>
      <c r="D102" s="12">
        <f t="shared" si="17"/>
        <v>80</v>
      </c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</row>
    <row r="103" spans="1:16" ht="14.1">
      <c r="A103" s="8" t="s">
        <v>116</v>
      </c>
      <c r="B103" s="12">
        <v>50</v>
      </c>
      <c r="C103" s="12">
        <v>31</v>
      </c>
      <c r="D103" s="12">
        <f t="shared" si="17"/>
        <v>81</v>
      </c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</row>
    <row r="104" spans="1:16" ht="14.1">
      <c r="A104" s="8" t="s">
        <v>117</v>
      </c>
      <c r="B104" s="12">
        <v>46</v>
      </c>
      <c r="C104" s="12">
        <v>24</v>
      </c>
      <c r="D104" s="12">
        <f t="shared" si="17"/>
        <v>70</v>
      </c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</row>
    <row r="105" spans="1:16" ht="14.1">
      <c r="A105" s="8" t="s">
        <v>118</v>
      </c>
      <c r="B105" s="12">
        <v>42</v>
      </c>
      <c r="C105" s="12">
        <v>26</v>
      </c>
      <c r="D105" s="12">
        <f t="shared" si="17"/>
        <v>68</v>
      </c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</row>
    <row r="106" spans="1:16" ht="14.1">
      <c r="A106" s="8" t="s">
        <v>119</v>
      </c>
      <c r="B106" s="12">
        <v>43</v>
      </c>
      <c r="C106" s="12">
        <v>26</v>
      </c>
      <c r="D106" s="12">
        <f t="shared" si="17"/>
        <v>69</v>
      </c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</row>
    <row r="107" spans="1:16" ht="14.1">
      <c r="A107" s="8" t="s">
        <v>120</v>
      </c>
      <c r="B107" s="12">
        <v>0</v>
      </c>
      <c r="C107" s="12">
        <v>0</v>
      </c>
      <c r="D107" s="12">
        <f t="shared" si="17"/>
        <v>0</v>
      </c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</row>
    <row r="108" spans="1:16" ht="14.1">
      <c r="A108" s="8" t="s">
        <v>121</v>
      </c>
      <c r="B108" s="12">
        <v>0</v>
      </c>
      <c r="C108" s="12">
        <v>0</v>
      </c>
      <c r="D108" s="12">
        <f t="shared" si="17"/>
        <v>0</v>
      </c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</row>
    <row r="109" spans="1:16" ht="14.1">
      <c r="A109" s="8" t="s">
        <v>122</v>
      </c>
      <c r="B109" s="12">
        <v>0</v>
      </c>
      <c r="C109" s="12">
        <v>0</v>
      </c>
      <c r="D109" s="12">
        <f t="shared" si="17"/>
        <v>0</v>
      </c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</row>
    <row r="110" spans="1:16" ht="14.1">
      <c r="A110" s="8" t="s">
        <v>123</v>
      </c>
      <c r="B110" s="12">
        <v>97</v>
      </c>
      <c r="C110" s="12">
        <v>50</v>
      </c>
      <c r="D110" s="12">
        <f t="shared" si="17"/>
        <v>147</v>
      </c>
      <c r="F110" s="21">
        <v>97</v>
      </c>
      <c r="G110" s="21">
        <v>106</v>
      </c>
      <c r="H110" s="21">
        <v>102</v>
      </c>
      <c r="I110" s="21">
        <f t="shared" ref="I110:I115" si="26">AVERAGE(F110:H110)</f>
        <v>101.66666666666667</v>
      </c>
      <c r="J110" s="21">
        <f>STDEV(F110:H110)</f>
        <v>4.5092497528229618</v>
      </c>
      <c r="K110" s="21"/>
      <c r="L110" s="21">
        <v>50</v>
      </c>
      <c r="M110" s="21">
        <v>52</v>
      </c>
      <c r="N110" s="21">
        <v>48</v>
      </c>
      <c r="O110" s="21">
        <f t="shared" ref="O110:O115" si="27">AVERAGE(L110:N110)</f>
        <v>50</v>
      </c>
      <c r="P110" s="21">
        <f>STDEV(L110:N110)</f>
        <v>2</v>
      </c>
    </row>
    <row r="111" spans="1:16" ht="14.1">
      <c r="A111" s="8" t="s">
        <v>125</v>
      </c>
      <c r="B111" s="12">
        <v>106</v>
      </c>
      <c r="C111" s="12">
        <v>52</v>
      </c>
      <c r="D111" s="12">
        <f t="shared" si="17"/>
        <v>158</v>
      </c>
      <c r="F111" s="21">
        <v>108</v>
      </c>
      <c r="G111" s="21">
        <v>106</v>
      </c>
      <c r="H111" s="21">
        <v>106</v>
      </c>
      <c r="I111" s="21">
        <f t="shared" si="26"/>
        <v>106.66666666666667</v>
      </c>
      <c r="J111" s="21">
        <f t="shared" ref="J111:J115" si="28">STDEV(F111:H111)</f>
        <v>1.1547005383787263</v>
      </c>
      <c r="K111" s="21"/>
      <c r="L111" s="21">
        <v>50</v>
      </c>
      <c r="M111" s="21">
        <v>52</v>
      </c>
      <c r="N111" s="21">
        <v>51</v>
      </c>
      <c r="O111" s="21">
        <f t="shared" si="27"/>
        <v>51</v>
      </c>
      <c r="P111" s="21">
        <f t="shared" ref="P111:P115" si="29">STDEV(L111:N111)</f>
        <v>1</v>
      </c>
    </row>
    <row r="112" spans="1:16" ht="14.1">
      <c r="A112" s="8" t="s">
        <v>126</v>
      </c>
      <c r="B112" s="12">
        <v>102</v>
      </c>
      <c r="C112" s="12">
        <v>48</v>
      </c>
      <c r="D112" s="12">
        <f t="shared" si="17"/>
        <v>150</v>
      </c>
      <c r="F112" s="21">
        <v>102</v>
      </c>
      <c r="G112" s="21">
        <v>98</v>
      </c>
      <c r="H112" s="21">
        <v>100</v>
      </c>
      <c r="I112" s="21">
        <f t="shared" si="26"/>
        <v>100</v>
      </c>
      <c r="J112" s="21">
        <f t="shared" si="28"/>
        <v>2</v>
      </c>
      <c r="K112" s="21"/>
      <c r="L112" s="21">
        <v>49</v>
      </c>
      <c r="M112" s="21">
        <v>50</v>
      </c>
      <c r="N112" s="21">
        <v>48</v>
      </c>
      <c r="O112" s="21">
        <f t="shared" si="27"/>
        <v>49</v>
      </c>
      <c r="P112" s="21">
        <f t="shared" si="29"/>
        <v>1</v>
      </c>
    </row>
    <row r="113" spans="1:16" ht="14.1">
      <c r="A113" s="8" t="s">
        <v>127</v>
      </c>
      <c r="B113" s="12">
        <v>108</v>
      </c>
      <c r="C113" s="12">
        <v>50</v>
      </c>
      <c r="D113" s="12">
        <f t="shared" si="17"/>
        <v>158</v>
      </c>
      <c r="F113" s="21">
        <v>90</v>
      </c>
      <c r="G113" s="21">
        <v>84</v>
      </c>
      <c r="H113" s="21">
        <v>80</v>
      </c>
      <c r="I113" s="21">
        <f t="shared" si="26"/>
        <v>84.666666666666671</v>
      </c>
      <c r="J113" s="21">
        <f t="shared" si="28"/>
        <v>5.0332229568472266</v>
      </c>
      <c r="K113" s="21"/>
      <c r="L113" s="21">
        <v>40</v>
      </c>
      <c r="M113" s="21">
        <v>44</v>
      </c>
      <c r="N113" s="21">
        <v>46</v>
      </c>
      <c r="O113" s="21">
        <f t="shared" si="27"/>
        <v>43.333333333333336</v>
      </c>
      <c r="P113" s="21">
        <f t="shared" si="29"/>
        <v>3.0550504633039179</v>
      </c>
    </row>
    <row r="114" spans="1:16" ht="14.1">
      <c r="A114" s="8" t="s">
        <v>128</v>
      </c>
      <c r="B114" s="12">
        <v>106</v>
      </c>
      <c r="C114" s="12">
        <v>52</v>
      </c>
      <c r="D114" s="12">
        <f t="shared" si="17"/>
        <v>158</v>
      </c>
      <c r="F114" s="21">
        <v>60</v>
      </c>
      <c r="G114" s="21">
        <v>58</v>
      </c>
      <c r="H114" s="21">
        <v>64</v>
      </c>
      <c r="I114" s="21">
        <f t="shared" si="26"/>
        <v>60.666666666666664</v>
      </c>
      <c r="J114" s="21">
        <f t="shared" si="28"/>
        <v>3.0550504633038438</v>
      </c>
      <c r="K114" s="21"/>
      <c r="L114" s="21">
        <v>33</v>
      </c>
      <c r="M114" s="21">
        <v>34</v>
      </c>
      <c r="N114" s="21">
        <v>31</v>
      </c>
      <c r="O114" s="21">
        <f t="shared" si="27"/>
        <v>32.666666666666664</v>
      </c>
      <c r="P114" s="21">
        <f t="shared" si="29"/>
        <v>1.5275252316519219</v>
      </c>
    </row>
    <row r="115" spans="1:16" ht="14.1">
      <c r="A115" s="8" t="s">
        <v>129</v>
      </c>
      <c r="B115" s="12">
        <v>106</v>
      </c>
      <c r="C115" s="12">
        <v>51</v>
      </c>
      <c r="D115" s="12">
        <f t="shared" si="17"/>
        <v>157</v>
      </c>
      <c r="F115" s="21">
        <v>0</v>
      </c>
      <c r="G115" s="21">
        <v>0</v>
      </c>
      <c r="H115" s="21">
        <v>0</v>
      </c>
      <c r="I115" s="21">
        <f t="shared" si="26"/>
        <v>0</v>
      </c>
      <c r="J115" s="21">
        <f t="shared" si="28"/>
        <v>0</v>
      </c>
      <c r="K115" s="21"/>
      <c r="L115" s="21">
        <v>0</v>
      </c>
      <c r="M115" s="21">
        <v>0</v>
      </c>
      <c r="N115" s="21">
        <v>0</v>
      </c>
      <c r="O115" s="21">
        <f t="shared" si="27"/>
        <v>0</v>
      </c>
      <c r="P115" s="21">
        <f t="shared" si="29"/>
        <v>0</v>
      </c>
    </row>
    <row r="116" spans="1:16" ht="14.1">
      <c r="A116" s="8" t="s">
        <v>130</v>
      </c>
      <c r="B116" s="12">
        <v>102</v>
      </c>
      <c r="C116" s="12">
        <v>49</v>
      </c>
      <c r="D116" s="12">
        <f t="shared" si="17"/>
        <v>151</v>
      </c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</row>
    <row r="117" spans="1:16" ht="14.1">
      <c r="A117" s="8" t="s">
        <v>131</v>
      </c>
      <c r="B117" s="12">
        <v>98</v>
      </c>
      <c r="C117" s="12">
        <v>50</v>
      </c>
      <c r="D117" s="12">
        <f t="shared" si="17"/>
        <v>148</v>
      </c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</row>
    <row r="118" spans="1:16" ht="14.1">
      <c r="A118" s="8" t="s">
        <v>132</v>
      </c>
      <c r="B118" s="12">
        <v>100</v>
      </c>
      <c r="C118" s="12">
        <v>48</v>
      </c>
      <c r="D118" s="12">
        <f t="shared" si="17"/>
        <v>148</v>
      </c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</row>
    <row r="119" spans="1:16" ht="14.1">
      <c r="A119" s="8" t="s">
        <v>133</v>
      </c>
      <c r="B119" s="12">
        <v>90</v>
      </c>
      <c r="C119" s="12">
        <v>40</v>
      </c>
      <c r="D119" s="12">
        <f t="shared" si="17"/>
        <v>130</v>
      </c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</row>
    <row r="120" spans="1:16" ht="14.1">
      <c r="A120" s="8" t="s">
        <v>134</v>
      </c>
      <c r="B120" s="12">
        <v>84</v>
      </c>
      <c r="C120" s="12">
        <v>44</v>
      </c>
      <c r="D120" s="12">
        <f t="shared" si="17"/>
        <v>128</v>
      </c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</row>
    <row r="121" spans="1:16" ht="14.1">
      <c r="A121" s="8" t="s">
        <v>135</v>
      </c>
      <c r="B121" s="12">
        <v>80</v>
      </c>
      <c r="C121" s="12">
        <v>46</v>
      </c>
      <c r="D121" s="12">
        <f t="shared" si="17"/>
        <v>126</v>
      </c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</row>
    <row r="122" spans="1:16" ht="14.1">
      <c r="A122" s="8" t="s">
        <v>136</v>
      </c>
      <c r="B122" s="12">
        <v>60</v>
      </c>
      <c r="C122" s="12">
        <v>33</v>
      </c>
      <c r="D122" s="12">
        <f t="shared" si="17"/>
        <v>93</v>
      </c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</row>
    <row r="123" spans="1:16" ht="14.1">
      <c r="A123" s="8" t="s">
        <v>137</v>
      </c>
      <c r="B123" s="12">
        <v>58</v>
      </c>
      <c r="C123" s="12">
        <v>34</v>
      </c>
      <c r="D123" s="12">
        <f t="shared" si="17"/>
        <v>92</v>
      </c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</row>
    <row r="124" spans="1:16" ht="14.1">
      <c r="A124" s="8" t="s">
        <v>138</v>
      </c>
      <c r="B124" s="12">
        <v>64</v>
      </c>
      <c r="C124" s="12">
        <v>31</v>
      </c>
      <c r="D124" s="12">
        <f t="shared" si="17"/>
        <v>95</v>
      </c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</row>
    <row r="125" spans="1:16" ht="14.1">
      <c r="A125" s="8" t="s">
        <v>139</v>
      </c>
      <c r="B125" s="12">
        <v>0</v>
      </c>
      <c r="C125" s="12">
        <v>0</v>
      </c>
      <c r="D125" s="12">
        <f t="shared" si="17"/>
        <v>0</v>
      </c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</row>
    <row r="126" spans="1:16" ht="14.1">
      <c r="A126" s="8" t="s">
        <v>140</v>
      </c>
      <c r="B126" s="12">
        <v>0</v>
      </c>
      <c r="C126" s="12">
        <v>0</v>
      </c>
      <c r="D126" s="12">
        <f t="shared" si="17"/>
        <v>0</v>
      </c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</row>
    <row r="127" spans="1:16" ht="14.1">
      <c r="A127" s="8" t="s">
        <v>141</v>
      </c>
      <c r="B127" s="12">
        <v>0</v>
      </c>
      <c r="C127" s="12">
        <v>0</v>
      </c>
      <c r="D127" s="12">
        <f t="shared" si="17"/>
        <v>0</v>
      </c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</row>
    <row r="128" spans="1:16" ht="14.1">
      <c r="A128" s="8" t="s">
        <v>142</v>
      </c>
      <c r="B128" s="12">
        <v>118</v>
      </c>
      <c r="C128" s="12">
        <v>56</v>
      </c>
      <c r="D128" s="12">
        <f t="shared" si="17"/>
        <v>174</v>
      </c>
      <c r="F128" s="21">
        <v>118</v>
      </c>
      <c r="G128" s="21">
        <v>110</v>
      </c>
      <c r="H128" s="21">
        <v>114</v>
      </c>
      <c r="I128" s="21">
        <f t="shared" ref="I128:I133" si="30">AVERAGE(F128:H128)</f>
        <v>114</v>
      </c>
      <c r="J128" s="21">
        <f>STDEV(F128:H128)</f>
        <v>4</v>
      </c>
      <c r="K128" s="21"/>
      <c r="L128" s="21">
        <v>56</v>
      </c>
      <c r="M128" s="21">
        <v>57</v>
      </c>
      <c r="N128" s="21">
        <v>60</v>
      </c>
      <c r="O128" s="21">
        <f t="shared" ref="O128:O133" si="31">AVERAGE(L128:N128)</f>
        <v>57.666666666666664</v>
      </c>
      <c r="P128" s="21">
        <f>STDEV(L128:N128)</f>
        <v>2.0816659994660598</v>
      </c>
    </row>
    <row r="129" spans="1:16" ht="14.1">
      <c r="A129" s="8" t="s">
        <v>144</v>
      </c>
      <c r="B129" s="12">
        <v>110</v>
      </c>
      <c r="C129" s="12">
        <v>57</v>
      </c>
      <c r="D129" s="12">
        <f t="shared" si="17"/>
        <v>167</v>
      </c>
      <c r="F129" s="21">
        <v>114</v>
      </c>
      <c r="G129" s="21">
        <v>104</v>
      </c>
      <c r="H129" s="21">
        <v>120</v>
      </c>
      <c r="I129" s="21">
        <f t="shared" si="30"/>
        <v>112.66666666666667</v>
      </c>
      <c r="J129" s="21">
        <f t="shared" ref="J129:J133" si="32">STDEV(F129:H129)</f>
        <v>8.0829037686546865</v>
      </c>
      <c r="K129" s="21"/>
      <c r="L129" s="21">
        <v>58</v>
      </c>
      <c r="M129" s="21">
        <v>64</v>
      </c>
      <c r="N129" s="21">
        <v>54</v>
      </c>
      <c r="O129" s="21">
        <f t="shared" si="31"/>
        <v>58.666666666666664</v>
      </c>
      <c r="P129" s="21">
        <f t="shared" ref="P129:P133" si="33">STDEV(L129:N129)</f>
        <v>5.0332229568471361</v>
      </c>
    </row>
    <row r="130" spans="1:16" ht="14.1">
      <c r="A130" s="8" t="s">
        <v>145</v>
      </c>
      <c r="B130" s="12">
        <v>114</v>
      </c>
      <c r="C130" s="12">
        <v>60</v>
      </c>
      <c r="D130" s="12">
        <f t="shared" si="17"/>
        <v>174</v>
      </c>
      <c r="F130" s="21">
        <v>126</v>
      </c>
      <c r="G130" s="21">
        <v>124</v>
      </c>
      <c r="H130" s="21">
        <v>122</v>
      </c>
      <c r="I130" s="21">
        <f t="shared" si="30"/>
        <v>124</v>
      </c>
      <c r="J130" s="21">
        <f t="shared" si="32"/>
        <v>2</v>
      </c>
      <c r="K130" s="21"/>
      <c r="L130" s="21">
        <v>54</v>
      </c>
      <c r="M130" s="21">
        <v>53</v>
      </c>
      <c r="N130" s="21">
        <v>55</v>
      </c>
      <c r="O130" s="21">
        <f t="shared" si="31"/>
        <v>54</v>
      </c>
      <c r="P130" s="21">
        <f t="shared" si="33"/>
        <v>1</v>
      </c>
    </row>
    <row r="131" spans="1:16" ht="14.1">
      <c r="A131" s="8" t="s">
        <v>146</v>
      </c>
      <c r="B131" s="12">
        <v>114</v>
      </c>
      <c r="C131" s="12">
        <v>58</v>
      </c>
      <c r="D131" s="12">
        <f t="shared" ref="D131:D194" si="34">B131+C131</f>
        <v>172</v>
      </c>
      <c r="F131" s="21">
        <v>102</v>
      </c>
      <c r="G131" s="21">
        <v>100</v>
      </c>
      <c r="H131" s="21">
        <v>104</v>
      </c>
      <c r="I131" s="21">
        <f t="shared" si="30"/>
        <v>102</v>
      </c>
      <c r="J131" s="21">
        <f t="shared" si="32"/>
        <v>2</v>
      </c>
      <c r="K131" s="21"/>
      <c r="L131" s="21">
        <v>50</v>
      </c>
      <c r="M131" s="21">
        <v>52</v>
      </c>
      <c r="N131" s="21">
        <v>48</v>
      </c>
      <c r="O131" s="21">
        <f t="shared" si="31"/>
        <v>50</v>
      </c>
      <c r="P131" s="21">
        <f t="shared" si="33"/>
        <v>2</v>
      </c>
    </row>
    <row r="132" spans="1:16" ht="14.1">
      <c r="A132" s="8" t="s">
        <v>147</v>
      </c>
      <c r="B132" s="12">
        <v>104</v>
      </c>
      <c r="C132" s="12">
        <v>64</v>
      </c>
      <c r="D132" s="12">
        <f t="shared" si="34"/>
        <v>168</v>
      </c>
      <c r="F132" s="21">
        <v>82</v>
      </c>
      <c r="G132" s="21">
        <v>90</v>
      </c>
      <c r="H132" s="21">
        <v>86</v>
      </c>
      <c r="I132" s="21">
        <f t="shared" si="30"/>
        <v>86</v>
      </c>
      <c r="J132" s="21">
        <f t="shared" si="32"/>
        <v>4</v>
      </c>
      <c r="K132" s="21"/>
      <c r="L132" s="21">
        <v>44</v>
      </c>
      <c r="M132" s="21">
        <v>40</v>
      </c>
      <c r="N132" s="21">
        <v>43</v>
      </c>
      <c r="O132" s="21">
        <f t="shared" si="31"/>
        <v>42.333333333333336</v>
      </c>
      <c r="P132" s="21">
        <f t="shared" si="33"/>
        <v>2.081665999466169</v>
      </c>
    </row>
    <row r="133" spans="1:16" ht="14.1">
      <c r="A133" s="8" t="s">
        <v>148</v>
      </c>
      <c r="B133" s="12">
        <v>120</v>
      </c>
      <c r="C133" s="12">
        <v>54</v>
      </c>
      <c r="D133" s="12">
        <f t="shared" si="34"/>
        <v>174</v>
      </c>
      <c r="F133" s="21">
        <v>0</v>
      </c>
      <c r="G133" s="21">
        <v>0</v>
      </c>
      <c r="H133" s="21">
        <v>0</v>
      </c>
      <c r="I133" s="21">
        <f t="shared" si="30"/>
        <v>0</v>
      </c>
      <c r="J133" s="21">
        <f t="shared" si="32"/>
        <v>0</v>
      </c>
      <c r="K133" s="21"/>
      <c r="L133" s="21">
        <v>0</v>
      </c>
      <c r="M133" s="21">
        <v>0</v>
      </c>
      <c r="N133" s="21">
        <v>0</v>
      </c>
      <c r="O133" s="21">
        <f t="shared" si="31"/>
        <v>0</v>
      </c>
      <c r="P133" s="21">
        <f t="shared" si="33"/>
        <v>0</v>
      </c>
    </row>
    <row r="134" spans="1:16" ht="14.1">
      <c r="A134" s="8" t="s">
        <v>149</v>
      </c>
      <c r="B134" s="12">
        <v>126</v>
      </c>
      <c r="C134" s="12">
        <v>54</v>
      </c>
      <c r="D134" s="12">
        <f t="shared" si="34"/>
        <v>180</v>
      </c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</row>
    <row r="135" spans="1:16" ht="14.1">
      <c r="A135" s="8" t="s">
        <v>150</v>
      </c>
      <c r="B135" s="12">
        <v>124</v>
      </c>
      <c r="C135" s="12">
        <v>53</v>
      </c>
      <c r="D135" s="12">
        <f t="shared" si="34"/>
        <v>177</v>
      </c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</row>
    <row r="136" spans="1:16" ht="14.1">
      <c r="A136" s="8" t="s">
        <v>151</v>
      </c>
      <c r="B136" s="12">
        <v>122</v>
      </c>
      <c r="C136" s="12">
        <v>55</v>
      </c>
      <c r="D136" s="12">
        <f t="shared" si="34"/>
        <v>177</v>
      </c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</row>
    <row r="137" spans="1:16" ht="14.1">
      <c r="A137" s="8" t="s">
        <v>152</v>
      </c>
      <c r="B137" s="12">
        <v>102</v>
      </c>
      <c r="C137" s="12">
        <v>50</v>
      </c>
      <c r="D137" s="12">
        <f t="shared" si="34"/>
        <v>152</v>
      </c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</row>
    <row r="138" spans="1:16" ht="14.1">
      <c r="A138" s="8" t="s">
        <v>153</v>
      </c>
      <c r="B138" s="12">
        <v>100</v>
      </c>
      <c r="C138" s="12">
        <v>52</v>
      </c>
      <c r="D138" s="12">
        <f t="shared" si="34"/>
        <v>152</v>
      </c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</row>
    <row r="139" spans="1:16" ht="14.1">
      <c r="A139" s="8" t="s">
        <v>154</v>
      </c>
      <c r="B139" s="12">
        <v>104</v>
      </c>
      <c r="C139" s="12">
        <v>48</v>
      </c>
      <c r="D139" s="12">
        <f t="shared" si="34"/>
        <v>152</v>
      </c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</row>
    <row r="140" spans="1:16" ht="14.1">
      <c r="A140" s="8" t="s">
        <v>155</v>
      </c>
      <c r="B140" s="12">
        <v>82</v>
      </c>
      <c r="C140" s="12">
        <v>44</v>
      </c>
      <c r="D140" s="12">
        <f t="shared" si="34"/>
        <v>126</v>
      </c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</row>
    <row r="141" spans="1:16" ht="14.1">
      <c r="A141" s="8" t="s">
        <v>156</v>
      </c>
      <c r="B141" s="12">
        <v>90</v>
      </c>
      <c r="C141" s="12">
        <v>40</v>
      </c>
      <c r="D141" s="12">
        <f t="shared" si="34"/>
        <v>130</v>
      </c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</row>
    <row r="142" spans="1:16" ht="14.1">
      <c r="A142" s="8" t="s">
        <v>157</v>
      </c>
      <c r="B142" s="12">
        <v>86</v>
      </c>
      <c r="C142" s="12">
        <v>43</v>
      </c>
      <c r="D142" s="12">
        <f t="shared" si="34"/>
        <v>129</v>
      </c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</row>
    <row r="143" spans="1:16" ht="14.1">
      <c r="A143" s="8" t="s">
        <v>158</v>
      </c>
      <c r="B143" s="12">
        <v>0</v>
      </c>
      <c r="C143" s="12">
        <v>0</v>
      </c>
      <c r="D143" s="12">
        <f t="shared" si="34"/>
        <v>0</v>
      </c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</row>
    <row r="144" spans="1:16" ht="14.1">
      <c r="A144" s="8" t="s">
        <v>159</v>
      </c>
      <c r="B144" s="12">
        <v>0</v>
      </c>
      <c r="C144" s="12">
        <v>0</v>
      </c>
      <c r="D144" s="12">
        <f t="shared" si="34"/>
        <v>0</v>
      </c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</row>
    <row r="145" spans="1:16" ht="14.1">
      <c r="A145" s="8" t="s">
        <v>160</v>
      </c>
      <c r="B145" s="12">
        <v>0</v>
      </c>
      <c r="C145" s="12">
        <v>0</v>
      </c>
      <c r="D145" s="12">
        <f t="shared" si="34"/>
        <v>0</v>
      </c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</row>
    <row r="146" spans="1:16" ht="14.1">
      <c r="A146" s="8" t="s">
        <v>161</v>
      </c>
      <c r="B146" s="12">
        <v>122</v>
      </c>
      <c r="C146" s="12">
        <v>65</v>
      </c>
      <c r="D146" s="12">
        <f t="shared" si="34"/>
        <v>187</v>
      </c>
      <c r="F146" s="21">
        <v>122</v>
      </c>
      <c r="G146" s="21">
        <v>126</v>
      </c>
      <c r="H146" s="21">
        <v>121</v>
      </c>
      <c r="I146" s="21">
        <f t="shared" ref="I146:I151" si="35">AVERAGE(F146:H146)</f>
        <v>123</v>
      </c>
      <c r="J146" s="21">
        <f>STDEV(F146:H146)</f>
        <v>2.6457513110645907</v>
      </c>
      <c r="K146" s="21"/>
      <c r="L146" s="21">
        <v>65</v>
      </c>
      <c r="M146" s="21">
        <v>64</v>
      </c>
      <c r="N146" s="21">
        <v>67</v>
      </c>
      <c r="O146" s="21">
        <f t="shared" ref="O146:O151" si="36">AVERAGE(L146:N146)</f>
        <v>65.333333333333329</v>
      </c>
      <c r="P146" s="21">
        <f>STDEV(L146:N146)</f>
        <v>1.5275252316518475</v>
      </c>
    </row>
    <row r="147" spans="1:16" ht="14.1">
      <c r="A147" s="8" t="s">
        <v>163</v>
      </c>
      <c r="B147" s="12">
        <v>126</v>
      </c>
      <c r="C147" s="12">
        <v>64</v>
      </c>
      <c r="D147" s="12">
        <f t="shared" si="34"/>
        <v>190</v>
      </c>
      <c r="F147" s="21">
        <v>126</v>
      </c>
      <c r="G147" s="21">
        <v>128</v>
      </c>
      <c r="H147" s="21">
        <v>122</v>
      </c>
      <c r="I147" s="21">
        <f t="shared" si="35"/>
        <v>125.33333333333333</v>
      </c>
      <c r="J147" s="21">
        <f t="shared" ref="J147:J151" si="37">STDEV(F147:H147)</f>
        <v>3.055050463303695</v>
      </c>
      <c r="K147" s="21"/>
      <c r="L147" s="21">
        <v>64</v>
      </c>
      <c r="M147" s="21">
        <v>62</v>
      </c>
      <c r="N147" s="21">
        <v>66</v>
      </c>
      <c r="O147" s="21">
        <f t="shared" si="36"/>
        <v>64</v>
      </c>
      <c r="P147" s="21">
        <f t="shared" ref="P147:P151" si="38">STDEV(L147:N147)</f>
        <v>2</v>
      </c>
    </row>
    <row r="148" spans="1:16" ht="14.1">
      <c r="A148" s="8" t="s">
        <v>164</v>
      </c>
      <c r="B148" s="12">
        <v>121</v>
      </c>
      <c r="C148" s="12">
        <v>67</v>
      </c>
      <c r="D148" s="12">
        <f t="shared" si="34"/>
        <v>188</v>
      </c>
      <c r="F148" s="21">
        <v>129</v>
      </c>
      <c r="G148" s="21">
        <v>128</v>
      </c>
      <c r="H148" s="21">
        <v>122</v>
      </c>
      <c r="I148" s="21">
        <f t="shared" si="35"/>
        <v>126.33333333333333</v>
      </c>
      <c r="J148" s="21">
        <f t="shared" si="37"/>
        <v>3.7859388972000221</v>
      </c>
      <c r="K148" s="21"/>
      <c r="L148" s="21">
        <v>63</v>
      </c>
      <c r="M148" s="21">
        <v>63</v>
      </c>
      <c r="N148" s="21">
        <v>69</v>
      </c>
      <c r="O148" s="21">
        <f t="shared" si="36"/>
        <v>65</v>
      </c>
      <c r="P148" s="21">
        <f t="shared" si="38"/>
        <v>3.4641016151377544</v>
      </c>
    </row>
    <row r="149" spans="1:16" ht="14.1">
      <c r="A149" s="8" t="s">
        <v>165</v>
      </c>
      <c r="B149" s="12">
        <v>126</v>
      </c>
      <c r="C149" s="12">
        <v>64</v>
      </c>
      <c r="D149" s="12">
        <f t="shared" si="34"/>
        <v>190</v>
      </c>
      <c r="F149" s="21">
        <v>112</v>
      </c>
      <c r="G149" s="21">
        <v>116</v>
      </c>
      <c r="H149" s="21">
        <v>108</v>
      </c>
      <c r="I149" s="21">
        <f t="shared" si="35"/>
        <v>112</v>
      </c>
      <c r="J149" s="21">
        <f t="shared" si="37"/>
        <v>4</v>
      </c>
      <c r="K149" s="21"/>
      <c r="L149" s="21">
        <v>60</v>
      </c>
      <c r="M149" s="21">
        <v>56</v>
      </c>
      <c r="N149" s="21">
        <v>59</v>
      </c>
      <c r="O149" s="21">
        <f t="shared" si="36"/>
        <v>58.333333333333336</v>
      </c>
      <c r="P149" s="21">
        <f t="shared" si="38"/>
        <v>2.0816659994660598</v>
      </c>
    </row>
    <row r="150" spans="1:16" ht="14.1">
      <c r="A150" s="8" t="s">
        <v>166</v>
      </c>
      <c r="B150" s="12">
        <v>128</v>
      </c>
      <c r="C150" s="12">
        <v>62</v>
      </c>
      <c r="D150" s="12">
        <f t="shared" si="34"/>
        <v>190</v>
      </c>
      <c r="F150" s="21">
        <v>94</v>
      </c>
      <c r="G150" s="21">
        <v>99</v>
      </c>
      <c r="H150" s="21">
        <v>92</v>
      </c>
      <c r="I150" s="21">
        <f t="shared" si="35"/>
        <v>95</v>
      </c>
      <c r="J150" s="21">
        <f t="shared" si="37"/>
        <v>3.6055512754639891</v>
      </c>
      <c r="K150" s="21"/>
      <c r="L150" s="21">
        <v>47</v>
      </c>
      <c r="M150" s="21">
        <v>46</v>
      </c>
      <c r="N150" s="21">
        <v>41</v>
      </c>
      <c r="O150" s="21">
        <f t="shared" si="36"/>
        <v>44.666666666666664</v>
      </c>
      <c r="P150" s="21">
        <f t="shared" si="38"/>
        <v>3.214550253664342</v>
      </c>
    </row>
    <row r="151" spans="1:16" ht="14.1">
      <c r="A151" s="8" t="s">
        <v>167</v>
      </c>
      <c r="B151" s="12">
        <v>122</v>
      </c>
      <c r="C151" s="12">
        <v>66</v>
      </c>
      <c r="D151" s="12">
        <f t="shared" si="34"/>
        <v>188</v>
      </c>
      <c r="F151" s="21">
        <v>0</v>
      </c>
      <c r="G151" s="21">
        <v>0</v>
      </c>
      <c r="H151" s="21">
        <v>0</v>
      </c>
      <c r="I151" s="21">
        <f t="shared" si="35"/>
        <v>0</v>
      </c>
      <c r="J151" s="21">
        <f t="shared" si="37"/>
        <v>0</v>
      </c>
      <c r="K151" s="21"/>
      <c r="L151" s="21">
        <v>0</v>
      </c>
      <c r="M151" s="21">
        <v>0</v>
      </c>
      <c r="N151" s="21">
        <v>0</v>
      </c>
      <c r="O151" s="21">
        <f t="shared" si="36"/>
        <v>0</v>
      </c>
      <c r="P151" s="21">
        <f t="shared" si="38"/>
        <v>0</v>
      </c>
    </row>
    <row r="152" spans="1:16" ht="14.1">
      <c r="A152" s="8" t="s">
        <v>168</v>
      </c>
      <c r="B152" s="12">
        <v>129</v>
      </c>
      <c r="C152" s="12">
        <v>63</v>
      </c>
      <c r="D152" s="12">
        <f t="shared" si="34"/>
        <v>192</v>
      </c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</row>
    <row r="153" spans="1:16" ht="14.1">
      <c r="A153" s="8" t="s">
        <v>169</v>
      </c>
      <c r="B153" s="12">
        <v>128</v>
      </c>
      <c r="C153" s="12">
        <v>63</v>
      </c>
      <c r="D153" s="12">
        <f t="shared" si="34"/>
        <v>191</v>
      </c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</row>
    <row r="154" spans="1:16" ht="14.1">
      <c r="A154" s="8" t="s">
        <v>170</v>
      </c>
      <c r="B154" s="12">
        <v>122</v>
      </c>
      <c r="C154" s="12">
        <v>69</v>
      </c>
      <c r="D154" s="12">
        <f t="shared" si="34"/>
        <v>191</v>
      </c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</row>
    <row r="155" spans="1:16" ht="14.1">
      <c r="A155" s="8" t="s">
        <v>171</v>
      </c>
      <c r="B155" s="12">
        <v>112</v>
      </c>
      <c r="C155" s="12">
        <v>60</v>
      </c>
      <c r="D155" s="12">
        <f t="shared" si="34"/>
        <v>172</v>
      </c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</row>
    <row r="156" spans="1:16" ht="14.1">
      <c r="A156" s="8" t="s">
        <v>172</v>
      </c>
      <c r="B156" s="12">
        <v>116</v>
      </c>
      <c r="C156" s="12">
        <v>56</v>
      </c>
      <c r="D156" s="12">
        <f t="shared" si="34"/>
        <v>172</v>
      </c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</row>
    <row r="157" spans="1:16" ht="14.1">
      <c r="A157" s="8" t="s">
        <v>173</v>
      </c>
      <c r="B157" s="12">
        <v>108</v>
      </c>
      <c r="C157" s="12">
        <v>59</v>
      </c>
      <c r="D157" s="12">
        <f t="shared" si="34"/>
        <v>167</v>
      </c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</row>
    <row r="158" spans="1:16" ht="14.1">
      <c r="A158" s="8" t="s">
        <v>174</v>
      </c>
      <c r="B158" s="12">
        <v>94</v>
      </c>
      <c r="C158" s="12">
        <v>47</v>
      </c>
      <c r="D158" s="12">
        <f t="shared" si="34"/>
        <v>141</v>
      </c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</row>
    <row r="159" spans="1:16" ht="14.1">
      <c r="A159" s="8" t="s">
        <v>175</v>
      </c>
      <c r="B159" s="12">
        <v>99</v>
      </c>
      <c r="C159" s="12">
        <v>46</v>
      </c>
      <c r="D159" s="12">
        <f t="shared" si="34"/>
        <v>145</v>
      </c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</row>
    <row r="160" spans="1:16" ht="14.1">
      <c r="A160" s="8" t="s">
        <v>176</v>
      </c>
      <c r="B160" s="12">
        <v>92</v>
      </c>
      <c r="C160" s="12">
        <v>41</v>
      </c>
      <c r="D160" s="12">
        <f t="shared" si="34"/>
        <v>133</v>
      </c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</row>
    <row r="161" spans="1:16" ht="14.1">
      <c r="A161" s="8" t="s">
        <v>177</v>
      </c>
      <c r="B161" s="12">
        <v>0</v>
      </c>
      <c r="C161" s="12">
        <v>0</v>
      </c>
      <c r="D161" s="12">
        <f t="shared" si="34"/>
        <v>0</v>
      </c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</row>
    <row r="162" spans="1:16" ht="14.1">
      <c r="A162" s="8" t="s">
        <v>178</v>
      </c>
      <c r="B162" s="12">
        <v>0</v>
      </c>
      <c r="C162" s="12">
        <v>0</v>
      </c>
      <c r="D162" s="12">
        <f t="shared" si="34"/>
        <v>0</v>
      </c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</row>
    <row r="163" spans="1:16" ht="14.1">
      <c r="A163" s="8" t="s">
        <v>179</v>
      </c>
      <c r="B163" s="12">
        <v>0</v>
      </c>
      <c r="C163" s="12">
        <v>0</v>
      </c>
      <c r="D163" s="12">
        <f t="shared" si="34"/>
        <v>0</v>
      </c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</row>
    <row r="164" spans="1:16" ht="14.1">
      <c r="A164" s="8" t="s">
        <v>180</v>
      </c>
      <c r="B164" s="12">
        <v>128</v>
      </c>
      <c r="C164" s="12">
        <v>69</v>
      </c>
      <c r="D164" s="12">
        <f t="shared" si="34"/>
        <v>197</v>
      </c>
      <c r="F164" s="21">
        <v>128</v>
      </c>
      <c r="G164" s="21">
        <v>122</v>
      </c>
      <c r="H164" s="21">
        <v>124</v>
      </c>
      <c r="I164" s="21">
        <f t="shared" ref="I164:I169" si="39">AVERAGE(F164:H164)</f>
        <v>124.66666666666667</v>
      </c>
      <c r="J164" s="21">
        <f>STDEV(F164:H164)</f>
        <v>3.055050463303695</v>
      </c>
      <c r="K164" s="21"/>
      <c r="L164" s="21">
        <v>69</v>
      </c>
      <c r="M164" s="21">
        <v>73</v>
      </c>
      <c r="N164" s="21">
        <v>70</v>
      </c>
      <c r="O164" s="21">
        <f t="shared" ref="O164:O169" si="40">AVERAGE(L164:N164)</f>
        <v>70.666666666666671</v>
      </c>
      <c r="P164" s="21">
        <f>STDEV(L164:N164)</f>
        <v>2.0816659994660598</v>
      </c>
    </row>
    <row r="165" spans="1:16" ht="14.1">
      <c r="A165" s="8" t="s">
        <v>182</v>
      </c>
      <c r="B165" s="12">
        <v>122</v>
      </c>
      <c r="C165" s="12">
        <v>73</v>
      </c>
      <c r="D165" s="12">
        <f t="shared" si="34"/>
        <v>195</v>
      </c>
      <c r="F165" s="21">
        <v>126</v>
      </c>
      <c r="G165" s="21">
        <v>128</v>
      </c>
      <c r="H165" s="21">
        <v>120</v>
      </c>
      <c r="I165" s="21">
        <f t="shared" si="39"/>
        <v>124.66666666666667</v>
      </c>
      <c r="J165" s="21">
        <f t="shared" ref="J165:J169" si="41">STDEV(F165:H165)</f>
        <v>4.1633319989321196</v>
      </c>
      <c r="K165" s="21"/>
      <c r="L165" s="21">
        <v>74</v>
      </c>
      <c r="M165" s="21">
        <v>68</v>
      </c>
      <c r="N165" s="21">
        <v>71</v>
      </c>
      <c r="O165" s="21">
        <f t="shared" si="40"/>
        <v>71</v>
      </c>
      <c r="P165" s="21">
        <f t="shared" ref="P165:P169" si="42">STDEV(L165:N165)</f>
        <v>3</v>
      </c>
    </row>
    <row r="166" spans="1:16" ht="14.1">
      <c r="A166" s="8" t="s">
        <v>183</v>
      </c>
      <c r="B166" s="12">
        <v>124</v>
      </c>
      <c r="C166" s="12">
        <v>70</v>
      </c>
      <c r="D166" s="12">
        <f t="shared" si="34"/>
        <v>194</v>
      </c>
      <c r="F166" s="21">
        <v>122</v>
      </c>
      <c r="G166" s="21">
        <v>118</v>
      </c>
      <c r="H166" s="21">
        <v>121</v>
      </c>
      <c r="I166" s="21">
        <f t="shared" si="39"/>
        <v>120.33333333333333</v>
      </c>
      <c r="J166" s="21">
        <f t="shared" si="41"/>
        <v>2.0816659994658413</v>
      </c>
      <c r="K166" s="21"/>
      <c r="L166" s="21">
        <v>68</v>
      </c>
      <c r="M166" s="21">
        <v>70</v>
      </c>
      <c r="N166" s="21">
        <v>66</v>
      </c>
      <c r="O166" s="21">
        <f t="shared" si="40"/>
        <v>68</v>
      </c>
      <c r="P166" s="21">
        <f t="shared" si="42"/>
        <v>2</v>
      </c>
    </row>
    <row r="167" spans="1:16" ht="14.1">
      <c r="A167" s="8" t="s">
        <v>184</v>
      </c>
      <c r="B167" s="12">
        <v>126</v>
      </c>
      <c r="C167" s="12">
        <v>74</v>
      </c>
      <c r="D167" s="12">
        <f t="shared" si="34"/>
        <v>200</v>
      </c>
      <c r="F167" s="21">
        <v>130</v>
      </c>
      <c r="G167" s="21">
        <v>136</v>
      </c>
      <c r="H167" s="21">
        <v>138</v>
      </c>
      <c r="I167" s="21">
        <f t="shared" si="39"/>
        <v>134.66666666666666</v>
      </c>
      <c r="J167" s="21">
        <f t="shared" si="41"/>
        <v>4.1633319989321196</v>
      </c>
      <c r="K167" s="21"/>
      <c r="L167" s="21">
        <v>60</v>
      </c>
      <c r="M167" s="21">
        <v>62</v>
      </c>
      <c r="N167" s="21">
        <v>60</v>
      </c>
      <c r="O167" s="21">
        <f t="shared" si="40"/>
        <v>60.666666666666664</v>
      </c>
      <c r="P167" s="21">
        <f t="shared" si="42"/>
        <v>1.1547005383791202</v>
      </c>
    </row>
    <row r="168" spans="1:16" ht="14.1">
      <c r="A168" s="8" t="s">
        <v>185</v>
      </c>
      <c r="B168" s="12">
        <v>128</v>
      </c>
      <c r="C168" s="12">
        <v>68</v>
      </c>
      <c r="D168" s="12">
        <f t="shared" si="34"/>
        <v>196</v>
      </c>
      <c r="F168" s="21">
        <v>102</v>
      </c>
      <c r="G168" s="21">
        <v>106</v>
      </c>
      <c r="H168" s="21">
        <v>98</v>
      </c>
      <c r="I168" s="21">
        <f t="shared" si="39"/>
        <v>102</v>
      </c>
      <c r="J168" s="21">
        <f t="shared" si="41"/>
        <v>4</v>
      </c>
      <c r="K168" s="21"/>
      <c r="L168" s="21">
        <v>50</v>
      </c>
      <c r="M168" s="21">
        <v>46</v>
      </c>
      <c r="N168" s="21">
        <v>50</v>
      </c>
      <c r="O168" s="21">
        <f t="shared" si="40"/>
        <v>48.666666666666664</v>
      </c>
      <c r="P168" s="21">
        <f t="shared" si="42"/>
        <v>2.3094010767585358</v>
      </c>
    </row>
    <row r="169" spans="1:16" ht="14.1">
      <c r="A169" s="8" t="s">
        <v>186</v>
      </c>
      <c r="B169" s="12">
        <v>120</v>
      </c>
      <c r="C169" s="12">
        <v>71</v>
      </c>
      <c r="D169" s="12">
        <f t="shared" si="34"/>
        <v>191</v>
      </c>
      <c r="F169" s="21">
        <v>0</v>
      </c>
      <c r="G169" s="21">
        <v>0</v>
      </c>
      <c r="H169" s="21">
        <v>0</v>
      </c>
      <c r="I169" s="21">
        <f t="shared" si="39"/>
        <v>0</v>
      </c>
      <c r="J169" s="21">
        <f t="shared" si="41"/>
        <v>0</v>
      </c>
      <c r="K169" s="21"/>
      <c r="L169" s="21">
        <v>0</v>
      </c>
      <c r="M169" s="21">
        <v>0</v>
      </c>
      <c r="N169" s="21">
        <v>0</v>
      </c>
      <c r="O169" s="21">
        <f t="shared" si="40"/>
        <v>0</v>
      </c>
      <c r="P169" s="21">
        <f t="shared" si="42"/>
        <v>0</v>
      </c>
    </row>
    <row r="170" spans="1:16" ht="14.1">
      <c r="A170" s="8" t="s">
        <v>187</v>
      </c>
      <c r="B170" s="12">
        <v>122</v>
      </c>
      <c r="C170" s="12">
        <v>68</v>
      </c>
      <c r="D170" s="12">
        <f t="shared" si="34"/>
        <v>190</v>
      </c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</row>
    <row r="171" spans="1:16" ht="14.1">
      <c r="A171" s="8" t="s">
        <v>188</v>
      </c>
      <c r="B171" s="12">
        <v>118</v>
      </c>
      <c r="C171" s="12">
        <v>70</v>
      </c>
      <c r="D171" s="12">
        <f t="shared" si="34"/>
        <v>188</v>
      </c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</row>
    <row r="172" spans="1:16" ht="14.1">
      <c r="A172" s="8" t="s">
        <v>189</v>
      </c>
      <c r="B172" s="12">
        <v>121</v>
      </c>
      <c r="C172" s="12">
        <v>66</v>
      </c>
      <c r="D172" s="12">
        <f t="shared" si="34"/>
        <v>187</v>
      </c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</row>
    <row r="173" spans="1:16" ht="14.1">
      <c r="A173" s="8" t="s">
        <v>190</v>
      </c>
      <c r="B173" s="12">
        <v>130</v>
      </c>
      <c r="C173" s="12">
        <v>60</v>
      </c>
      <c r="D173" s="12">
        <f t="shared" si="34"/>
        <v>190</v>
      </c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</row>
    <row r="174" spans="1:16" ht="14.1">
      <c r="A174" s="8" t="s">
        <v>191</v>
      </c>
      <c r="B174" s="12">
        <v>136</v>
      </c>
      <c r="C174" s="12">
        <v>62</v>
      </c>
      <c r="D174" s="12">
        <f t="shared" si="34"/>
        <v>198</v>
      </c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</row>
    <row r="175" spans="1:16" ht="14.1">
      <c r="A175" s="8" t="s">
        <v>192</v>
      </c>
      <c r="B175" s="12">
        <v>138</v>
      </c>
      <c r="C175" s="12">
        <v>60</v>
      </c>
      <c r="D175" s="12">
        <f t="shared" si="34"/>
        <v>198</v>
      </c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</row>
    <row r="176" spans="1:16" ht="14.1">
      <c r="A176" s="8" t="s">
        <v>193</v>
      </c>
      <c r="B176" s="12">
        <v>102</v>
      </c>
      <c r="C176" s="12">
        <v>50</v>
      </c>
      <c r="D176" s="12">
        <f t="shared" si="34"/>
        <v>152</v>
      </c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</row>
    <row r="177" spans="1:16" ht="14.1">
      <c r="A177" s="8" t="s">
        <v>194</v>
      </c>
      <c r="B177" s="12">
        <v>106</v>
      </c>
      <c r="C177" s="12">
        <v>46</v>
      </c>
      <c r="D177" s="12">
        <f t="shared" si="34"/>
        <v>152</v>
      </c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</row>
    <row r="178" spans="1:16" ht="14.1">
      <c r="A178" s="8" t="s">
        <v>195</v>
      </c>
      <c r="B178" s="12">
        <v>98</v>
      </c>
      <c r="C178" s="12">
        <v>50</v>
      </c>
      <c r="D178" s="12">
        <f t="shared" si="34"/>
        <v>148</v>
      </c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</row>
    <row r="179" spans="1:16" ht="14.1">
      <c r="A179" s="8" t="s">
        <v>196</v>
      </c>
      <c r="B179" s="12">
        <v>0</v>
      </c>
      <c r="C179" s="12">
        <v>0</v>
      </c>
      <c r="D179" s="12">
        <f t="shared" si="34"/>
        <v>0</v>
      </c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</row>
    <row r="180" spans="1:16" ht="14.1">
      <c r="A180" s="8" t="s">
        <v>197</v>
      </c>
      <c r="B180" s="12">
        <v>0</v>
      </c>
      <c r="C180" s="12">
        <v>0</v>
      </c>
      <c r="D180" s="12">
        <f t="shared" si="34"/>
        <v>0</v>
      </c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</row>
    <row r="181" spans="1:16" ht="14.1">
      <c r="A181" s="8" t="s">
        <v>198</v>
      </c>
      <c r="B181" s="12">
        <v>0</v>
      </c>
      <c r="C181" s="12">
        <v>0</v>
      </c>
      <c r="D181" s="12">
        <f t="shared" si="34"/>
        <v>0</v>
      </c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</row>
    <row r="182" spans="1:16" ht="14.1">
      <c r="A182" s="8" t="s">
        <v>199</v>
      </c>
      <c r="B182" s="12">
        <v>128</v>
      </c>
      <c r="C182" s="12">
        <v>66</v>
      </c>
      <c r="D182" s="12">
        <f t="shared" si="34"/>
        <v>194</v>
      </c>
      <c r="F182" s="21">
        <v>128</v>
      </c>
      <c r="G182" s="21">
        <v>132</v>
      </c>
      <c r="H182" s="21">
        <v>130</v>
      </c>
      <c r="I182" s="21">
        <f t="shared" ref="I182:I187" si="43">AVERAGE(F182:H182)</f>
        <v>130</v>
      </c>
      <c r="J182" s="21">
        <f>STDEV(F182:H182)</f>
        <v>2</v>
      </c>
      <c r="K182" s="21"/>
      <c r="L182" s="21">
        <v>66</v>
      </c>
      <c r="M182" s="21">
        <v>68</v>
      </c>
      <c r="N182" s="21">
        <v>70</v>
      </c>
      <c r="O182" s="21">
        <f t="shared" ref="O182:O187" si="44">AVERAGE(L182:N182)</f>
        <v>68</v>
      </c>
      <c r="P182" s="21">
        <f>STDEV(L182:N182)</f>
        <v>2</v>
      </c>
    </row>
    <row r="183" spans="1:16" ht="14.1">
      <c r="A183" s="8" t="s">
        <v>201</v>
      </c>
      <c r="B183" s="12">
        <v>132</v>
      </c>
      <c r="C183" s="12">
        <v>68</v>
      </c>
      <c r="D183" s="12">
        <f t="shared" si="34"/>
        <v>200</v>
      </c>
      <c r="F183" s="21">
        <v>130</v>
      </c>
      <c r="G183" s="21">
        <v>128</v>
      </c>
      <c r="H183" s="21">
        <v>126</v>
      </c>
      <c r="I183" s="21">
        <f t="shared" si="43"/>
        <v>128</v>
      </c>
      <c r="J183" s="21">
        <f t="shared" ref="J183:J187" si="45">STDEV(F183:H183)</f>
        <v>2</v>
      </c>
      <c r="K183" s="21"/>
      <c r="L183" s="21">
        <v>70</v>
      </c>
      <c r="M183" s="21">
        <v>67</v>
      </c>
      <c r="N183" s="21">
        <v>66</v>
      </c>
      <c r="O183" s="21">
        <f t="shared" si="44"/>
        <v>67.666666666666671</v>
      </c>
      <c r="P183" s="21">
        <f t="shared" ref="P183:P187" si="46">STDEV(L183:N183)</f>
        <v>2.0816659994660598</v>
      </c>
    </row>
    <row r="184" spans="1:16" ht="14.1">
      <c r="A184" s="8" t="s">
        <v>202</v>
      </c>
      <c r="B184" s="12">
        <v>130</v>
      </c>
      <c r="C184" s="12">
        <v>70</v>
      </c>
      <c r="D184" s="12">
        <f t="shared" si="34"/>
        <v>200</v>
      </c>
      <c r="F184" s="21">
        <v>128</v>
      </c>
      <c r="G184" s="21">
        <v>126</v>
      </c>
      <c r="H184" s="21">
        <v>130</v>
      </c>
      <c r="I184" s="21">
        <f t="shared" si="43"/>
        <v>128</v>
      </c>
      <c r="J184" s="21">
        <f t="shared" si="45"/>
        <v>2</v>
      </c>
      <c r="K184" s="21"/>
      <c r="L184" s="21">
        <v>63</v>
      </c>
      <c r="M184" s="21">
        <v>64</v>
      </c>
      <c r="N184" s="21">
        <v>62</v>
      </c>
      <c r="O184" s="21">
        <f t="shared" si="44"/>
        <v>63</v>
      </c>
      <c r="P184" s="21">
        <f t="shared" si="46"/>
        <v>1</v>
      </c>
    </row>
    <row r="185" spans="1:16" ht="14.1">
      <c r="A185" s="8" t="s">
        <v>203</v>
      </c>
      <c r="B185" s="12">
        <v>130</v>
      </c>
      <c r="C185" s="12">
        <v>70</v>
      </c>
      <c r="D185" s="12">
        <f t="shared" si="34"/>
        <v>200</v>
      </c>
      <c r="F185" s="21">
        <v>126</v>
      </c>
      <c r="G185" s="21">
        <v>128</v>
      </c>
      <c r="H185" s="21">
        <v>132</v>
      </c>
      <c r="I185" s="21">
        <f t="shared" si="43"/>
        <v>128.66666666666666</v>
      </c>
      <c r="J185" s="21">
        <f t="shared" si="45"/>
        <v>3.055050463303695</v>
      </c>
      <c r="K185" s="21"/>
      <c r="L185" s="21">
        <v>66</v>
      </c>
      <c r="M185" s="21">
        <v>72</v>
      </c>
      <c r="N185" s="21">
        <v>68</v>
      </c>
      <c r="O185" s="21">
        <f t="shared" si="44"/>
        <v>68.666666666666671</v>
      </c>
      <c r="P185" s="21">
        <f t="shared" si="46"/>
        <v>3.0550504633038438</v>
      </c>
    </row>
    <row r="186" spans="1:16" ht="14.1">
      <c r="A186" s="8" t="s">
        <v>204</v>
      </c>
      <c r="B186" s="12">
        <v>128</v>
      </c>
      <c r="C186" s="12">
        <v>67</v>
      </c>
      <c r="D186" s="12">
        <f t="shared" si="34"/>
        <v>195</v>
      </c>
      <c r="F186" s="21">
        <v>102</v>
      </c>
      <c r="G186" s="21">
        <v>108</v>
      </c>
      <c r="H186" s="21">
        <v>106</v>
      </c>
      <c r="I186" s="21">
        <f t="shared" si="43"/>
        <v>105.33333333333333</v>
      </c>
      <c r="J186" s="21">
        <f t="shared" si="45"/>
        <v>3.055050463303695</v>
      </c>
      <c r="K186" s="21"/>
      <c r="L186" s="21">
        <v>55</v>
      </c>
      <c r="M186" s="21">
        <v>53</v>
      </c>
      <c r="N186" s="21">
        <v>54</v>
      </c>
      <c r="O186" s="21">
        <f t="shared" si="44"/>
        <v>54</v>
      </c>
      <c r="P186" s="21">
        <f t="shared" si="46"/>
        <v>1</v>
      </c>
    </row>
    <row r="187" spans="1:16" ht="14.1">
      <c r="A187" s="8" t="s">
        <v>205</v>
      </c>
      <c r="B187" s="12">
        <v>126</v>
      </c>
      <c r="C187" s="12">
        <v>66</v>
      </c>
      <c r="D187" s="12">
        <f t="shared" si="34"/>
        <v>192</v>
      </c>
      <c r="F187" s="21">
        <v>0</v>
      </c>
      <c r="G187" s="21">
        <v>0</v>
      </c>
      <c r="H187" s="21">
        <v>0</v>
      </c>
      <c r="I187" s="21">
        <f t="shared" si="43"/>
        <v>0</v>
      </c>
      <c r="J187" s="21">
        <f t="shared" si="45"/>
        <v>0</v>
      </c>
      <c r="K187" s="21"/>
      <c r="L187" s="21">
        <v>0</v>
      </c>
      <c r="M187" s="21">
        <v>0</v>
      </c>
      <c r="N187" s="21">
        <v>0</v>
      </c>
      <c r="O187" s="21">
        <f t="shared" si="44"/>
        <v>0</v>
      </c>
      <c r="P187" s="21">
        <f t="shared" si="46"/>
        <v>0</v>
      </c>
    </row>
    <row r="188" spans="1:16" ht="14.1">
      <c r="A188" s="8" t="s">
        <v>206</v>
      </c>
      <c r="B188" s="12">
        <v>128</v>
      </c>
      <c r="C188" s="12">
        <v>63</v>
      </c>
      <c r="D188" s="12">
        <f t="shared" si="34"/>
        <v>191</v>
      </c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</row>
    <row r="189" spans="1:16" ht="14.1">
      <c r="A189" s="8" t="s">
        <v>207</v>
      </c>
      <c r="B189" s="12">
        <v>126</v>
      </c>
      <c r="C189" s="12">
        <v>64</v>
      </c>
      <c r="D189" s="12">
        <f t="shared" si="34"/>
        <v>190</v>
      </c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</row>
    <row r="190" spans="1:16" ht="14.1">
      <c r="A190" s="8" t="s">
        <v>208</v>
      </c>
      <c r="B190" s="12">
        <v>130</v>
      </c>
      <c r="C190" s="12">
        <v>62</v>
      </c>
      <c r="D190" s="12">
        <f t="shared" si="34"/>
        <v>192</v>
      </c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</row>
    <row r="191" spans="1:16" ht="14.1">
      <c r="A191" s="8" t="s">
        <v>209</v>
      </c>
      <c r="B191" s="12">
        <v>126</v>
      </c>
      <c r="C191" s="12">
        <v>66</v>
      </c>
      <c r="D191" s="12">
        <f t="shared" si="34"/>
        <v>192</v>
      </c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</row>
    <row r="192" spans="1:16" ht="14.1">
      <c r="A192" s="8" t="s">
        <v>210</v>
      </c>
      <c r="B192" s="12">
        <v>128</v>
      </c>
      <c r="C192" s="12">
        <v>72</v>
      </c>
      <c r="D192" s="12">
        <f t="shared" si="34"/>
        <v>200</v>
      </c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</row>
    <row r="193" spans="1:16" ht="14.1">
      <c r="A193" s="8" t="s">
        <v>211</v>
      </c>
      <c r="B193" s="12">
        <v>132</v>
      </c>
      <c r="C193" s="12">
        <v>68</v>
      </c>
      <c r="D193" s="12">
        <f t="shared" si="34"/>
        <v>200</v>
      </c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</row>
    <row r="194" spans="1:16" ht="14.1">
      <c r="A194" s="8" t="s">
        <v>212</v>
      </c>
      <c r="B194" s="12">
        <v>102</v>
      </c>
      <c r="C194" s="12">
        <v>55</v>
      </c>
      <c r="D194" s="12">
        <f t="shared" si="34"/>
        <v>157</v>
      </c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</row>
    <row r="195" spans="1:16" ht="14.1">
      <c r="A195" s="8" t="s">
        <v>213</v>
      </c>
      <c r="B195" s="12">
        <v>108</v>
      </c>
      <c r="C195" s="12">
        <v>53</v>
      </c>
      <c r="D195" s="12">
        <f t="shared" ref="D195:D258" si="47">B195+C195</f>
        <v>161</v>
      </c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</row>
    <row r="196" spans="1:16" ht="14.1">
      <c r="A196" s="8" t="s">
        <v>214</v>
      </c>
      <c r="B196" s="12">
        <v>106</v>
      </c>
      <c r="C196" s="12">
        <v>54</v>
      </c>
      <c r="D196" s="12">
        <f t="shared" si="47"/>
        <v>160</v>
      </c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</row>
    <row r="197" spans="1:16" ht="14.1">
      <c r="A197" s="8" t="s">
        <v>215</v>
      </c>
      <c r="B197" s="12">
        <v>0</v>
      </c>
      <c r="C197" s="12">
        <v>0</v>
      </c>
      <c r="D197" s="12">
        <f t="shared" si="47"/>
        <v>0</v>
      </c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</row>
    <row r="198" spans="1:16" ht="14.1">
      <c r="A198" s="8" t="s">
        <v>216</v>
      </c>
      <c r="B198" s="12">
        <v>0</v>
      </c>
      <c r="C198" s="12">
        <v>0</v>
      </c>
      <c r="D198" s="12">
        <f t="shared" si="47"/>
        <v>0</v>
      </c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</row>
    <row r="199" spans="1:16" ht="14.1">
      <c r="A199" s="8" t="s">
        <v>217</v>
      </c>
      <c r="B199" s="12">
        <v>0</v>
      </c>
      <c r="C199" s="12">
        <v>0</v>
      </c>
      <c r="D199" s="12">
        <f t="shared" si="47"/>
        <v>0</v>
      </c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</row>
    <row r="200" spans="1:16" ht="14.1">
      <c r="A200" s="8" t="s">
        <v>218</v>
      </c>
      <c r="B200" s="12">
        <v>126</v>
      </c>
      <c r="C200" s="12">
        <v>62</v>
      </c>
      <c r="D200" s="12">
        <f t="shared" si="47"/>
        <v>188</v>
      </c>
      <c r="F200" s="21">
        <v>126</v>
      </c>
      <c r="G200" s="21">
        <v>131</v>
      </c>
      <c r="H200" s="21">
        <v>134</v>
      </c>
      <c r="I200" s="21">
        <f t="shared" ref="I200:I205" si="48">AVERAGE(F200:H200)</f>
        <v>130.33333333333334</v>
      </c>
      <c r="J200" s="21">
        <f>STDEV(F200:H200)</f>
        <v>4.0414518843272305</v>
      </c>
      <c r="K200" s="21"/>
      <c r="L200" s="21">
        <v>62</v>
      </c>
      <c r="M200" s="21">
        <v>67</v>
      </c>
      <c r="N200" s="21">
        <v>66</v>
      </c>
      <c r="O200" s="21">
        <f t="shared" ref="O200:O205" si="49">AVERAGE(L200:N200)</f>
        <v>65</v>
      </c>
      <c r="P200" s="21">
        <f>STDEV(L200:N200)</f>
        <v>2.6457513110645907</v>
      </c>
    </row>
    <row r="201" spans="1:16" ht="14.1">
      <c r="A201" s="8" t="s">
        <v>220</v>
      </c>
      <c r="B201" s="12">
        <v>131</v>
      </c>
      <c r="C201" s="12">
        <v>67</v>
      </c>
      <c r="D201" s="12">
        <f t="shared" si="47"/>
        <v>198</v>
      </c>
      <c r="F201" s="21">
        <v>122</v>
      </c>
      <c r="G201" s="21">
        <v>128</v>
      </c>
      <c r="H201" s="21">
        <v>132</v>
      </c>
      <c r="I201" s="21">
        <f t="shared" si="48"/>
        <v>127.33333333333333</v>
      </c>
      <c r="J201" s="21">
        <f t="shared" ref="J201:J205" si="50">STDEV(F201:H201)</f>
        <v>5.0332229568470463</v>
      </c>
      <c r="K201" s="21"/>
      <c r="L201" s="21">
        <v>65</v>
      </c>
      <c r="M201" s="21">
        <v>64</v>
      </c>
      <c r="N201" s="21">
        <v>68</v>
      </c>
      <c r="O201" s="21">
        <f t="shared" si="49"/>
        <v>65.666666666666671</v>
      </c>
      <c r="P201" s="21">
        <f t="shared" ref="P201:P205" si="51">STDEV(L201:N201)</f>
        <v>2.0816659994660598</v>
      </c>
    </row>
    <row r="202" spans="1:16" ht="14.1">
      <c r="A202" s="8" t="s">
        <v>221</v>
      </c>
      <c r="B202" s="12">
        <v>134</v>
      </c>
      <c r="C202" s="12">
        <v>66</v>
      </c>
      <c r="D202" s="12">
        <f t="shared" si="47"/>
        <v>200</v>
      </c>
      <c r="F202" s="21">
        <v>124</v>
      </c>
      <c r="G202" s="21">
        <v>130</v>
      </c>
      <c r="H202" s="21">
        <v>128</v>
      </c>
      <c r="I202" s="21">
        <f t="shared" si="48"/>
        <v>127.33333333333333</v>
      </c>
      <c r="J202" s="21">
        <f t="shared" si="50"/>
        <v>3.055050463303695</v>
      </c>
      <c r="K202" s="21"/>
      <c r="L202" s="21">
        <v>63</v>
      </c>
      <c r="M202" s="21">
        <v>66</v>
      </c>
      <c r="N202" s="21">
        <v>66</v>
      </c>
      <c r="O202" s="21">
        <f t="shared" si="49"/>
        <v>65</v>
      </c>
      <c r="P202" s="21">
        <f t="shared" si="51"/>
        <v>1.7320508075688772</v>
      </c>
    </row>
    <row r="203" spans="1:16" ht="14.1">
      <c r="A203" s="8" t="s">
        <v>222</v>
      </c>
      <c r="B203" s="12">
        <v>122</v>
      </c>
      <c r="C203" s="12">
        <v>65</v>
      </c>
      <c r="D203" s="12">
        <f t="shared" si="47"/>
        <v>187</v>
      </c>
      <c r="F203" s="21">
        <v>128</v>
      </c>
      <c r="G203" s="21">
        <v>126</v>
      </c>
      <c r="H203" s="21">
        <v>124</v>
      </c>
      <c r="I203" s="21">
        <f t="shared" si="48"/>
        <v>126</v>
      </c>
      <c r="J203" s="21">
        <f t="shared" si="50"/>
        <v>2</v>
      </c>
      <c r="K203" s="21"/>
      <c r="L203" s="21">
        <v>64</v>
      </c>
      <c r="M203" s="21">
        <v>68</v>
      </c>
      <c r="N203" s="21">
        <v>69</v>
      </c>
      <c r="O203" s="21">
        <f t="shared" si="49"/>
        <v>67</v>
      </c>
      <c r="P203" s="21">
        <f t="shared" si="51"/>
        <v>2.6457513110645907</v>
      </c>
    </row>
    <row r="204" spans="1:16" ht="14.1">
      <c r="A204" s="8" t="s">
        <v>223</v>
      </c>
      <c r="B204" s="12">
        <v>128</v>
      </c>
      <c r="C204" s="12">
        <v>64</v>
      </c>
      <c r="D204" s="12">
        <f t="shared" si="47"/>
        <v>192</v>
      </c>
      <c r="F204" s="24">
        <v>134</v>
      </c>
      <c r="G204" s="24">
        <v>138</v>
      </c>
      <c r="H204" s="24">
        <v>138</v>
      </c>
      <c r="I204" s="24">
        <f t="shared" si="48"/>
        <v>136.66666666666666</v>
      </c>
      <c r="J204" s="24">
        <f t="shared" si="50"/>
        <v>2.3094010767582405</v>
      </c>
      <c r="K204" s="21"/>
      <c r="L204" s="21">
        <v>66</v>
      </c>
      <c r="M204" s="21">
        <v>68</v>
      </c>
      <c r="N204" s="21">
        <v>69</v>
      </c>
      <c r="O204" s="21">
        <f t="shared" si="49"/>
        <v>67.666666666666671</v>
      </c>
      <c r="P204" s="21">
        <f t="shared" si="51"/>
        <v>1.5275252316518475</v>
      </c>
    </row>
    <row r="205" spans="1:16" ht="14.1">
      <c r="A205" s="8" t="s">
        <v>224</v>
      </c>
      <c r="B205" s="12">
        <v>132</v>
      </c>
      <c r="C205" s="12">
        <v>68</v>
      </c>
      <c r="D205" s="12">
        <f t="shared" si="47"/>
        <v>200</v>
      </c>
      <c r="F205" s="21">
        <v>0</v>
      </c>
      <c r="G205" s="21">
        <v>0</v>
      </c>
      <c r="H205" s="21">
        <v>0</v>
      </c>
      <c r="I205" s="21">
        <f t="shared" si="48"/>
        <v>0</v>
      </c>
      <c r="J205" s="21">
        <f t="shared" si="50"/>
        <v>0</v>
      </c>
      <c r="K205" s="21"/>
      <c r="L205" s="21">
        <v>0</v>
      </c>
      <c r="M205" s="21">
        <v>0</v>
      </c>
      <c r="N205" s="21">
        <v>0</v>
      </c>
      <c r="O205" s="21">
        <f t="shared" si="49"/>
        <v>0</v>
      </c>
      <c r="P205" s="21">
        <f t="shared" si="51"/>
        <v>0</v>
      </c>
    </row>
    <row r="206" spans="1:16" ht="14.1">
      <c r="A206" s="8" t="s">
        <v>225</v>
      </c>
      <c r="B206" s="12">
        <v>124</v>
      </c>
      <c r="C206" s="12">
        <v>63</v>
      </c>
      <c r="D206" s="12">
        <f t="shared" si="47"/>
        <v>187</v>
      </c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</row>
    <row r="207" spans="1:16" ht="14.1">
      <c r="A207" s="8" t="s">
        <v>226</v>
      </c>
      <c r="B207" s="12">
        <v>130</v>
      </c>
      <c r="C207" s="12">
        <v>66</v>
      </c>
      <c r="D207" s="12">
        <f t="shared" si="47"/>
        <v>196</v>
      </c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</row>
    <row r="208" spans="1:16" ht="14.1">
      <c r="A208" s="8" t="s">
        <v>227</v>
      </c>
      <c r="B208" s="12">
        <v>128</v>
      </c>
      <c r="C208" s="12">
        <v>66</v>
      </c>
      <c r="D208" s="12">
        <f t="shared" si="47"/>
        <v>194</v>
      </c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</row>
    <row r="209" spans="1:16" ht="14.1">
      <c r="A209" s="8" t="s">
        <v>228</v>
      </c>
      <c r="B209" s="12">
        <v>128</v>
      </c>
      <c r="C209" s="12">
        <v>64</v>
      </c>
      <c r="D209" s="12">
        <f t="shared" si="47"/>
        <v>192</v>
      </c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</row>
    <row r="210" spans="1:16" ht="14.1">
      <c r="A210" s="8" t="s">
        <v>229</v>
      </c>
      <c r="B210" s="12">
        <v>126</v>
      </c>
      <c r="C210" s="12">
        <v>68</v>
      </c>
      <c r="D210" s="12">
        <f t="shared" si="47"/>
        <v>194</v>
      </c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</row>
    <row r="211" spans="1:16" ht="14.1">
      <c r="A211" s="8" t="s">
        <v>230</v>
      </c>
      <c r="B211" s="12">
        <v>124</v>
      </c>
      <c r="C211" s="12">
        <v>69</v>
      </c>
      <c r="D211" s="12">
        <f t="shared" si="47"/>
        <v>193</v>
      </c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</row>
    <row r="212" spans="1:16" ht="14.1">
      <c r="A212" s="8" t="s">
        <v>231</v>
      </c>
      <c r="B212" s="17">
        <v>134</v>
      </c>
      <c r="C212" s="12">
        <v>66</v>
      </c>
      <c r="D212" s="17">
        <f t="shared" si="47"/>
        <v>200</v>
      </c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</row>
    <row r="213" spans="1:16" ht="14.1">
      <c r="A213" s="8" t="s">
        <v>232</v>
      </c>
      <c r="B213" s="17">
        <v>138</v>
      </c>
      <c r="C213" s="12">
        <v>68</v>
      </c>
      <c r="D213" s="17">
        <f t="shared" si="47"/>
        <v>206</v>
      </c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</row>
    <row r="214" spans="1:16" ht="14.1">
      <c r="A214" s="8" t="s">
        <v>233</v>
      </c>
      <c r="B214" s="17">
        <v>138</v>
      </c>
      <c r="C214" s="12">
        <v>69</v>
      </c>
      <c r="D214" s="17">
        <f t="shared" si="47"/>
        <v>207</v>
      </c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</row>
    <row r="215" spans="1:16" ht="14.1">
      <c r="A215" s="8" t="s">
        <v>234</v>
      </c>
      <c r="B215" s="12">
        <v>0</v>
      </c>
      <c r="C215" s="12">
        <v>0</v>
      </c>
      <c r="D215" s="12">
        <f t="shared" si="47"/>
        <v>0</v>
      </c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</row>
    <row r="216" spans="1:16" ht="14.1">
      <c r="A216" s="8" t="s">
        <v>235</v>
      </c>
      <c r="B216" s="12">
        <v>0</v>
      </c>
      <c r="C216" s="12">
        <v>0</v>
      </c>
      <c r="D216" s="12">
        <f t="shared" si="47"/>
        <v>0</v>
      </c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</row>
    <row r="217" spans="1:16" ht="14.1">
      <c r="A217" s="8" t="s">
        <v>236</v>
      </c>
      <c r="B217" s="12">
        <v>0</v>
      </c>
      <c r="C217" s="12">
        <v>0</v>
      </c>
      <c r="D217" s="12">
        <f t="shared" si="47"/>
        <v>0</v>
      </c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</row>
    <row r="218" spans="1:16" ht="14.1">
      <c r="A218" s="8" t="s">
        <v>237</v>
      </c>
      <c r="B218" s="12">
        <v>129</v>
      </c>
      <c r="C218" s="12">
        <v>68</v>
      </c>
      <c r="D218" s="12">
        <f t="shared" si="47"/>
        <v>197</v>
      </c>
      <c r="F218" s="21">
        <v>129</v>
      </c>
      <c r="G218" s="21">
        <v>138</v>
      </c>
      <c r="H218" s="21">
        <v>136</v>
      </c>
      <c r="I218" s="21">
        <f t="shared" ref="I218:I223" si="52">AVERAGE(F218:H218)</f>
        <v>134.33333333333334</v>
      </c>
      <c r="J218" s="21">
        <f>STDEV(F218:H218)</f>
        <v>4.72581562625248</v>
      </c>
      <c r="K218" s="21"/>
      <c r="L218" s="21">
        <v>68</v>
      </c>
      <c r="M218" s="21">
        <v>60</v>
      </c>
      <c r="N218" s="21">
        <v>66</v>
      </c>
      <c r="O218" s="21">
        <f t="shared" ref="O218:O223" si="53">AVERAGE(L218:N218)</f>
        <v>64.666666666666671</v>
      </c>
      <c r="P218" s="21">
        <f>STDEV(L218:N218)</f>
        <v>4.1633319989322288</v>
      </c>
    </row>
    <row r="219" spans="1:16" ht="14.1">
      <c r="A219" s="8" t="s">
        <v>239</v>
      </c>
      <c r="B219" s="12">
        <v>138</v>
      </c>
      <c r="C219" s="12">
        <v>60</v>
      </c>
      <c r="D219" s="12">
        <f t="shared" si="47"/>
        <v>198</v>
      </c>
      <c r="F219" s="21">
        <v>132</v>
      </c>
      <c r="G219" s="21">
        <v>125</v>
      </c>
      <c r="H219" s="21">
        <v>132</v>
      </c>
      <c r="I219" s="21">
        <f t="shared" si="52"/>
        <v>129.66666666666666</v>
      </c>
      <c r="J219" s="21">
        <f t="shared" ref="J219:J223" si="54">STDEV(F219:H219)</f>
        <v>4.0414518843272305</v>
      </c>
      <c r="K219" s="21"/>
      <c r="L219" s="21">
        <v>62</v>
      </c>
      <c r="M219" s="21">
        <v>64</v>
      </c>
      <c r="N219" s="21">
        <v>66</v>
      </c>
      <c r="O219" s="21">
        <f t="shared" si="53"/>
        <v>64</v>
      </c>
      <c r="P219" s="21">
        <f t="shared" ref="P219:P223" si="55">STDEV(L219:N219)</f>
        <v>2</v>
      </c>
    </row>
    <row r="220" spans="1:16" ht="14.1">
      <c r="A220" s="8" t="s">
        <v>240</v>
      </c>
      <c r="B220" s="12">
        <v>136</v>
      </c>
      <c r="C220" s="12">
        <v>66</v>
      </c>
      <c r="D220" s="12">
        <f t="shared" si="47"/>
        <v>202</v>
      </c>
      <c r="F220" s="21">
        <v>130</v>
      </c>
      <c r="G220" s="21">
        <v>126</v>
      </c>
      <c r="H220" s="21">
        <v>124</v>
      </c>
      <c r="I220" s="21">
        <f t="shared" si="52"/>
        <v>126.66666666666667</v>
      </c>
      <c r="J220" s="21">
        <f t="shared" si="54"/>
        <v>3.055050463303695</v>
      </c>
      <c r="K220" s="21"/>
      <c r="L220" s="21">
        <v>68</v>
      </c>
      <c r="M220" s="21">
        <v>61</v>
      </c>
      <c r="N220" s="21">
        <v>64</v>
      </c>
      <c r="O220" s="21">
        <f t="shared" si="53"/>
        <v>64.333333333333329</v>
      </c>
      <c r="P220" s="21">
        <f t="shared" si="55"/>
        <v>3.511884584284203</v>
      </c>
    </row>
    <row r="221" spans="1:16" ht="14.1">
      <c r="A221" s="8" t="s">
        <v>241</v>
      </c>
      <c r="B221" s="12">
        <v>132</v>
      </c>
      <c r="C221" s="12">
        <v>62</v>
      </c>
      <c r="D221" s="12">
        <f t="shared" si="47"/>
        <v>194</v>
      </c>
      <c r="F221" s="21">
        <v>124</v>
      </c>
      <c r="G221" s="21">
        <v>126</v>
      </c>
      <c r="H221" s="21">
        <v>120</v>
      </c>
      <c r="I221" s="21">
        <f t="shared" si="52"/>
        <v>123.33333333333333</v>
      </c>
      <c r="J221" s="21">
        <f t="shared" si="54"/>
        <v>3.055050463303695</v>
      </c>
      <c r="K221" s="21"/>
      <c r="L221" s="21">
        <v>62</v>
      </c>
      <c r="M221" s="21">
        <v>62</v>
      </c>
      <c r="N221" s="21">
        <v>68</v>
      </c>
      <c r="O221" s="21">
        <f t="shared" si="53"/>
        <v>64</v>
      </c>
      <c r="P221" s="21">
        <f t="shared" si="55"/>
        <v>3.4641016151377544</v>
      </c>
    </row>
    <row r="222" spans="1:16" ht="14.1">
      <c r="A222" s="8" t="s">
        <v>242</v>
      </c>
      <c r="B222" s="12">
        <v>125</v>
      </c>
      <c r="C222" s="12">
        <v>64</v>
      </c>
      <c r="D222" s="12">
        <f t="shared" si="47"/>
        <v>189</v>
      </c>
      <c r="F222" s="21">
        <v>122</v>
      </c>
      <c r="G222" s="21">
        <v>124</v>
      </c>
      <c r="H222" s="21">
        <v>124</v>
      </c>
      <c r="I222" s="21">
        <f t="shared" si="52"/>
        <v>123.33333333333333</v>
      </c>
      <c r="J222" s="21">
        <f t="shared" si="54"/>
        <v>1.1547005383787263</v>
      </c>
      <c r="K222" s="21"/>
      <c r="L222" s="21">
        <v>66</v>
      </c>
      <c r="M222" s="21">
        <v>63</v>
      </c>
      <c r="N222" s="21">
        <v>65</v>
      </c>
      <c r="O222" s="21">
        <f t="shared" si="53"/>
        <v>64.666666666666671</v>
      </c>
      <c r="P222" s="21">
        <f t="shared" si="55"/>
        <v>1.5275252316518475</v>
      </c>
    </row>
    <row r="223" spans="1:16" ht="14.1">
      <c r="A223" s="8" t="s">
        <v>243</v>
      </c>
      <c r="B223" s="12">
        <v>132</v>
      </c>
      <c r="C223" s="12">
        <v>66</v>
      </c>
      <c r="D223" s="12">
        <f t="shared" si="47"/>
        <v>198</v>
      </c>
      <c r="F223" s="21">
        <v>0</v>
      </c>
      <c r="G223" s="21">
        <v>0</v>
      </c>
      <c r="H223" s="21">
        <v>0</v>
      </c>
      <c r="I223" s="21">
        <f t="shared" si="52"/>
        <v>0</v>
      </c>
      <c r="J223" s="21">
        <f t="shared" si="54"/>
        <v>0</v>
      </c>
      <c r="K223" s="21"/>
      <c r="L223" s="21">
        <v>0</v>
      </c>
      <c r="M223" s="21">
        <v>0</v>
      </c>
      <c r="N223" s="21">
        <v>0</v>
      </c>
      <c r="O223" s="21">
        <f t="shared" si="53"/>
        <v>0</v>
      </c>
      <c r="P223" s="21">
        <f t="shared" si="55"/>
        <v>0</v>
      </c>
    </row>
    <row r="224" spans="1:16" ht="14.1">
      <c r="A224" s="8" t="s">
        <v>244</v>
      </c>
      <c r="B224" s="12">
        <v>130</v>
      </c>
      <c r="C224" s="12">
        <v>68</v>
      </c>
      <c r="D224" s="12">
        <f t="shared" si="47"/>
        <v>198</v>
      </c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</row>
    <row r="225" spans="1:16" ht="14.1">
      <c r="A225" s="8" t="s">
        <v>245</v>
      </c>
      <c r="B225" s="12">
        <v>126</v>
      </c>
      <c r="C225" s="12">
        <v>61</v>
      </c>
      <c r="D225" s="12">
        <f t="shared" si="47"/>
        <v>187</v>
      </c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</row>
    <row r="226" spans="1:16" ht="14.1">
      <c r="A226" s="8" t="s">
        <v>246</v>
      </c>
      <c r="B226" s="12">
        <v>124</v>
      </c>
      <c r="C226" s="12">
        <v>64</v>
      </c>
      <c r="D226" s="12">
        <f t="shared" si="47"/>
        <v>188</v>
      </c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</row>
    <row r="227" spans="1:16" ht="14.1">
      <c r="A227" s="8" t="s">
        <v>247</v>
      </c>
      <c r="B227" s="12">
        <v>124</v>
      </c>
      <c r="C227" s="12">
        <v>62</v>
      </c>
      <c r="D227" s="12">
        <f t="shared" si="47"/>
        <v>186</v>
      </c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</row>
    <row r="228" spans="1:16" ht="14.1">
      <c r="A228" s="8" t="s">
        <v>248</v>
      </c>
      <c r="B228" s="12">
        <v>126</v>
      </c>
      <c r="C228" s="12">
        <v>62</v>
      </c>
      <c r="D228" s="12">
        <f t="shared" si="47"/>
        <v>188</v>
      </c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</row>
    <row r="229" spans="1:16" ht="14.1">
      <c r="A229" s="8" t="s">
        <v>249</v>
      </c>
      <c r="B229" s="12">
        <v>120</v>
      </c>
      <c r="C229" s="12">
        <v>68</v>
      </c>
      <c r="D229" s="12">
        <f t="shared" si="47"/>
        <v>188</v>
      </c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</row>
    <row r="230" spans="1:16" ht="14.1">
      <c r="A230" s="8" t="s">
        <v>250</v>
      </c>
      <c r="B230" s="12">
        <v>122</v>
      </c>
      <c r="C230" s="12">
        <v>66</v>
      </c>
      <c r="D230" s="12">
        <f t="shared" si="47"/>
        <v>188</v>
      </c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</row>
    <row r="231" spans="1:16" ht="14.1">
      <c r="A231" s="8" t="s">
        <v>251</v>
      </c>
      <c r="B231" s="12">
        <v>124</v>
      </c>
      <c r="C231" s="12">
        <v>63</v>
      </c>
      <c r="D231" s="12">
        <f t="shared" si="47"/>
        <v>187</v>
      </c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</row>
    <row r="232" spans="1:16" ht="14.1">
      <c r="A232" s="8" t="s">
        <v>252</v>
      </c>
      <c r="B232" s="12">
        <v>124</v>
      </c>
      <c r="C232" s="12">
        <v>65</v>
      </c>
      <c r="D232" s="12">
        <f t="shared" si="47"/>
        <v>189</v>
      </c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</row>
    <row r="233" spans="1:16" ht="14.1">
      <c r="A233" s="8" t="s">
        <v>253</v>
      </c>
      <c r="B233" s="12">
        <v>0</v>
      </c>
      <c r="C233" s="12">
        <v>0</v>
      </c>
      <c r="D233" s="12">
        <f t="shared" si="47"/>
        <v>0</v>
      </c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</row>
    <row r="234" spans="1:16" ht="14.1">
      <c r="A234" s="8" t="s">
        <v>254</v>
      </c>
      <c r="B234" s="12">
        <v>0</v>
      </c>
      <c r="C234" s="12">
        <v>0</v>
      </c>
      <c r="D234" s="12">
        <f t="shared" si="47"/>
        <v>0</v>
      </c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</row>
    <row r="235" spans="1:16" ht="14.1">
      <c r="A235" s="8" t="s">
        <v>255</v>
      </c>
      <c r="B235" s="12">
        <v>0</v>
      </c>
      <c r="C235" s="12">
        <v>0</v>
      </c>
      <c r="D235" s="12">
        <f t="shared" si="47"/>
        <v>0</v>
      </c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</row>
    <row r="236" spans="1:16" ht="14.1">
      <c r="A236" s="8" t="s">
        <v>256</v>
      </c>
      <c r="B236" s="12">
        <v>132</v>
      </c>
      <c r="C236" s="12">
        <v>65</v>
      </c>
      <c r="D236" s="12">
        <f t="shared" si="47"/>
        <v>197</v>
      </c>
      <c r="F236" s="21">
        <v>132</v>
      </c>
      <c r="G236" s="21">
        <v>128</v>
      </c>
      <c r="H236" s="21">
        <v>130</v>
      </c>
      <c r="I236" s="21">
        <f t="shared" ref="I236:I241" si="56">AVERAGE(F236:H236)</f>
        <v>130</v>
      </c>
      <c r="J236" s="21">
        <f>STDEV(F236:H236)</f>
        <v>2</v>
      </c>
      <c r="K236" s="21"/>
      <c r="L236" s="21">
        <v>65</v>
      </c>
      <c r="M236" s="21">
        <v>62</v>
      </c>
      <c r="N236" s="21">
        <v>64</v>
      </c>
      <c r="O236" s="21">
        <f t="shared" ref="O236:O241" si="57">AVERAGE(L236:N236)</f>
        <v>63.666666666666664</v>
      </c>
      <c r="P236" s="21">
        <f>STDEV(L236:N236)</f>
        <v>1.5275252316518475</v>
      </c>
    </row>
    <row r="237" spans="1:16" ht="14.1">
      <c r="A237" s="8" t="s">
        <v>258</v>
      </c>
      <c r="B237" s="12">
        <v>128</v>
      </c>
      <c r="C237" s="12">
        <v>62</v>
      </c>
      <c r="D237" s="12">
        <f t="shared" si="47"/>
        <v>190</v>
      </c>
      <c r="F237" s="21">
        <v>129</v>
      </c>
      <c r="G237" s="21">
        <v>130</v>
      </c>
      <c r="H237" s="21">
        <v>138</v>
      </c>
      <c r="I237" s="21">
        <f t="shared" si="56"/>
        <v>132.33333333333334</v>
      </c>
      <c r="J237" s="21">
        <f t="shared" ref="J237:J241" si="58">STDEV(F237:H237)</f>
        <v>4.9328828623161245</v>
      </c>
      <c r="K237" s="21"/>
      <c r="L237" s="21">
        <v>66</v>
      </c>
      <c r="M237" s="21">
        <v>64</v>
      </c>
      <c r="N237" s="21">
        <v>61</v>
      </c>
      <c r="O237" s="21">
        <f t="shared" si="57"/>
        <v>63.666666666666664</v>
      </c>
      <c r="P237" s="21">
        <f t="shared" ref="P237:P241" si="59">STDEV(L237:N237)</f>
        <v>2.5166114784235232</v>
      </c>
    </row>
    <row r="238" spans="1:16" ht="14.1">
      <c r="A238" s="8" t="s">
        <v>259</v>
      </c>
      <c r="B238" s="12">
        <v>130</v>
      </c>
      <c r="C238" s="12">
        <v>64</v>
      </c>
      <c r="D238" s="12">
        <f t="shared" si="47"/>
        <v>194</v>
      </c>
      <c r="F238" s="21">
        <v>124</v>
      </c>
      <c r="G238" s="21">
        <v>126</v>
      </c>
      <c r="H238" s="21">
        <v>130</v>
      </c>
      <c r="I238" s="21">
        <f t="shared" si="56"/>
        <v>126.66666666666667</v>
      </c>
      <c r="J238" s="21">
        <f t="shared" si="58"/>
        <v>3.055050463303695</v>
      </c>
      <c r="K238" s="21"/>
      <c r="L238" s="21">
        <v>61</v>
      </c>
      <c r="M238" s="21">
        <v>65</v>
      </c>
      <c r="N238" s="21">
        <v>63</v>
      </c>
      <c r="O238" s="21">
        <f t="shared" si="57"/>
        <v>63</v>
      </c>
      <c r="P238" s="21">
        <f t="shared" si="59"/>
        <v>2</v>
      </c>
    </row>
    <row r="239" spans="1:16" ht="14.1">
      <c r="A239" s="8" t="s">
        <v>260</v>
      </c>
      <c r="B239" s="12">
        <v>129</v>
      </c>
      <c r="C239" s="12">
        <v>66</v>
      </c>
      <c r="D239" s="12">
        <f t="shared" si="47"/>
        <v>195</v>
      </c>
      <c r="F239" s="21">
        <v>128</v>
      </c>
      <c r="G239" s="21">
        <v>130</v>
      </c>
      <c r="H239" s="21">
        <v>125</v>
      </c>
      <c r="I239" s="21">
        <f t="shared" si="56"/>
        <v>127.66666666666667</v>
      </c>
      <c r="J239" s="21">
        <f t="shared" si="58"/>
        <v>2.5166114784233424</v>
      </c>
      <c r="K239" s="21"/>
      <c r="L239" s="21">
        <v>62</v>
      </c>
      <c r="M239" s="21">
        <v>63</v>
      </c>
      <c r="N239" s="21">
        <v>67</v>
      </c>
      <c r="O239" s="21">
        <f t="shared" si="57"/>
        <v>64</v>
      </c>
      <c r="P239" s="21">
        <f t="shared" si="59"/>
        <v>2.6457513110645907</v>
      </c>
    </row>
    <row r="240" spans="1:16" ht="14.1">
      <c r="A240" s="8" t="s">
        <v>261</v>
      </c>
      <c r="B240" s="12">
        <v>130</v>
      </c>
      <c r="C240" s="12">
        <v>64</v>
      </c>
      <c r="D240" s="12">
        <f t="shared" si="47"/>
        <v>194</v>
      </c>
      <c r="F240" s="25">
        <v>137</v>
      </c>
      <c r="G240" s="21">
        <v>130</v>
      </c>
      <c r="H240" s="21">
        <v>125</v>
      </c>
      <c r="I240" s="25">
        <f t="shared" si="56"/>
        <v>130.66666666666666</v>
      </c>
      <c r="J240" s="25">
        <f t="shared" si="58"/>
        <v>6.027713773341608</v>
      </c>
      <c r="K240" s="21"/>
      <c r="L240" s="25">
        <v>58</v>
      </c>
      <c r="M240" s="21">
        <v>66</v>
      </c>
      <c r="N240" s="21">
        <v>61</v>
      </c>
      <c r="O240" s="25">
        <f t="shared" si="57"/>
        <v>61.666666666666664</v>
      </c>
      <c r="P240" s="25">
        <f t="shared" si="59"/>
        <v>4.0414518843273433</v>
      </c>
    </row>
    <row r="241" spans="1:16" ht="14.1">
      <c r="A241" s="8" t="s">
        <v>262</v>
      </c>
      <c r="B241" s="12">
        <v>138</v>
      </c>
      <c r="C241" s="12">
        <v>61</v>
      </c>
      <c r="D241" s="12">
        <f t="shared" si="47"/>
        <v>199</v>
      </c>
      <c r="F241" s="21">
        <v>0</v>
      </c>
      <c r="G241" s="21">
        <v>0</v>
      </c>
      <c r="H241" s="21">
        <v>0</v>
      </c>
      <c r="I241" s="21">
        <f t="shared" si="56"/>
        <v>0</v>
      </c>
      <c r="J241" s="21">
        <f t="shared" si="58"/>
        <v>0</v>
      </c>
      <c r="K241" s="21"/>
      <c r="L241" s="21">
        <v>0</v>
      </c>
      <c r="M241" s="21">
        <v>0</v>
      </c>
      <c r="N241" s="21">
        <v>0</v>
      </c>
      <c r="O241" s="21">
        <f t="shared" si="57"/>
        <v>0</v>
      </c>
      <c r="P241" s="21">
        <f t="shared" si="59"/>
        <v>0</v>
      </c>
    </row>
    <row r="242" spans="1:16" ht="14.1">
      <c r="A242" s="8" t="s">
        <v>263</v>
      </c>
      <c r="B242" s="12">
        <v>124</v>
      </c>
      <c r="C242" s="12">
        <v>61</v>
      </c>
      <c r="D242" s="12">
        <f t="shared" si="47"/>
        <v>185</v>
      </c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</row>
    <row r="243" spans="1:16" ht="14.1">
      <c r="A243" s="8" t="s">
        <v>264</v>
      </c>
      <c r="B243" s="12">
        <v>126</v>
      </c>
      <c r="C243" s="12">
        <v>65</v>
      </c>
      <c r="D243" s="12">
        <f t="shared" si="47"/>
        <v>191</v>
      </c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</row>
    <row r="244" spans="1:16" ht="14.1">
      <c r="A244" s="8" t="s">
        <v>265</v>
      </c>
      <c r="B244" s="12">
        <v>130</v>
      </c>
      <c r="C244" s="12">
        <v>63</v>
      </c>
      <c r="D244" s="12">
        <f t="shared" si="47"/>
        <v>193</v>
      </c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</row>
    <row r="245" spans="1:16" ht="14.1">
      <c r="A245" s="8" t="s">
        <v>266</v>
      </c>
      <c r="B245" s="12">
        <v>128</v>
      </c>
      <c r="C245" s="12">
        <v>62</v>
      </c>
      <c r="D245" s="12">
        <f t="shared" si="47"/>
        <v>190</v>
      </c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</row>
    <row r="246" spans="1:16" ht="14.1">
      <c r="A246" s="8" t="s">
        <v>267</v>
      </c>
      <c r="B246" s="12">
        <v>130</v>
      </c>
      <c r="C246" s="12">
        <v>63</v>
      </c>
      <c r="D246" s="12">
        <f t="shared" si="47"/>
        <v>193</v>
      </c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</row>
    <row r="247" spans="1:16" ht="14.1">
      <c r="A247" s="8" t="s">
        <v>268</v>
      </c>
      <c r="B247" s="12">
        <v>125</v>
      </c>
      <c r="C247" s="12">
        <v>67</v>
      </c>
      <c r="D247" s="12">
        <f t="shared" si="47"/>
        <v>192</v>
      </c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</row>
    <row r="248" spans="1:16" ht="14.1">
      <c r="A248" s="8" t="s">
        <v>269</v>
      </c>
      <c r="B248" s="26">
        <v>137</v>
      </c>
      <c r="C248" s="26">
        <v>58</v>
      </c>
      <c r="D248" s="12">
        <f t="shared" si="47"/>
        <v>195</v>
      </c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</row>
    <row r="249" spans="1:16" ht="14.1">
      <c r="A249" s="8" t="s">
        <v>270</v>
      </c>
      <c r="B249" s="12">
        <v>130</v>
      </c>
      <c r="C249" s="12">
        <v>66</v>
      </c>
      <c r="D249" s="12">
        <f t="shared" si="47"/>
        <v>196</v>
      </c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</row>
    <row r="250" spans="1:16" ht="14.1">
      <c r="A250" s="8" t="s">
        <v>271</v>
      </c>
      <c r="B250" s="12">
        <v>125</v>
      </c>
      <c r="C250" s="12">
        <v>61</v>
      </c>
      <c r="D250" s="12">
        <f t="shared" si="47"/>
        <v>186</v>
      </c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</row>
    <row r="251" spans="1:16" ht="14.1">
      <c r="A251" s="8" t="s">
        <v>272</v>
      </c>
      <c r="B251" s="12">
        <v>0</v>
      </c>
      <c r="C251" s="12">
        <v>0</v>
      </c>
      <c r="D251" s="12">
        <f t="shared" si="47"/>
        <v>0</v>
      </c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</row>
    <row r="252" spans="1:16" ht="14.1">
      <c r="A252" s="8" t="s">
        <v>273</v>
      </c>
      <c r="B252" s="12">
        <v>0</v>
      </c>
      <c r="C252" s="12">
        <v>0</v>
      </c>
      <c r="D252" s="12">
        <f t="shared" si="47"/>
        <v>0</v>
      </c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</row>
    <row r="253" spans="1:16" ht="14.1">
      <c r="A253" s="8" t="s">
        <v>274</v>
      </c>
      <c r="B253" s="12">
        <v>0</v>
      </c>
      <c r="C253" s="12">
        <v>0</v>
      </c>
      <c r="D253" s="12">
        <f t="shared" si="47"/>
        <v>0</v>
      </c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</row>
    <row r="254" spans="1:16" ht="14.1">
      <c r="A254" s="9" t="s">
        <v>275</v>
      </c>
      <c r="B254" s="12">
        <v>140</v>
      </c>
      <c r="C254" s="12">
        <v>63</v>
      </c>
      <c r="D254" s="12">
        <f t="shared" si="47"/>
        <v>203</v>
      </c>
      <c r="F254" s="21">
        <v>140</v>
      </c>
      <c r="G254" s="21">
        <v>146</v>
      </c>
      <c r="H254" s="21">
        <v>132</v>
      </c>
      <c r="I254" s="21">
        <f t="shared" ref="I254:I259" si="60">AVERAGE(F254:H254)</f>
        <v>139.33333333333334</v>
      </c>
      <c r="J254" s="21">
        <f>STDEV(F254:H254)</f>
        <v>7.0237691685684061</v>
      </c>
      <c r="K254" s="21"/>
      <c r="L254" s="21">
        <v>63</v>
      </c>
      <c r="M254" s="21">
        <v>62</v>
      </c>
      <c r="N254" s="21">
        <v>65</v>
      </c>
      <c r="O254" s="21">
        <f t="shared" ref="O254:O259" si="61">AVERAGE(L254:N254)</f>
        <v>63.333333333333336</v>
      </c>
      <c r="P254" s="21">
        <f>STDEV(L254:N254)</f>
        <v>1.5275252316518475</v>
      </c>
    </row>
    <row r="255" spans="1:16" ht="14.1">
      <c r="A255" s="9" t="s">
        <v>277</v>
      </c>
      <c r="B255" s="12">
        <v>146</v>
      </c>
      <c r="C255" s="12">
        <v>62</v>
      </c>
      <c r="D255" s="12">
        <f t="shared" si="47"/>
        <v>208</v>
      </c>
      <c r="F255" s="21">
        <v>140</v>
      </c>
      <c r="G255" s="21">
        <v>138</v>
      </c>
      <c r="H255" s="21">
        <v>130</v>
      </c>
      <c r="I255" s="21">
        <f t="shared" si="60"/>
        <v>136</v>
      </c>
      <c r="J255" s="21">
        <f t="shared" ref="J255:J259" si="62">STDEV(F255:H255)</f>
        <v>5.2915026221291814</v>
      </c>
      <c r="K255" s="21"/>
      <c r="L255" s="21">
        <v>66</v>
      </c>
      <c r="M255" s="21">
        <v>63</v>
      </c>
      <c r="N255" s="21">
        <v>60</v>
      </c>
      <c r="O255" s="21">
        <f t="shared" si="61"/>
        <v>63</v>
      </c>
      <c r="P255" s="21">
        <f t="shared" ref="P255:P259" si="63">STDEV(L255:N255)</f>
        <v>3</v>
      </c>
    </row>
    <row r="256" spans="1:16" ht="14.1">
      <c r="A256" s="9" t="s">
        <v>278</v>
      </c>
      <c r="B256" s="12">
        <v>132</v>
      </c>
      <c r="C256" s="12">
        <v>65</v>
      </c>
      <c r="D256" s="12">
        <f t="shared" si="47"/>
        <v>197</v>
      </c>
      <c r="F256" s="21">
        <v>142</v>
      </c>
      <c r="G256" s="21">
        <v>140</v>
      </c>
      <c r="H256" s="21">
        <v>136</v>
      </c>
      <c r="I256" s="21">
        <f t="shared" si="60"/>
        <v>139.33333333333334</v>
      </c>
      <c r="J256" s="21">
        <f t="shared" si="62"/>
        <v>3.055050463303695</v>
      </c>
      <c r="K256" s="21"/>
      <c r="L256" s="21">
        <v>60</v>
      </c>
      <c r="M256" s="21">
        <v>64</v>
      </c>
      <c r="N256" s="21">
        <v>63</v>
      </c>
      <c r="O256" s="21">
        <f t="shared" si="61"/>
        <v>62.333333333333336</v>
      </c>
      <c r="P256" s="21">
        <f t="shared" si="63"/>
        <v>2.0816659994660598</v>
      </c>
    </row>
    <row r="257" spans="1:16" ht="14.1">
      <c r="A257" s="9" t="s">
        <v>279</v>
      </c>
      <c r="B257" s="12">
        <v>140</v>
      </c>
      <c r="C257" s="12">
        <v>66</v>
      </c>
      <c r="D257" s="12">
        <f t="shared" si="47"/>
        <v>206</v>
      </c>
      <c r="F257" s="21">
        <v>120</v>
      </c>
      <c r="G257" s="21">
        <v>136</v>
      </c>
      <c r="H257" s="21">
        <v>126</v>
      </c>
      <c r="I257" s="21">
        <f t="shared" si="60"/>
        <v>127.33333333333333</v>
      </c>
      <c r="J257" s="21">
        <f t="shared" si="62"/>
        <v>8.0829037686546865</v>
      </c>
      <c r="K257" s="21"/>
      <c r="L257" s="21">
        <v>64</v>
      </c>
      <c r="M257" s="21">
        <v>62</v>
      </c>
      <c r="N257" s="21">
        <v>63</v>
      </c>
      <c r="O257" s="21">
        <f t="shared" si="61"/>
        <v>63</v>
      </c>
      <c r="P257" s="21">
        <f t="shared" si="63"/>
        <v>1</v>
      </c>
    </row>
    <row r="258" spans="1:16" ht="14.1">
      <c r="A258" s="9" t="s">
        <v>280</v>
      </c>
      <c r="B258" s="12">
        <v>138</v>
      </c>
      <c r="C258" s="12">
        <v>63</v>
      </c>
      <c r="D258" s="12">
        <f t="shared" si="47"/>
        <v>201</v>
      </c>
      <c r="F258" s="21">
        <v>132</v>
      </c>
      <c r="G258" s="21">
        <v>130</v>
      </c>
      <c r="H258" s="21">
        <v>138</v>
      </c>
      <c r="I258" s="21">
        <f t="shared" si="60"/>
        <v>133.33333333333334</v>
      </c>
      <c r="J258" s="21">
        <f t="shared" si="62"/>
        <v>4.1633319989321196</v>
      </c>
      <c r="K258" s="21"/>
      <c r="L258" s="21">
        <v>65</v>
      </c>
      <c r="M258" s="21">
        <v>62</v>
      </c>
      <c r="N258" s="21">
        <v>63</v>
      </c>
      <c r="O258" s="21">
        <f t="shared" si="61"/>
        <v>63.333333333333336</v>
      </c>
      <c r="P258" s="21">
        <f t="shared" si="63"/>
        <v>1.5275252316518475</v>
      </c>
    </row>
    <row r="259" spans="1:16" ht="14.1">
      <c r="A259" s="9" t="s">
        <v>281</v>
      </c>
      <c r="B259" s="12">
        <v>130</v>
      </c>
      <c r="C259" s="12">
        <v>60</v>
      </c>
      <c r="D259" s="12">
        <f t="shared" ref="D259:D322" si="64">B259+C259</f>
        <v>190</v>
      </c>
      <c r="F259" s="21">
        <v>0</v>
      </c>
      <c r="G259" s="21">
        <v>0</v>
      </c>
      <c r="H259" s="21">
        <v>0</v>
      </c>
      <c r="I259" s="21">
        <f t="shared" si="60"/>
        <v>0</v>
      </c>
      <c r="J259" s="21">
        <f t="shared" si="62"/>
        <v>0</v>
      </c>
      <c r="K259" s="21"/>
      <c r="L259" s="21">
        <v>0</v>
      </c>
      <c r="M259" s="21">
        <v>0</v>
      </c>
      <c r="N259" s="21">
        <v>0</v>
      </c>
      <c r="O259" s="21">
        <f t="shared" si="61"/>
        <v>0</v>
      </c>
      <c r="P259" s="21">
        <f t="shared" si="63"/>
        <v>0</v>
      </c>
    </row>
    <row r="260" spans="1:16" ht="14.1">
      <c r="A260" s="9" t="s">
        <v>282</v>
      </c>
      <c r="B260" s="12">
        <v>142</v>
      </c>
      <c r="C260" s="12">
        <v>60</v>
      </c>
      <c r="D260" s="12">
        <f t="shared" si="64"/>
        <v>202</v>
      </c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</row>
    <row r="261" spans="1:16" ht="14.1">
      <c r="A261" s="9" t="s">
        <v>283</v>
      </c>
      <c r="B261" s="12">
        <v>140</v>
      </c>
      <c r="C261" s="12">
        <v>64</v>
      </c>
      <c r="D261" s="12">
        <f t="shared" si="64"/>
        <v>204</v>
      </c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</row>
    <row r="262" spans="1:16" ht="14.1">
      <c r="A262" s="9" t="s">
        <v>284</v>
      </c>
      <c r="B262" s="12">
        <v>136</v>
      </c>
      <c r="C262" s="12">
        <v>63</v>
      </c>
      <c r="D262" s="12">
        <f t="shared" si="64"/>
        <v>199</v>
      </c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</row>
    <row r="263" spans="1:16" ht="14.1">
      <c r="A263" s="9" t="s">
        <v>285</v>
      </c>
      <c r="B263" s="12">
        <v>120</v>
      </c>
      <c r="C263" s="12">
        <v>64</v>
      </c>
      <c r="D263" s="12">
        <f t="shared" si="64"/>
        <v>184</v>
      </c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</row>
    <row r="264" spans="1:16" ht="14.1">
      <c r="A264" s="9" t="s">
        <v>286</v>
      </c>
      <c r="B264" s="12">
        <v>136</v>
      </c>
      <c r="C264" s="12">
        <v>62</v>
      </c>
      <c r="D264" s="12">
        <f t="shared" si="64"/>
        <v>198</v>
      </c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</row>
    <row r="265" spans="1:16" ht="14.1">
      <c r="A265" s="9" t="s">
        <v>287</v>
      </c>
      <c r="B265" s="12">
        <v>126</v>
      </c>
      <c r="C265" s="12">
        <v>63</v>
      </c>
      <c r="D265" s="12">
        <f t="shared" si="64"/>
        <v>189</v>
      </c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</row>
    <row r="266" spans="1:16" ht="14.1">
      <c r="A266" s="9" t="s">
        <v>288</v>
      </c>
      <c r="B266" s="12">
        <v>132</v>
      </c>
      <c r="C266" s="12">
        <v>65</v>
      </c>
      <c r="D266" s="12">
        <f t="shared" si="64"/>
        <v>197</v>
      </c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</row>
    <row r="267" spans="1:16" ht="14.1">
      <c r="A267" s="9" t="s">
        <v>289</v>
      </c>
      <c r="B267" s="12">
        <v>130</v>
      </c>
      <c r="C267" s="12">
        <v>62</v>
      </c>
      <c r="D267" s="12">
        <f t="shared" si="64"/>
        <v>192</v>
      </c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</row>
    <row r="268" spans="1:16" ht="14.1">
      <c r="A268" s="9" t="s">
        <v>290</v>
      </c>
      <c r="B268" s="12">
        <v>138</v>
      </c>
      <c r="C268" s="12">
        <v>63</v>
      </c>
      <c r="D268" s="12">
        <f t="shared" si="64"/>
        <v>201</v>
      </c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</row>
    <row r="269" spans="1:16" ht="14.1">
      <c r="A269" s="9" t="s">
        <v>291</v>
      </c>
      <c r="B269" s="12">
        <v>0</v>
      </c>
      <c r="C269" s="12">
        <v>0</v>
      </c>
      <c r="D269" s="12">
        <f t="shared" si="64"/>
        <v>0</v>
      </c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</row>
    <row r="270" spans="1:16" ht="14.1">
      <c r="A270" s="9" t="s">
        <v>292</v>
      </c>
      <c r="B270" s="12">
        <v>0</v>
      </c>
      <c r="C270" s="12">
        <v>0</v>
      </c>
      <c r="D270" s="12">
        <f t="shared" si="64"/>
        <v>0</v>
      </c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</row>
    <row r="271" spans="1:16" ht="14.1">
      <c r="A271" s="9" t="s">
        <v>293</v>
      </c>
      <c r="B271" s="12">
        <v>0</v>
      </c>
      <c r="C271" s="12">
        <v>0</v>
      </c>
      <c r="D271" s="12">
        <f t="shared" si="64"/>
        <v>0</v>
      </c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</row>
    <row r="272" spans="1:16" ht="14.1">
      <c r="A272" s="9" t="s">
        <v>294</v>
      </c>
      <c r="B272" s="12">
        <v>132</v>
      </c>
      <c r="C272" s="12">
        <v>64</v>
      </c>
      <c r="D272" s="12">
        <f t="shared" si="64"/>
        <v>196</v>
      </c>
      <c r="F272" s="21">
        <v>132</v>
      </c>
      <c r="G272" s="21">
        <v>148</v>
      </c>
      <c r="H272" s="21">
        <v>144</v>
      </c>
      <c r="I272" s="21">
        <f t="shared" ref="I272:I277" si="65">AVERAGE(F272:H272)</f>
        <v>141.33333333333334</v>
      </c>
      <c r="J272" s="21">
        <f>STDEV(F272:H272)</f>
        <v>8.3266639978644577</v>
      </c>
      <c r="K272" s="21"/>
      <c r="L272" s="21">
        <v>64</v>
      </c>
      <c r="M272" s="21">
        <v>62</v>
      </c>
      <c r="N272" s="21">
        <v>60</v>
      </c>
      <c r="O272" s="21">
        <f t="shared" ref="O272:O277" si="66">AVERAGE(L272:N272)</f>
        <v>62</v>
      </c>
      <c r="P272" s="21">
        <f>STDEV(L272:N272)</f>
        <v>2</v>
      </c>
    </row>
    <row r="273" spans="1:16" ht="14.1">
      <c r="A273" s="9" t="s">
        <v>296</v>
      </c>
      <c r="B273" s="12">
        <v>148</v>
      </c>
      <c r="C273" s="12">
        <v>62</v>
      </c>
      <c r="D273" s="12">
        <f t="shared" si="64"/>
        <v>210</v>
      </c>
      <c r="F273" s="21">
        <v>142</v>
      </c>
      <c r="G273" s="21">
        <v>150</v>
      </c>
      <c r="H273" s="21">
        <v>148</v>
      </c>
      <c r="I273" s="21">
        <f t="shared" si="65"/>
        <v>146.66666666666666</v>
      </c>
      <c r="J273" s="21">
        <f t="shared" ref="J273:J277" si="67">STDEV(F273:H273)</f>
        <v>4.1633319989321196</v>
      </c>
      <c r="K273" s="21"/>
      <c r="L273" s="21">
        <v>66</v>
      </c>
      <c r="M273" s="21">
        <v>61</v>
      </c>
      <c r="N273" s="21">
        <v>63</v>
      </c>
      <c r="O273" s="21">
        <f t="shared" si="66"/>
        <v>63.333333333333336</v>
      </c>
      <c r="P273" s="21">
        <f t="shared" ref="P273:P277" si="68">STDEV(L273:N273)</f>
        <v>2.5166114784235232</v>
      </c>
    </row>
    <row r="274" spans="1:16" ht="14.1">
      <c r="A274" s="9" t="s">
        <v>297</v>
      </c>
      <c r="B274" s="12">
        <v>144</v>
      </c>
      <c r="C274" s="12">
        <v>60</v>
      </c>
      <c r="D274" s="12">
        <f t="shared" si="64"/>
        <v>204</v>
      </c>
      <c r="F274" s="21">
        <v>136</v>
      </c>
      <c r="G274" s="21">
        <v>140</v>
      </c>
      <c r="H274" s="21">
        <v>144</v>
      </c>
      <c r="I274" s="21">
        <f t="shared" si="65"/>
        <v>140</v>
      </c>
      <c r="J274" s="21">
        <f t="shared" si="67"/>
        <v>4</v>
      </c>
      <c r="K274" s="21"/>
      <c r="L274" s="21">
        <v>62</v>
      </c>
      <c r="M274" s="21">
        <v>63</v>
      </c>
      <c r="N274" s="21">
        <v>64</v>
      </c>
      <c r="O274" s="21">
        <f t="shared" si="66"/>
        <v>63</v>
      </c>
      <c r="P274" s="21">
        <f t="shared" si="68"/>
        <v>1</v>
      </c>
    </row>
    <row r="275" spans="1:16" ht="14.1">
      <c r="A275" s="9" t="s">
        <v>298</v>
      </c>
      <c r="B275" s="12">
        <v>142</v>
      </c>
      <c r="C275" s="12">
        <v>66</v>
      </c>
      <c r="D275" s="12">
        <f t="shared" si="64"/>
        <v>208</v>
      </c>
      <c r="F275" s="25">
        <v>129</v>
      </c>
      <c r="G275" s="21">
        <v>140</v>
      </c>
      <c r="H275" s="21">
        <v>134</v>
      </c>
      <c r="I275" s="25">
        <f t="shared" si="65"/>
        <v>134.33333333333334</v>
      </c>
      <c r="J275" s="25">
        <f t="shared" si="67"/>
        <v>5.5075705472859919</v>
      </c>
      <c r="K275" s="21"/>
      <c r="L275" s="25">
        <v>69</v>
      </c>
      <c r="M275" s="21">
        <v>64</v>
      </c>
      <c r="N275" s="21">
        <v>67</v>
      </c>
      <c r="O275" s="25">
        <f t="shared" si="66"/>
        <v>66.666666666666671</v>
      </c>
      <c r="P275" s="25">
        <f t="shared" si="68"/>
        <v>2.5166114784235232</v>
      </c>
    </row>
    <row r="276" spans="1:16" ht="14.1">
      <c r="A276" s="9" t="s">
        <v>299</v>
      </c>
      <c r="B276" s="12">
        <v>150</v>
      </c>
      <c r="C276" s="12">
        <v>61</v>
      </c>
      <c r="D276" s="12">
        <f t="shared" si="64"/>
        <v>211</v>
      </c>
      <c r="F276" s="21">
        <v>136</v>
      </c>
      <c r="G276" s="21">
        <v>142</v>
      </c>
      <c r="H276" s="21">
        <v>140</v>
      </c>
      <c r="I276" s="21">
        <f t="shared" si="65"/>
        <v>139.33333333333334</v>
      </c>
      <c r="J276" s="21">
        <f t="shared" si="67"/>
        <v>3.055050463303695</v>
      </c>
      <c r="K276" s="21"/>
      <c r="L276" s="21">
        <v>64</v>
      </c>
      <c r="M276" s="21">
        <v>65</v>
      </c>
      <c r="N276" s="21">
        <v>62</v>
      </c>
      <c r="O276" s="21">
        <f t="shared" si="66"/>
        <v>63.666666666666664</v>
      </c>
      <c r="P276" s="21">
        <f t="shared" si="68"/>
        <v>1.5275252316518475</v>
      </c>
    </row>
    <row r="277" spans="1:16" ht="14.1">
      <c r="A277" s="9" t="s">
        <v>300</v>
      </c>
      <c r="B277" s="12">
        <v>148</v>
      </c>
      <c r="C277" s="12">
        <v>63</v>
      </c>
      <c r="D277" s="12">
        <f t="shared" si="64"/>
        <v>211</v>
      </c>
      <c r="F277" s="21">
        <v>0</v>
      </c>
      <c r="G277" s="21">
        <v>0</v>
      </c>
      <c r="H277" s="21">
        <v>0</v>
      </c>
      <c r="I277" s="21">
        <f t="shared" si="65"/>
        <v>0</v>
      </c>
      <c r="J277" s="21">
        <f t="shared" si="67"/>
        <v>0</v>
      </c>
      <c r="K277" s="21"/>
      <c r="L277" s="21">
        <v>0</v>
      </c>
      <c r="M277" s="21">
        <v>0</v>
      </c>
      <c r="N277" s="21">
        <v>0</v>
      </c>
      <c r="O277" s="21">
        <f t="shared" si="66"/>
        <v>0</v>
      </c>
      <c r="P277" s="21">
        <f t="shared" si="68"/>
        <v>0</v>
      </c>
    </row>
    <row r="278" spans="1:16" ht="14.1">
      <c r="A278" s="9" t="s">
        <v>301</v>
      </c>
      <c r="B278" s="12">
        <v>136</v>
      </c>
      <c r="C278" s="12">
        <v>62</v>
      </c>
      <c r="D278" s="12">
        <f t="shared" si="64"/>
        <v>198</v>
      </c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</row>
    <row r="279" spans="1:16" ht="14.1">
      <c r="A279" s="9" t="s">
        <v>302</v>
      </c>
      <c r="B279" s="12">
        <v>140</v>
      </c>
      <c r="C279" s="12">
        <v>63</v>
      </c>
      <c r="D279" s="12">
        <f t="shared" si="64"/>
        <v>203</v>
      </c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</row>
    <row r="280" spans="1:16" ht="14.1">
      <c r="A280" s="9" t="s">
        <v>303</v>
      </c>
      <c r="B280" s="12">
        <v>144</v>
      </c>
      <c r="C280" s="12">
        <v>64</v>
      </c>
      <c r="D280" s="12">
        <f t="shared" si="64"/>
        <v>208</v>
      </c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</row>
    <row r="281" spans="1:16" ht="14.1">
      <c r="A281" s="9" t="s">
        <v>304</v>
      </c>
      <c r="B281" s="26">
        <v>129</v>
      </c>
      <c r="C281" s="26">
        <v>69</v>
      </c>
      <c r="D281" s="12">
        <f t="shared" si="64"/>
        <v>198</v>
      </c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</row>
    <row r="282" spans="1:16" ht="14.1">
      <c r="A282" s="9" t="s">
        <v>305</v>
      </c>
      <c r="B282" s="12">
        <v>140</v>
      </c>
      <c r="C282" s="12">
        <v>64</v>
      </c>
      <c r="D282" s="12">
        <f t="shared" si="64"/>
        <v>204</v>
      </c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</row>
    <row r="283" spans="1:16" ht="14.1">
      <c r="A283" s="9" t="s">
        <v>306</v>
      </c>
      <c r="B283" s="12">
        <v>134</v>
      </c>
      <c r="C283" s="12">
        <v>67</v>
      </c>
      <c r="D283" s="12">
        <f t="shared" si="64"/>
        <v>201</v>
      </c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</row>
    <row r="284" spans="1:16" ht="14.1">
      <c r="A284" s="9" t="s">
        <v>307</v>
      </c>
      <c r="B284" s="12">
        <v>136</v>
      </c>
      <c r="C284" s="12">
        <v>64</v>
      </c>
      <c r="D284" s="12">
        <f t="shared" si="64"/>
        <v>200</v>
      </c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</row>
    <row r="285" spans="1:16" ht="14.1">
      <c r="A285" s="9" t="s">
        <v>308</v>
      </c>
      <c r="B285" s="12">
        <v>142</v>
      </c>
      <c r="C285" s="12">
        <v>65</v>
      </c>
      <c r="D285" s="12">
        <f t="shared" si="64"/>
        <v>207</v>
      </c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</row>
    <row r="286" spans="1:16" ht="14.1">
      <c r="A286" s="9" t="s">
        <v>309</v>
      </c>
      <c r="B286" s="12">
        <v>140</v>
      </c>
      <c r="C286" s="12">
        <v>62</v>
      </c>
      <c r="D286" s="12">
        <f t="shared" si="64"/>
        <v>202</v>
      </c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</row>
    <row r="287" spans="1:16" ht="14.1">
      <c r="A287" s="9" t="s">
        <v>310</v>
      </c>
      <c r="B287" s="12">
        <v>0</v>
      </c>
      <c r="C287" s="12">
        <v>0</v>
      </c>
      <c r="D287" s="12">
        <f t="shared" si="64"/>
        <v>0</v>
      </c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</row>
    <row r="288" spans="1:16" ht="14.1">
      <c r="A288" s="9" t="s">
        <v>311</v>
      </c>
      <c r="B288" s="12">
        <v>0</v>
      </c>
      <c r="C288" s="12">
        <v>0</v>
      </c>
      <c r="D288" s="12">
        <f t="shared" si="64"/>
        <v>0</v>
      </c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</row>
    <row r="289" spans="1:16" ht="14.1">
      <c r="A289" s="9" t="s">
        <v>312</v>
      </c>
      <c r="B289" s="12">
        <v>0</v>
      </c>
      <c r="C289" s="12">
        <v>0</v>
      </c>
      <c r="D289" s="12">
        <f t="shared" si="64"/>
        <v>0</v>
      </c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</row>
    <row r="290" spans="1:16" ht="14.1">
      <c r="A290" s="9" t="s">
        <v>313</v>
      </c>
      <c r="B290" s="12">
        <v>126</v>
      </c>
      <c r="C290" s="12">
        <v>65</v>
      </c>
      <c r="D290" s="12">
        <f t="shared" si="64"/>
        <v>191</v>
      </c>
      <c r="F290" s="21">
        <v>126</v>
      </c>
      <c r="G290" s="21">
        <v>122</v>
      </c>
      <c r="H290" s="21">
        <v>134</v>
      </c>
      <c r="I290" s="21">
        <f t="shared" ref="I290:I295" si="69">AVERAGE(F290:H290)</f>
        <v>127.33333333333333</v>
      </c>
      <c r="J290" s="21">
        <f>STDEV(F290:H290)</f>
        <v>6.1101009266076876</v>
      </c>
      <c r="K290" s="21"/>
      <c r="L290" s="21">
        <v>65</v>
      </c>
      <c r="M290" s="21">
        <v>66</v>
      </c>
      <c r="N290" s="21">
        <v>64</v>
      </c>
      <c r="O290" s="21">
        <f t="shared" ref="O290:O295" si="70">AVERAGE(L290:N290)</f>
        <v>65</v>
      </c>
      <c r="P290" s="21">
        <f>STDEV(L290:N290)</f>
        <v>1</v>
      </c>
    </row>
    <row r="291" spans="1:16" ht="14.1">
      <c r="A291" s="9" t="s">
        <v>315</v>
      </c>
      <c r="B291" s="12">
        <v>122</v>
      </c>
      <c r="C291" s="12">
        <v>66</v>
      </c>
      <c r="D291" s="12">
        <f t="shared" si="64"/>
        <v>188</v>
      </c>
      <c r="F291" s="21">
        <v>136</v>
      </c>
      <c r="G291" s="21">
        <v>128</v>
      </c>
      <c r="H291" s="21">
        <v>132</v>
      </c>
      <c r="I291" s="21">
        <f t="shared" si="69"/>
        <v>132</v>
      </c>
      <c r="J291" s="21">
        <f t="shared" ref="J291:J295" si="71">STDEV(F291:H291)</f>
        <v>4</v>
      </c>
      <c r="K291" s="21"/>
      <c r="L291" s="21">
        <v>63</v>
      </c>
      <c r="M291" s="21">
        <v>66</v>
      </c>
      <c r="N291" s="21">
        <v>64</v>
      </c>
      <c r="O291" s="21">
        <f t="shared" si="70"/>
        <v>64.333333333333329</v>
      </c>
      <c r="P291" s="21">
        <f t="shared" ref="P291:P295" si="72">STDEV(L291:N291)</f>
        <v>1.5275252316518475</v>
      </c>
    </row>
    <row r="292" spans="1:16" ht="14.1">
      <c r="A292" s="9" t="s">
        <v>316</v>
      </c>
      <c r="B292" s="12">
        <v>134</v>
      </c>
      <c r="C292" s="12">
        <v>64</v>
      </c>
      <c r="D292" s="12">
        <f t="shared" si="64"/>
        <v>198</v>
      </c>
      <c r="F292" s="21">
        <v>140</v>
      </c>
      <c r="G292" s="21">
        <v>128</v>
      </c>
      <c r="H292" s="21">
        <v>132</v>
      </c>
      <c r="I292" s="21">
        <f t="shared" si="69"/>
        <v>133.33333333333334</v>
      </c>
      <c r="J292" s="21">
        <f t="shared" si="71"/>
        <v>6.1101009266076876</v>
      </c>
      <c r="K292" s="21"/>
      <c r="L292" s="21">
        <v>66</v>
      </c>
      <c r="M292" s="21">
        <v>62</v>
      </c>
      <c r="N292" s="21">
        <v>61</v>
      </c>
      <c r="O292" s="21">
        <f t="shared" si="70"/>
        <v>63</v>
      </c>
      <c r="P292" s="21">
        <f t="shared" si="72"/>
        <v>2.6457513110645907</v>
      </c>
    </row>
    <row r="293" spans="1:16" ht="14.1">
      <c r="A293" s="9" t="s">
        <v>317</v>
      </c>
      <c r="B293" s="12">
        <v>136</v>
      </c>
      <c r="C293" s="12">
        <v>63</v>
      </c>
      <c r="D293" s="12">
        <f t="shared" si="64"/>
        <v>199</v>
      </c>
      <c r="F293" s="21">
        <v>128</v>
      </c>
      <c r="G293" s="21">
        <v>130</v>
      </c>
      <c r="H293" s="21">
        <v>126</v>
      </c>
      <c r="I293" s="21">
        <f t="shared" si="69"/>
        <v>128</v>
      </c>
      <c r="J293" s="21">
        <f t="shared" si="71"/>
        <v>2</v>
      </c>
      <c r="K293" s="21"/>
      <c r="L293" s="21">
        <v>67</v>
      </c>
      <c r="M293" s="21">
        <v>63</v>
      </c>
      <c r="N293" s="21">
        <v>61</v>
      </c>
      <c r="O293" s="21">
        <f t="shared" si="70"/>
        <v>63.666666666666664</v>
      </c>
      <c r="P293" s="21">
        <f t="shared" si="72"/>
        <v>3.0550504633038438</v>
      </c>
    </row>
    <row r="294" spans="1:16" ht="14.1">
      <c r="A294" s="9" t="s">
        <v>318</v>
      </c>
      <c r="B294" s="12">
        <v>128</v>
      </c>
      <c r="C294" s="12">
        <v>66</v>
      </c>
      <c r="D294" s="12">
        <f t="shared" si="64"/>
        <v>194</v>
      </c>
      <c r="F294" s="21">
        <v>122</v>
      </c>
      <c r="G294" s="21">
        <v>134</v>
      </c>
      <c r="H294" s="21">
        <v>136</v>
      </c>
      <c r="I294" s="21">
        <f t="shared" si="69"/>
        <v>130.66666666666666</v>
      </c>
      <c r="J294" s="21">
        <f t="shared" si="71"/>
        <v>7.5718777944002849</v>
      </c>
      <c r="K294" s="21"/>
      <c r="L294" s="21">
        <v>65</v>
      </c>
      <c r="M294" s="21">
        <v>63</v>
      </c>
      <c r="N294" s="21">
        <v>65</v>
      </c>
      <c r="O294" s="21">
        <f t="shared" si="70"/>
        <v>64.333333333333329</v>
      </c>
      <c r="P294" s="21">
        <f t="shared" si="72"/>
        <v>1.1547005383791202</v>
      </c>
    </row>
    <row r="295" spans="1:16" ht="14.1">
      <c r="A295" s="9" t="s">
        <v>319</v>
      </c>
      <c r="B295" s="12">
        <v>132</v>
      </c>
      <c r="C295" s="12">
        <v>64</v>
      </c>
      <c r="D295" s="12">
        <f t="shared" si="64"/>
        <v>196</v>
      </c>
      <c r="F295" s="21">
        <v>0</v>
      </c>
      <c r="G295" s="21">
        <v>0</v>
      </c>
      <c r="H295" s="21">
        <v>0</v>
      </c>
      <c r="I295" s="21">
        <f t="shared" si="69"/>
        <v>0</v>
      </c>
      <c r="J295" s="21">
        <f t="shared" si="71"/>
        <v>0</v>
      </c>
      <c r="K295" s="21"/>
      <c r="L295" s="21">
        <v>0</v>
      </c>
      <c r="M295" s="21">
        <v>0</v>
      </c>
      <c r="N295" s="21">
        <v>0</v>
      </c>
      <c r="O295" s="21">
        <f t="shared" si="70"/>
        <v>0</v>
      </c>
      <c r="P295" s="21">
        <f t="shared" si="72"/>
        <v>0</v>
      </c>
    </row>
    <row r="296" spans="1:16" ht="14.1">
      <c r="A296" s="9" t="s">
        <v>320</v>
      </c>
      <c r="B296" s="12">
        <v>140</v>
      </c>
      <c r="C296" s="12">
        <v>66</v>
      </c>
      <c r="D296" s="12">
        <f t="shared" si="64"/>
        <v>206</v>
      </c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</row>
    <row r="297" spans="1:16" ht="14.1">
      <c r="A297" s="9" t="s">
        <v>321</v>
      </c>
      <c r="B297" s="12">
        <v>128</v>
      </c>
      <c r="C297" s="12">
        <v>62</v>
      </c>
      <c r="D297" s="12">
        <f t="shared" si="64"/>
        <v>190</v>
      </c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</row>
    <row r="298" spans="1:16" ht="14.1">
      <c r="A298" s="9" t="s">
        <v>322</v>
      </c>
      <c r="B298" s="12">
        <v>132</v>
      </c>
      <c r="C298" s="12">
        <v>61</v>
      </c>
      <c r="D298" s="12">
        <f t="shared" si="64"/>
        <v>193</v>
      </c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</row>
    <row r="299" spans="1:16" ht="14.1">
      <c r="A299" s="9" t="s">
        <v>323</v>
      </c>
      <c r="B299" s="12">
        <v>128</v>
      </c>
      <c r="C299" s="12">
        <v>67</v>
      </c>
      <c r="D299" s="12">
        <f t="shared" si="64"/>
        <v>195</v>
      </c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</row>
    <row r="300" spans="1:16" ht="14.1">
      <c r="A300" s="9" t="s">
        <v>324</v>
      </c>
      <c r="B300" s="12">
        <v>130</v>
      </c>
      <c r="C300" s="12">
        <v>63</v>
      </c>
      <c r="D300" s="12">
        <f t="shared" si="64"/>
        <v>193</v>
      </c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</row>
    <row r="301" spans="1:16" ht="14.1">
      <c r="A301" s="9" t="s">
        <v>325</v>
      </c>
      <c r="B301" s="12">
        <v>126</v>
      </c>
      <c r="C301" s="12">
        <v>61</v>
      </c>
      <c r="D301" s="12">
        <f t="shared" si="64"/>
        <v>187</v>
      </c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</row>
    <row r="302" spans="1:16" ht="14.1">
      <c r="A302" s="9" t="s">
        <v>326</v>
      </c>
      <c r="B302" s="12">
        <v>122</v>
      </c>
      <c r="C302" s="12">
        <v>65</v>
      </c>
      <c r="D302" s="12">
        <f t="shared" si="64"/>
        <v>187</v>
      </c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</row>
    <row r="303" spans="1:16" ht="14.1">
      <c r="A303" s="9" t="s">
        <v>327</v>
      </c>
      <c r="B303" s="12">
        <v>134</v>
      </c>
      <c r="C303" s="12">
        <v>63</v>
      </c>
      <c r="D303" s="12">
        <f t="shared" si="64"/>
        <v>197</v>
      </c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</row>
    <row r="304" spans="1:16" ht="14.1">
      <c r="A304" s="9" t="s">
        <v>328</v>
      </c>
      <c r="B304" s="12">
        <v>136</v>
      </c>
      <c r="C304" s="12">
        <v>65</v>
      </c>
      <c r="D304" s="12">
        <f t="shared" si="64"/>
        <v>201</v>
      </c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</row>
    <row r="305" spans="1:16" ht="14.1">
      <c r="A305" s="9" t="s">
        <v>329</v>
      </c>
      <c r="B305" s="12">
        <v>0</v>
      </c>
      <c r="C305" s="12">
        <v>0</v>
      </c>
      <c r="D305" s="12">
        <f t="shared" si="64"/>
        <v>0</v>
      </c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</row>
    <row r="306" spans="1:16" ht="14.1">
      <c r="A306" s="9" t="s">
        <v>330</v>
      </c>
      <c r="B306" s="12">
        <v>0</v>
      </c>
      <c r="C306" s="12">
        <v>0</v>
      </c>
      <c r="D306" s="12">
        <f t="shared" si="64"/>
        <v>0</v>
      </c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</row>
    <row r="307" spans="1:16" ht="14.1">
      <c r="A307" s="9" t="s">
        <v>331</v>
      </c>
      <c r="B307" s="12">
        <v>0</v>
      </c>
      <c r="C307" s="12">
        <v>0</v>
      </c>
      <c r="D307" s="12">
        <f t="shared" si="64"/>
        <v>0</v>
      </c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</row>
    <row r="308" spans="1:16" ht="14.1">
      <c r="A308" s="10" t="s">
        <v>332</v>
      </c>
      <c r="B308" s="12">
        <v>125</v>
      </c>
      <c r="C308" s="12">
        <v>64</v>
      </c>
      <c r="D308" s="12">
        <f t="shared" si="64"/>
        <v>189</v>
      </c>
      <c r="F308" s="21">
        <v>125</v>
      </c>
      <c r="G308" s="21">
        <v>121</v>
      </c>
      <c r="H308" s="21">
        <v>133</v>
      </c>
      <c r="I308" s="21">
        <f t="shared" ref="I308:I313" si="73">AVERAGE(F308:H308)</f>
        <v>126.33333333333333</v>
      </c>
      <c r="J308" s="21">
        <f>STDEV(F308:H308)</f>
        <v>6.1101009266076876</v>
      </c>
      <c r="K308" s="21"/>
      <c r="L308" s="21">
        <v>64</v>
      </c>
      <c r="M308" s="21">
        <v>65</v>
      </c>
      <c r="N308" s="21">
        <v>63</v>
      </c>
      <c r="O308" s="21">
        <f t="shared" ref="O308:O313" si="74">AVERAGE(L308:N308)</f>
        <v>64</v>
      </c>
      <c r="P308" s="21">
        <f>STDEV(L308:N308)</f>
        <v>1</v>
      </c>
    </row>
    <row r="309" spans="1:16" ht="14.1">
      <c r="A309" s="10" t="s">
        <v>333</v>
      </c>
      <c r="B309" s="12">
        <v>121</v>
      </c>
      <c r="C309" s="12">
        <v>65</v>
      </c>
      <c r="D309" s="12">
        <f t="shared" si="64"/>
        <v>186</v>
      </c>
      <c r="F309" s="21">
        <v>135</v>
      </c>
      <c r="G309" s="21">
        <v>127</v>
      </c>
      <c r="H309" s="21">
        <v>131</v>
      </c>
      <c r="I309" s="21">
        <f t="shared" si="73"/>
        <v>131</v>
      </c>
      <c r="J309" s="21">
        <f t="shared" ref="J309:J313" si="75">STDEV(F309:H309)</f>
        <v>4</v>
      </c>
      <c r="K309" s="21"/>
      <c r="L309" s="21">
        <v>62</v>
      </c>
      <c r="M309" s="21">
        <v>65</v>
      </c>
      <c r="N309" s="21">
        <v>63</v>
      </c>
      <c r="O309" s="21">
        <f t="shared" si="74"/>
        <v>63.333333333333336</v>
      </c>
      <c r="P309" s="21">
        <f t="shared" ref="P309:P313" si="76">STDEV(L309:N309)</f>
        <v>1.5275252316518475</v>
      </c>
    </row>
    <row r="310" spans="1:16" ht="14.1">
      <c r="A310" s="10" t="s">
        <v>334</v>
      </c>
      <c r="B310" s="12">
        <v>133</v>
      </c>
      <c r="C310" s="12">
        <v>63</v>
      </c>
      <c r="D310" s="12">
        <f t="shared" si="64"/>
        <v>196</v>
      </c>
      <c r="F310" s="21">
        <v>139</v>
      </c>
      <c r="G310" s="21">
        <v>127</v>
      </c>
      <c r="H310" s="21">
        <v>131</v>
      </c>
      <c r="I310" s="21">
        <f t="shared" si="73"/>
        <v>132.33333333333334</v>
      </c>
      <c r="J310" s="21">
        <f t="shared" si="75"/>
        <v>6.1101009266076876</v>
      </c>
      <c r="K310" s="21"/>
      <c r="L310" s="21">
        <v>65</v>
      </c>
      <c r="M310" s="21">
        <v>61</v>
      </c>
      <c r="N310" s="21">
        <v>60</v>
      </c>
      <c r="O310" s="21">
        <f t="shared" si="74"/>
        <v>62</v>
      </c>
      <c r="P310" s="21">
        <f t="shared" si="76"/>
        <v>2.6457513110645907</v>
      </c>
    </row>
    <row r="311" spans="1:16" ht="14.1">
      <c r="A311" s="10" t="s">
        <v>335</v>
      </c>
      <c r="B311" s="12">
        <v>135</v>
      </c>
      <c r="C311" s="12">
        <v>62</v>
      </c>
      <c r="D311" s="12">
        <f t="shared" si="64"/>
        <v>197</v>
      </c>
      <c r="F311" s="21">
        <v>127</v>
      </c>
      <c r="G311" s="21">
        <v>129</v>
      </c>
      <c r="H311" s="21">
        <v>125</v>
      </c>
      <c r="I311" s="21">
        <f t="shared" si="73"/>
        <v>127</v>
      </c>
      <c r="J311" s="21">
        <f t="shared" si="75"/>
        <v>2</v>
      </c>
      <c r="K311" s="21"/>
      <c r="L311" s="21">
        <v>66</v>
      </c>
      <c r="M311" s="21">
        <v>62</v>
      </c>
      <c r="N311" s="21">
        <v>60</v>
      </c>
      <c r="O311" s="21">
        <f t="shared" si="74"/>
        <v>62.666666666666664</v>
      </c>
      <c r="P311" s="21">
        <f t="shared" si="76"/>
        <v>3.0550504633038438</v>
      </c>
    </row>
    <row r="312" spans="1:16" ht="14.1">
      <c r="A312" s="10" t="s">
        <v>336</v>
      </c>
      <c r="B312" s="12">
        <v>127</v>
      </c>
      <c r="C312" s="12">
        <v>65</v>
      </c>
      <c r="D312" s="12">
        <f t="shared" si="64"/>
        <v>192</v>
      </c>
      <c r="F312" s="21">
        <v>121</v>
      </c>
      <c r="G312" s="21">
        <v>133</v>
      </c>
      <c r="H312" s="21">
        <v>135</v>
      </c>
      <c r="I312" s="21">
        <f t="shared" si="73"/>
        <v>129.66666666666666</v>
      </c>
      <c r="J312" s="21">
        <f t="shared" si="75"/>
        <v>7.5718777944002849</v>
      </c>
      <c r="K312" s="21"/>
      <c r="L312" s="21">
        <v>64</v>
      </c>
      <c r="M312" s="21">
        <v>62</v>
      </c>
      <c r="N312" s="21">
        <v>64</v>
      </c>
      <c r="O312" s="21">
        <f t="shared" si="74"/>
        <v>63.333333333333336</v>
      </c>
      <c r="P312" s="21">
        <f t="shared" si="76"/>
        <v>1.1547005383791202</v>
      </c>
    </row>
    <row r="313" spans="1:16" ht="14.1">
      <c r="A313" s="10" t="s">
        <v>337</v>
      </c>
      <c r="B313" s="12">
        <v>131</v>
      </c>
      <c r="C313" s="12">
        <v>63</v>
      </c>
      <c r="D313" s="12">
        <f t="shared" si="64"/>
        <v>194</v>
      </c>
      <c r="F313" s="21">
        <v>0</v>
      </c>
      <c r="G313" s="21">
        <v>0</v>
      </c>
      <c r="H313" s="21">
        <v>0</v>
      </c>
      <c r="I313" s="21">
        <f t="shared" si="73"/>
        <v>0</v>
      </c>
      <c r="J313" s="21">
        <f t="shared" si="75"/>
        <v>0</v>
      </c>
      <c r="K313" s="21"/>
      <c r="L313" s="21">
        <v>0</v>
      </c>
      <c r="M313" s="21">
        <v>0</v>
      </c>
      <c r="N313" s="21">
        <v>0</v>
      </c>
      <c r="O313" s="21">
        <f t="shared" si="74"/>
        <v>0</v>
      </c>
      <c r="P313" s="21">
        <f t="shared" si="76"/>
        <v>0</v>
      </c>
    </row>
    <row r="314" spans="1:16" ht="14.1">
      <c r="A314" s="10" t="s">
        <v>338</v>
      </c>
      <c r="B314" s="12">
        <v>139</v>
      </c>
      <c r="C314" s="12">
        <v>65</v>
      </c>
      <c r="D314" s="12">
        <f t="shared" si="64"/>
        <v>204</v>
      </c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</row>
    <row r="315" spans="1:16" ht="14.1">
      <c r="A315" s="10" t="s">
        <v>339</v>
      </c>
      <c r="B315" s="12">
        <v>127</v>
      </c>
      <c r="C315" s="12">
        <v>61</v>
      </c>
      <c r="D315" s="12">
        <f t="shared" si="64"/>
        <v>188</v>
      </c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</row>
    <row r="316" spans="1:16" ht="14.1">
      <c r="A316" s="10" t="s">
        <v>340</v>
      </c>
      <c r="B316" s="12">
        <v>131</v>
      </c>
      <c r="C316" s="12">
        <v>60</v>
      </c>
      <c r="D316" s="12">
        <f t="shared" si="64"/>
        <v>191</v>
      </c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</row>
    <row r="317" spans="1:16" ht="14.1">
      <c r="A317" s="10" t="s">
        <v>341</v>
      </c>
      <c r="B317" s="12">
        <v>127</v>
      </c>
      <c r="C317" s="12">
        <v>66</v>
      </c>
      <c r="D317" s="12">
        <f t="shared" si="64"/>
        <v>193</v>
      </c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</row>
    <row r="318" spans="1:16" ht="14.1">
      <c r="A318" s="10" t="s">
        <v>342</v>
      </c>
      <c r="B318" s="12">
        <v>129</v>
      </c>
      <c r="C318" s="12">
        <v>62</v>
      </c>
      <c r="D318" s="12">
        <f t="shared" si="64"/>
        <v>191</v>
      </c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</row>
    <row r="319" spans="1:16" ht="14.1">
      <c r="A319" s="10" t="s">
        <v>343</v>
      </c>
      <c r="B319" s="12">
        <v>125</v>
      </c>
      <c r="C319" s="12">
        <v>60</v>
      </c>
      <c r="D319" s="12">
        <f t="shared" si="64"/>
        <v>185</v>
      </c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</row>
    <row r="320" spans="1:16" ht="14.1">
      <c r="A320" s="10" t="s">
        <v>344</v>
      </c>
      <c r="B320" s="12">
        <v>121</v>
      </c>
      <c r="C320" s="12">
        <v>64</v>
      </c>
      <c r="D320" s="12">
        <f t="shared" si="64"/>
        <v>185</v>
      </c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</row>
    <row r="321" spans="1:16" ht="14.1">
      <c r="A321" s="10" t="s">
        <v>345</v>
      </c>
      <c r="B321" s="12">
        <v>133</v>
      </c>
      <c r="C321" s="12">
        <v>62</v>
      </c>
      <c r="D321" s="12">
        <f t="shared" si="64"/>
        <v>195</v>
      </c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</row>
    <row r="322" spans="1:16" ht="14.1">
      <c r="A322" s="10" t="s">
        <v>346</v>
      </c>
      <c r="B322" s="12">
        <v>135</v>
      </c>
      <c r="C322" s="12">
        <v>64</v>
      </c>
      <c r="D322" s="12">
        <f t="shared" si="64"/>
        <v>199</v>
      </c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</row>
    <row r="323" spans="1:16" ht="14.1">
      <c r="A323" s="10" t="s">
        <v>347</v>
      </c>
      <c r="B323" s="12">
        <v>0</v>
      </c>
      <c r="C323" s="12">
        <v>0</v>
      </c>
      <c r="D323" s="12">
        <f t="shared" ref="D323:D325" si="77">B323+C323</f>
        <v>0</v>
      </c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</row>
    <row r="324" spans="1:16" ht="14.1">
      <c r="A324" s="10" t="s">
        <v>348</v>
      </c>
      <c r="B324" s="12">
        <v>0</v>
      </c>
      <c r="C324" s="12">
        <v>0</v>
      </c>
      <c r="D324" s="12">
        <f t="shared" si="77"/>
        <v>0</v>
      </c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</row>
    <row r="325" spans="1:16" ht="14.1">
      <c r="A325" s="10" t="s">
        <v>349</v>
      </c>
      <c r="B325" s="12">
        <v>0</v>
      </c>
      <c r="C325" s="12">
        <v>0</v>
      </c>
      <c r="D325" s="12">
        <f t="shared" si="77"/>
        <v>0</v>
      </c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</row>
    <row r="326" spans="1:16"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</row>
    <row r="327" spans="1:16"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</row>
    <row r="328" spans="1:16"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</row>
    <row r="329" spans="1:16"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</row>
    <row r="330" spans="1:16"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</row>
    <row r="331" spans="1:16"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</row>
    <row r="332" spans="1:16"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</row>
    <row r="333" spans="1:16"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</row>
    <row r="334" spans="1:16"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</row>
    <row r="335" spans="1:16"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</row>
    <row r="336" spans="1:16"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</row>
    <row r="337" spans="6:16"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</row>
    <row r="338" spans="6:16"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</row>
    <row r="339" spans="6:16"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</row>
    <row r="340" spans="6:16"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</row>
    <row r="341" spans="6:16"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</row>
    <row r="342" spans="6:16"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</row>
    <row r="343" spans="6:16"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</row>
    <row r="344" spans="6:16"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</row>
    <row r="345" spans="6:16"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</row>
    <row r="346" spans="6:16"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</row>
    <row r="347" spans="6:16"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</row>
    <row r="348" spans="6:16"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</row>
    <row r="349" spans="6:16"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</row>
    <row r="350" spans="6:16"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</row>
    <row r="351" spans="6:16"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</row>
    <row r="352" spans="6:16"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</row>
    <row r="353" spans="6:16"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</row>
    <row r="354" spans="6:16"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</row>
    <row r="355" spans="6:16"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</row>
    <row r="356" spans="6:16"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</row>
    <row r="357" spans="6:16"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</row>
    <row r="358" spans="6:16"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</row>
    <row r="359" spans="6:16"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</row>
    <row r="360" spans="6:16"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</row>
    <row r="361" spans="6:16"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</row>
    <row r="362" spans="6:16"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</row>
    <row r="363" spans="6:16"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</row>
    <row r="364" spans="6:16"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</row>
    <row r="365" spans="6:16"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</row>
    <row r="366" spans="6:16"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</row>
    <row r="367" spans="6:16"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</row>
    <row r="368" spans="6:16"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</row>
    <row r="369" spans="6:16"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</row>
    <row r="370" spans="6:16"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</row>
    <row r="371" spans="6:16"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</row>
    <row r="372" spans="6:16"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</row>
    <row r="373" spans="6:16"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</row>
    <row r="374" spans="6:16"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</row>
    <row r="375" spans="6:16"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</row>
    <row r="376" spans="6:16"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</row>
    <row r="377" spans="6:16"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</row>
    <row r="378" spans="6:16"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</row>
    <row r="379" spans="6:16"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</row>
    <row r="380" spans="6:16"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</row>
    <row r="381" spans="6:16"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</row>
    <row r="382" spans="6:16"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</row>
    <row r="383" spans="6:16"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</row>
    <row r="384" spans="6:16"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</row>
    <row r="385" spans="6:16"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</row>
    <row r="386" spans="6:16"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</row>
    <row r="387" spans="6:16"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</row>
    <row r="388" spans="6:16"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</row>
    <row r="389" spans="6:16"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</row>
    <row r="390" spans="6:16"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</row>
    <row r="391" spans="6:16"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</row>
    <row r="392" spans="6:16"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</row>
    <row r="393" spans="6:16"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</row>
    <row r="394" spans="6:16"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</row>
    <row r="395" spans="6:16"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</row>
    <row r="396" spans="6:16"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</row>
    <row r="397" spans="6:16"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</row>
    <row r="398" spans="6:16"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</row>
    <row r="399" spans="6:16"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</row>
    <row r="400" spans="6:16"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</row>
    <row r="401" spans="6:16"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</row>
    <row r="402" spans="6:16"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</row>
    <row r="403" spans="6:16"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</row>
    <row r="404" spans="6:16"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</row>
    <row r="405" spans="6:16"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</row>
    <row r="406" spans="6:16"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</row>
    <row r="407" spans="6:16"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</row>
    <row r="408" spans="6:16"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</row>
    <row r="409" spans="6:16"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</row>
    <row r="410" spans="6:16"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</row>
    <row r="411" spans="6:16"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</row>
    <row r="412" spans="6:16"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</row>
    <row r="413" spans="6:16"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</row>
    <row r="414" spans="6:16"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</row>
    <row r="415" spans="6:16"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</row>
    <row r="416" spans="6:16"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</row>
    <row r="417" spans="6:16"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</row>
    <row r="418" spans="6:16"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</row>
    <row r="419" spans="6:16"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</row>
    <row r="420" spans="6:16"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</row>
    <row r="421" spans="6:16"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</row>
    <row r="422" spans="6:16"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</row>
    <row r="423" spans="6:16"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</row>
    <row r="424" spans="6:16"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</row>
    <row r="425" spans="6:16"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</row>
    <row r="426" spans="6:16"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</row>
    <row r="427" spans="6:16"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</row>
    <row r="428" spans="6:16"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</row>
    <row r="429" spans="6:16"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</row>
    <row r="430" spans="6:16"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</row>
    <row r="431" spans="6:16"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</row>
    <row r="432" spans="6:16"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</row>
    <row r="433" spans="6:16"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</row>
    <row r="434" spans="6:16"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</row>
    <row r="435" spans="6:16"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</row>
    <row r="436" spans="6:16"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</row>
  </sheetData>
  <phoneticPr fontId="8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325"/>
  <sheetViews>
    <sheetView topLeftCell="A283" workbookViewId="0">
      <selection activeCell="R179" sqref="R179"/>
    </sheetView>
  </sheetViews>
  <sheetFormatPr defaultRowHeight="13.8"/>
  <cols>
    <col min="1" max="1" width="12.25" customWidth="1"/>
    <col min="8" max="9" width="10.09765625" bestFit="1" customWidth="1"/>
  </cols>
  <sheetData>
    <row r="1" spans="1:26" ht="14.1">
      <c r="A1" s="7" t="s">
        <v>0</v>
      </c>
      <c r="B1" s="12" t="s">
        <v>356</v>
      </c>
      <c r="H1" s="12" t="s">
        <v>354</v>
      </c>
      <c r="I1" s="12" t="s">
        <v>355</v>
      </c>
      <c r="K1" s="12"/>
      <c r="L1" s="12"/>
    </row>
    <row r="2" spans="1:26" ht="14.1">
      <c r="A2" s="8" t="s">
        <v>3</v>
      </c>
      <c r="B2" s="15">
        <v>75</v>
      </c>
      <c r="E2" s="15">
        <v>75</v>
      </c>
      <c r="F2" s="15">
        <v>74</v>
      </c>
      <c r="G2" s="15">
        <v>70</v>
      </c>
      <c r="H2" s="19">
        <f t="shared" ref="H2:H7" si="0">AVERAGE(E2:G2)</f>
        <v>73</v>
      </c>
      <c r="I2" s="19">
        <f>STDEV(E2:G2)</f>
        <v>2.6457513110645907</v>
      </c>
      <c r="K2" s="15"/>
      <c r="L2" s="15"/>
      <c r="M2" s="19"/>
      <c r="N2" s="15"/>
      <c r="O2" s="15"/>
      <c r="P2" s="15"/>
      <c r="Q2" s="15"/>
      <c r="R2" s="15"/>
      <c r="S2" s="15"/>
      <c r="U2" s="15">
        <v>2.6</v>
      </c>
      <c r="V2" s="15">
        <v>5.3</v>
      </c>
      <c r="W2" s="15">
        <v>3.2</v>
      </c>
      <c r="X2" s="15">
        <v>3.5</v>
      </c>
      <c r="Y2" s="15">
        <v>4.4000000000000004</v>
      </c>
      <c r="Z2" s="15">
        <v>3.5</v>
      </c>
    </row>
    <row r="3" spans="1:26" ht="14.1">
      <c r="A3" s="8" t="s">
        <v>6</v>
      </c>
      <c r="B3" s="15">
        <v>74</v>
      </c>
      <c r="E3" s="15">
        <v>74</v>
      </c>
      <c r="F3" s="15">
        <v>84</v>
      </c>
      <c r="G3" s="15">
        <v>76</v>
      </c>
      <c r="H3" s="19">
        <f t="shared" si="0"/>
        <v>78</v>
      </c>
      <c r="I3" s="19">
        <f t="shared" ref="I3:I7" si="1">STDEV(E3:G3)</f>
        <v>5.2915026221291814</v>
      </c>
      <c r="K3" s="15"/>
      <c r="L3" s="15"/>
      <c r="M3" s="19"/>
      <c r="N3" s="19"/>
      <c r="O3" s="19"/>
      <c r="P3" s="19"/>
    </row>
    <row r="4" spans="1:26" ht="14.1">
      <c r="A4" s="8" t="s">
        <v>7</v>
      </c>
      <c r="B4" s="15">
        <v>70</v>
      </c>
      <c r="E4" s="15">
        <v>69</v>
      </c>
      <c r="F4" s="15">
        <v>75</v>
      </c>
      <c r="G4" s="15">
        <v>74</v>
      </c>
      <c r="H4" s="19">
        <f t="shared" si="0"/>
        <v>72.666666666666671</v>
      </c>
      <c r="I4" s="19">
        <f t="shared" si="1"/>
        <v>3.2145502536642714</v>
      </c>
      <c r="K4" s="15"/>
      <c r="L4" s="15"/>
    </row>
    <row r="5" spans="1:26" ht="14.1">
      <c r="A5" s="8" t="s">
        <v>8</v>
      </c>
      <c r="B5" s="15">
        <v>74</v>
      </c>
      <c r="E5" s="15">
        <v>76</v>
      </c>
      <c r="F5" s="15">
        <v>70</v>
      </c>
      <c r="G5" s="15">
        <v>76</v>
      </c>
      <c r="H5" s="19">
        <f t="shared" si="0"/>
        <v>74</v>
      </c>
      <c r="I5" s="19">
        <f t="shared" si="1"/>
        <v>3.4641016151377544</v>
      </c>
      <c r="K5" s="15"/>
      <c r="L5" s="15"/>
    </row>
    <row r="6" spans="1:26" ht="14.1">
      <c r="A6" s="8" t="s">
        <v>10</v>
      </c>
      <c r="B6" s="15">
        <v>84</v>
      </c>
      <c r="E6" s="15">
        <v>69</v>
      </c>
      <c r="F6" s="15">
        <v>76</v>
      </c>
      <c r="G6" s="15">
        <v>68</v>
      </c>
      <c r="H6" s="19">
        <f t="shared" si="0"/>
        <v>71</v>
      </c>
      <c r="I6" s="19">
        <f t="shared" si="1"/>
        <v>4.358898943540674</v>
      </c>
      <c r="K6" s="15"/>
      <c r="L6" s="15"/>
    </row>
    <row r="7" spans="1:26" ht="14.1">
      <c r="A7" s="8" t="s">
        <v>11</v>
      </c>
      <c r="B7" s="15">
        <v>76</v>
      </c>
      <c r="E7" s="15">
        <v>78</v>
      </c>
      <c r="F7" s="15">
        <v>72</v>
      </c>
      <c r="G7" s="15">
        <v>72</v>
      </c>
      <c r="H7" s="19">
        <f t="shared" si="0"/>
        <v>74</v>
      </c>
      <c r="I7" s="19">
        <f t="shared" si="1"/>
        <v>3.4641016151377544</v>
      </c>
      <c r="K7" s="15"/>
      <c r="L7" s="15"/>
    </row>
    <row r="8" spans="1:26" ht="14.1">
      <c r="A8" s="8" t="s">
        <v>12</v>
      </c>
      <c r="B8" s="15">
        <v>69</v>
      </c>
    </row>
    <row r="9" spans="1:26" ht="14.1">
      <c r="A9" s="8" t="s">
        <v>14</v>
      </c>
      <c r="B9" s="15">
        <v>75</v>
      </c>
    </row>
    <row r="10" spans="1:26" ht="14.1">
      <c r="A10" s="8" t="s">
        <v>15</v>
      </c>
      <c r="B10" s="15">
        <v>74</v>
      </c>
    </row>
    <row r="11" spans="1:26" ht="14.1">
      <c r="A11" s="8" t="s">
        <v>16</v>
      </c>
      <c r="B11" s="15">
        <v>76</v>
      </c>
    </row>
    <row r="12" spans="1:26" ht="14.1">
      <c r="A12" s="8" t="s">
        <v>18</v>
      </c>
      <c r="B12" s="15">
        <v>70</v>
      </c>
    </row>
    <row r="13" spans="1:26" ht="14.1">
      <c r="A13" s="8" t="s">
        <v>19</v>
      </c>
      <c r="B13" s="15">
        <v>76</v>
      </c>
    </row>
    <row r="14" spans="1:26" ht="14.1">
      <c r="A14" s="8" t="s">
        <v>20</v>
      </c>
      <c r="B14" s="15">
        <v>69</v>
      </c>
    </row>
    <row r="15" spans="1:26" ht="14.1">
      <c r="A15" s="8" t="s">
        <v>22</v>
      </c>
      <c r="B15" s="15">
        <v>76</v>
      </c>
    </row>
    <row r="16" spans="1:26" ht="14.1">
      <c r="A16" s="8" t="s">
        <v>23</v>
      </c>
      <c r="B16" s="15">
        <v>68</v>
      </c>
    </row>
    <row r="17" spans="1:26" ht="14.1">
      <c r="A17" s="8" t="s">
        <v>24</v>
      </c>
      <c r="B17" s="15">
        <v>78</v>
      </c>
    </row>
    <row r="18" spans="1:26" ht="14.1">
      <c r="A18" s="8" t="s">
        <v>26</v>
      </c>
      <c r="B18" s="15">
        <v>72</v>
      </c>
    </row>
    <row r="19" spans="1:26" ht="14.1">
      <c r="A19" s="8" t="s">
        <v>27</v>
      </c>
      <c r="B19" s="15">
        <v>72</v>
      </c>
    </row>
    <row r="20" spans="1:26" ht="14.1">
      <c r="A20" s="8" t="s">
        <v>28</v>
      </c>
      <c r="B20" s="15">
        <v>79</v>
      </c>
      <c r="E20" s="15">
        <v>79</v>
      </c>
      <c r="F20" s="15">
        <v>76</v>
      </c>
      <c r="G20" s="15">
        <v>80</v>
      </c>
      <c r="H20" s="19">
        <f t="shared" ref="H20:H25" si="2">AVERAGE(E20:G20)</f>
        <v>78.333333333333329</v>
      </c>
      <c r="I20" s="19">
        <f>STDEV(E20:G20)</f>
        <v>2.0816659994662783</v>
      </c>
      <c r="K20" s="15"/>
      <c r="L20" s="15"/>
      <c r="N20" s="15"/>
      <c r="O20" s="15"/>
      <c r="P20" s="15"/>
      <c r="Q20" s="15"/>
      <c r="R20" s="15"/>
      <c r="S20" s="15"/>
      <c r="U20" s="15">
        <v>2.1</v>
      </c>
      <c r="V20" s="15">
        <v>3.6</v>
      </c>
      <c r="W20" s="15">
        <v>2.1</v>
      </c>
      <c r="X20" s="15">
        <v>1.5</v>
      </c>
      <c r="Y20" s="15">
        <v>2.6</v>
      </c>
      <c r="Z20" s="15">
        <v>4</v>
      </c>
    </row>
    <row r="21" spans="1:26" ht="14.1">
      <c r="A21" s="8" t="s">
        <v>30</v>
      </c>
      <c r="B21" s="15">
        <v>76</v>
      </c>
      <c r="E21" s="15">
        <v>78</v>
      </c>
      <c r="F21" s="15">
        <v>83</v>
      </c>
      <c r="G21" s="15">
        <v>76</v>
      </c>
      <c r="H21" s="19">
        <f t="shared" si="2"/>
        <v>79</v>
      </c>
      <c r="I21" s="19">
        <f t="shared" ref="I21:I25" si="3">STDEV(E21:G21)</f>
        <v>3.6055512754639891</v>
      </c>
      <c r="K21" s="15"/>
      <c r="L21" s="15"/>
    </row>
    <row r="22" spans="1:26" ht="14.1">
      <c r="A22" s="8" t="s">
        <v>31</v>
      </c>
      <c r="B22" s="15">
        <v>80</v>
      </c>
      <c r="E22" s="15">
        <v>81</v>
      </c>
      <c r="F22" s="15">
        <v>78</v>
      </c>
      <c r="G22" s="15">
        <v>82</v>
      </c>
      <c r="H22" s="19">
        <f t="shared" si="2"/>
        <v>80.333333333333329</v>
      </c>
      <c r="I22" s="19">
        <f t="shared" si="3"/>
        <v>2.0816659994662783</v>
      </c>
      <c r="K22" s="15"/>
      <c r="L22" s="15"/>
    </row>
    <row r="23" spans="1:26" ht="14.1">
      <c r="A23" s="8" t="s">
        <v>32</v>
      </c>
      <c r="B23" s="15">
        <v>78</v>
      </c>
      <c r="E23" s="15">
        <v>81</v>
      </c>
      <c r="F23" s="15">
        <v>80</v>
      </c>
      <c r="G23" s="15">
        <v>78</v>
      </c>
      <c r="H23" s="19">
        <f t="shared" si="2"/>
        <v>79.666666666666671</v>
      </c>
      <c r="I23" s="19">
        <f t="shared" si="3"/>
        <v>1.527525231652145</v>
      </c>
      <c r="K23" s="15"/>
      <c r="L23" s="15"/>
    </row>
    <row r="24" spans="1:26" ht="14.1">
      <c r="A24" s="8" t="s">
        <v>33</v>
      </c>
      <c r="B24" s="15">
        <v>83</v>
      </c>
      <c r="E24" s="15">
        <v>74</v>
      </c>
      <c r="F24" s="15">
        <v>79</v>
      </c>
      <c r="G24" s="15">
        <v>75</v>
      </c>
      <c r="H24" s="19">
        <f t="shared" si="2"/>
        <v>76</v>
      </c>
      <c r="I24" s="19">
        <f t="shared" si="3"/>
        <v>2.6457513110645907</v>
      </c>
      <c r="K24" s="15"/>
      <c r="L24" s="15"/>
    </row>
    <row r="25" spans="1:26" ht="14.1">
      <c r="A25" s="8" t="s">
        <v>34</v>
      </c>
      <c r="B25" s="15">
        <v>76</v>
      </c>
      <c r="E25" s="15">
        <v>78</v>
      </c>
      <c r="F25" s="15">
        <v>71</v>
      </c>
      <c r="G25" s="15">
        <v>78</v>
      </c>
      <c r="H25" s="19">
        <f t="shared" si="2"/>
        <v>75.666666666666671</v>
      </c>
      <c r="I25" s="19">
        <f t="shared" si="3"/>
        <v>4.0414518843274552</v>
      </c>
      <c r="K25" s="15"/>
      <c r="L25" s="15"/>
    </row>
    <row r="26" spans="1:26" ht="14.1">
      <c r="A26" s="8" t="s">
        <v>35</v>
      </c>
      <c r="B26" s="15">
        <v>81</v>
      </c>
    </row>
    <row r="27" spans="1:26" ht="14.1">
      <c r="A27" s="8" t="s">
        <v>36</v>
      </c>
      <c r="B27" s="15">
        <v>78</v>
      </c>
    </row>
    <row r="28" spans="1:26" ht="14.1">
      <c r="A28" s="8" t="s">
        <v>37</v>
      </c>
      <c r="B28" s="15">
        <v>82</v>
      </c>
    </row>
    <row r="29" spans="1:26" ht="14.1">
      <c r="A29" s="8" t="s">
        <v>38</v>
      </c>
      <c r="B29" s="15">
        <v>81</v>
      </c>
    </row>
    <row r="30" spans="1:26" ht="14.1">
      <c r="A30" s="8" t="s">
        <v>39</v>
      </c>
      <c r="B30" s="15">
        <v>80</v>
      </c>
    </row>
    <row r="31" spans="1:26" ht="14.1">
      <c r="A31" s="8" t="s">
        <v>40</v>
      </c>
      <c r="B31" s="15">
        <v>78</v>
      </c>
    </row>
    <row r="32" spans="1:26" ht="14.1">
      <c r="A32" s="8" t="s">
        <v>41</v>
      </c>
      <c r="B32" s="15">
        <v>74</v>
      </c>
    </row>
    <row r="33" spans="1:9" ht="14.1">
      <c r="A33" s="8" t="s">
        <v>42</v>
      </c>
      <c r="B33" s="15">
        <v>79</v>
      </c>
    </row>
    <row r="34" spans="1:9" ht="14.1">
      <c r="A34" s="8" t="s">
        <v>43</v>
      </c>
      <c r="B34" s="15">
        <v>75</v>
      </c>
    </row>
    <row r="35" spans="1:9" ht="14.1">
      <c r="A35" s="8" t="s">
        <v>44</v>
      </c>
      <c r="B35" s="15">
        <v>78</v>
      </c>
    </row>
    <row r="36" spans="1:9" ht="14.1">
      <c r="A36" s="8" t="s">
        <v>45</v>
      </c>
      <c r="B36" s="15">
        <v>71</v>
      </c>
    </row>
    <row r="37" spans="1:9" ht="14.1">
      <c r="A37" s="8" t="s">
        <v>46</v>
      </c>
      <c r="B37" s="15">
        <v>78</v>
      </c>
    </row>
    <row r="38" spans="1:9" ht="14.1">
      <c r="A38" s="8" t="s">
        <v>47</v>
      </c>
      <c r="B38" s="15">
        <v>86</v>
      </c>
      <c r="E38" s="15">
        <v>86</v>
      </c>
      <c r="F38" s="15">
        <v>97</v>
      </c>
      <c r="G38" s="15">
        <v>89</v>
      </c>
      <c r="H38" s="19">
        <f t="shared" ref="H38:H43" si="4">AVERAGE(E38:G38)</f>
        <v>90.666666666666671</v>
      </c>
      <c r="I38" s="19">
        <f>STDEV(E38:G38)</f>
        <v>5.6862407030773801</v>
      </c>
    </row>
    <row r="39" spans="1:9" ht="14.1">
      <c r="A39" s="8" t="s">
        <v>49</v>
      </c>
      <c r="B39" s="15">
        <v>97</v>
      </c>
      <c r="E39" s="15">
        <v>92</v>
      </c>
      <c r="F39" s="15">
        <v>92</v>
      </c>
      <c r="G39" s="15">
        <v>85</v>
      </c>
      <c r="H39" s="19">
        <f t="shared" si="4"/>
        <v>89.666666666666671</v>
      </c>
      <c r="I39" s="19">
        <f t="shared" ref="I39:I43" si="5">STDEV(E39:G39)</f>
        <v>4.0414518843274552</v>
      </c>
    </row>
    <row r="40" spans="1:9" ht="14.1">
      <c r="A40" s="8" t="s">
        <v>50</v>
      </c>
      <c r="B40" s="15">
        <v>89</v>
      </c>
      <c r="E40" s="15">
        <v>80</v>
      </c>
      <c r="F40" s="15">
        <v>90</v>
      </c>
      <c r="G40" s="15">
        <v>88</v>
      </c>
      <c r="H40" s="19">
        <f t="shared" si="4"/>
        <v>86</v>
      </c>
      <c r="I40" s="19">
        <f t="shared" si="5"/>
        <v>5.2915026221291814</v>
      </c>
    </row>
    <row r="41" spans="1:9" ht="14.1">
      <c r="A41" s="8" t="s">
        <v>51</v>
      </c>
      <c r="B41" s="15">
        <v>92</v>
      </c>
      <c r="E41" s="15">
        <v>91</v>
      </c>
      <c r="F41" s="15">
        <v>86</v>
      </c>
      <c r="G41" s="15">
        <v>93</v>
      </c>
      <c r="H41" s="19">
        <f t="shared" si="4"/>
        <v>90</v>
      </c>
      <c r="I41" s="19">
        <f t="shared" si="5"/>
        <v>3.6055512754639891</v>
      </c>
    </row>
    <row r="42" spans="1:9" ht="14.1">
      <c r="A42" s="8" t="s">
        <v>52</v>
      </c>
      <c r="B42" s="15">
        <v>92</v>
      </c>
      <c r="E42" s="15">
        <v>90</v>
      </c>
      <c r="F42" s="15">
        <v>87</v>
      </c>
      <c r="G42" s="15">
        <v>86</v>
      </c>
      <c r="H42" s="19">
        <f t="shared" si="4"/>
        <v>87.666666666666671</v>
      </c>
      <c r="I42" s="19">
        <f t="shared" si="5"/>
        <v>2.0816659994662783</v>
      </c>
    </row>
    <row r="43" spans="1:9" ht="14.1">
      <c r="A43" s="8" t="s">
        <v>53</v>
      </c>
      <c r="B43" s="15">
        <v>85</v>
      </c>
      <c r="E43" s="15">
        <v>96</v>
      </c>
      <c r="F43" s="15">
        <v>101</v>
      </c>
      <c r="G43" s="15">
        <v>90</v>
      </c>
      <c r="H43" s="19">
        <f t="shared" si="4"/>
        <v>95.666666666666671</v>
      </c>
      <c r="I43" s="19">
        <f t="shared" si="5"/>
        <v>5.5075705472861571</v>
      </c>
    </row>
    <row r="44" spans="1:9" ht="14.1">
      <c r="A44" s="8" t="s">
        <v>54</v>
      </c>
      <c r="B44" s="15">
        <v>80</v>
      </c>
    </row>
    <row r="45" spans="1:9" ht="14.1">
      <c r="A45" s="8" t="s">
        <v>55</v>
      </c>
      <c r="B45" s="15">
        <v>90</v>
      </c>
    </row>
    <row r="46" spans="1:9" ht="14.1">
      <c r="A46" s="8" t="s">
        <v>56</v>
      </c>
      <c r="B46" s="15">
        <v>88</v>
      </c>
    </row>
    <row r="47" spans="1:9" ht="14.1">
      <c r="A47" s="8" t="s">
        <v>57</v>
      </c>
      <c r="B47" s="15">
        <v>91</v>
      </c>
    </row>
    <row r="48" spans="1:9" ht="14.1">
      <c r="A48" s="8" t="s">
        <v>58</v>
      </c>
      <c r="B48" s="15">
        <v>86</v>
      </c>
    </row>
    <row r="49" spans="1:9" ht="14.1">
      <c r="A49" s="8" t="s">
        <v>59</v>
      </c>
      <c r="B49" s="15">
        <v>93</v>
      </c>
    </row>
    <row r="50" spans="1:9" ht="14.1">
      <c r="A50" s="8" t="s">
        <v>60</v>
      </c>
      <c r="B50" s="15">
        <v>90</v>
      </c>
    </row>
    <row r="51" spans="1:9" ht="14.1">
      <c r="A51" s="8" t="s">
        <v>61</v>
      </c>
      <c r="B51" s="15">
        <v>87</v>
      </c>
    </row>
    <row r="52" spans="1:9" ht="14.1">
      <c r="A52" s="8" t="s">
        <v>62</v>
      </c>
      <c r="B52" s="15">
        <v>86</v>
      </c>
    </row>
    <row r="53" spans="1:9" ht="14.1">
      <c r="A53" s="8" t="s">
        <v>63</v>
      </c>
      <c r="B53" s="15">
        <v>96</v>
      </c>
    </row>
    <row r="54" spans="1:9" ht="14.1">
      <c r="A54" s="8" t="s">
        <v>64</v>
      </c>
      <c r="B54" s="15">
        <v>101</v>
      </c>
    </row>
    <row r="55" spans="1:9" ht="14.1">
      <c r="A55" s="8" t="s">
        <v>65</v>
      </c>
      <c r="B55" s="15">
        <v>90</v>
      </c>
    </row>
    <row r="56" spans="1:9" ht="14.1">
      <c r="A56" s="8" t="s">
        <v>66</v>
      </c>
      <c r="B56" s="15">
        <v>107</v>
      </c>
      <c r="E56" s="15">
        <v>107</v>
      </c>
      <c r="F56" s="15">
        <v>106</v>
      </c>
      <c r="G56" s="15">
        <v>105</v>
      </c>
      <c r="H56" s="19">
        <f t="shared" ref="H56:H61" si="6">AVERAGE(E56:G56)</f>
        <v>106</v>
      </c>
      <c r="I56" s="19">
        <f>STDEV(E56:G56)</f>
        <v>1</v>
      </c>
    </row>
    <row r="57" spans="1:9" ht="14.1">
      <c r="A57" s="8" t="s">
        <v>68</v>
      </c>
      <c r="B57" s="15">
        <v>106</v>
      </c>
      <c r="E57" s="15">
        <v>96</v>
      </c>
      <c r="F57" s="15">
        <v>104</v>
      </c>
      <c r="G57" s="15">
        <v>98</v>
      </c>
      <c r="H57" s="19">
        <f t="shared" si="6"/>
        <v>99.333333333333329</v>
      </c>
      <c r="I57" s="19">
        <f t="shared" ref="I57:I61" si="7">STDEV(E57:G57)</f>
        <v>4.1633319989323381</v>
      </c>
    </row>
    <row r="58" spans="1:9" ht="14.1">
      <c r="A58" s="8" t="s">
        <v>69</v>
      </c>
      <c r="B58" s="15">
        <v>105</v>
      </c>
      <c r="E58" s="15">
        <v>104</v>
      </c>
      <c r="F58" s="15">
        <v>100</v>
      </c>
      <c r="G58" s="15">
        <v>107</v>
      </c>
      <c r="H58" s="19">
        <f t="shared" si="6"/>
        <v>103.66666666666667</v>
      </c>
      <c r="I58" s="19">
        <f t="shared" si="7"/>
        <v>3.5118845842843327</v>
      </c>
    </row>
    <row r="59" spans="1:9" ht="14.1">
      <c r="A59" s="8" t="s">
        <v>70</v>
      </c>
      <c r="B59" s="15">
        <v>96</v>
      </c>
      <c r="E59" s="15">
        <v>106</v>
      </c>
      <c r="F59" s="15">
        <v>106</v>
      </c>
      <c r="G59" s="15">
        <v>109</v>
      </c>
      <c r="H59" s="19">
        <f t="shared" si="6"/>
        <v>107</v>
      </c>
      <c r="I59" s="19">
        <f t="shared" si="7"/>
        <v>1.7320508075688772</v>
      </c>
    </row>
    <row r="60" spans="1:9" ht="14.1">
      <c r="A60" s="8" t="s">
        <v>71</v>
      </c>
      <c r="B60" s="15">
        <v>104</v>
      </c>
      <c r="E60" s="15">
        <v>100</v>
      </c>
      <c r="F60" s="15">
        <v>108</v>
      </c>
      <c r="G60" s="15">
        <v>108</v>
      </c>
      <c r="H60" s="19">
        <f t="shared" si="6"/>
        <v>105.33333333333333</v>
      </c>
      <c r="I60" s="19">
        <f t="shared" si="7"/>
        <v>4.6188021535168744</v>
      </c>
    </row>
    <row r="61" spans="1:9" ht="14.1">
      <c r="A61" s="8" t="s">
        <v>72</v>
      </c>
      <c r="B61" s="15">
        <v>98</v>
      </c>
      <c r="E61" s="15">
        <v>112</v>
      </c>
      <c r="F61" s="15">
        <v>107</v>
      </c>
      <c r="G61" s="15">
        <v>108</v>
      </c>
      <c r="H61" s="19">
        <f t="shared" si="6"/>
        <v>109</v>
      </c>
      <c r="I61" s="19">
        <f t="shared" si="7"/>
        <v>2.6457513110645907</v>
      </c>
    </row>
    <row r="62" spans="1:9" ht="14.1">
      <c r="A62" s="8" t="s">
        <v>73</v>
      </c>
      <c r="B62" s="15">
        <v>104</v>
      </c>
    </row>
    <row r="63" spans="1:9" ht="14.1">
      <c r="A63" s="8" t="s">
        <v>74</v>
      </c>
      <c r="B63" s="15">
        <v>100</v>
      </c>
    </row>
    <row r="64" spans="1:9" ht="14.1">
      <c r="A64" s="8" t="s">
        <v>75</v>
      </c>
      <c r="B64" s="15">
        <v>107</v>
      </c>
    </row>
    <row r="65" spans="1:9" ht="14.1">
      <c r="A65" s="8" t="s">
        <v>76</v>
      </c>
      <c r="B65" s="15">
        <v>106</v>
      </c>
    </row>
    <row r="66" spans="1:9" ht="14.1">
      <c r="A66" s="8" t="s">
        <v>77</v>
      </c>
      <c r="B66" s="15">
        <v>106</v>
      </c>
    </row>
    <row r="67" spans="1:9" ht="14.1">
      <c r="A67" s="8" t="s">
        <v>78</v>
      </c>
      <c r="B67" s="15">
        <v>109</v>
      </c>
    </row>
    <row r="68" spans="1:9" ht="14.1">
      <c r="A68" s="8" t="s">
        <v>79</v>
      </c>
      <c r="B68" s="15">
        <v>100</v>
      </c>
    </row>
    <row r="69" spans="1:9" ht="14.1">
      <c r="A69" s="8" t="s">
        <v>80</v>
      </c>
      <c r="B69" s="15">
        <v>108</v>
      </c>
    </row>
    <row r="70" spans="1:9" ht="14.1">
      <c r="A70" s="8" t="s">
        <v>81</v>
      </c>
      <c r="B70" s="15">
        <v>108</v>
      </c>
    </row>
    <row r="71" spans="1:9" ht="14.1">
      <c r="A71" s="8" t="s">
        <v>82</v>
      </c>
      <c r="B71" s="15">
        <v>112</v>
      </c>
    </row>
    <row r="72" spans="1:9" ht="14.1">
      <c r="A72" s="8" t="s">
        <v>83</v>
      </c>
      <c r="B72" s="15">
        <v>107</v>
      </c>
    </row>
    <row r="73" spans="1:9" ht="14.1">
      <c r="A73" s="8" t="s">
        <v>84</v>
      </c>
      <c r="B73" s="15">
        <v>108</v>
      </c>
    </row>
    <row r="74" spans="1:9" ht="14.1">
      <c r="A74" s="8" t="s">
        <v>85</v>
      </c>
      <c r="B74" s="15">
        <v>112</v>
      </c>
      <c r="E74" s="15">
        <v>112</v>
      </c>
      <c r="F74" s="15">
        <v>116</v>
      </c>
      <c r="G74" s="15">
        <v>110</v>
      </c>
      <c r="H74" s="19">
        <f t="shared" ref="H74:H79" si="8">AVERAGE(E74:G74)</f>
        <v>112.66666666666667</v>
      </c>
      <c r="I74" s="19">
        <f>STDEV(E74:G74)</f>
        <v>3.055050463303695</v>
      </c>
    </row>
    <row r="75" spans="1:9" ht="14.1">
      <c r="A75" s="8" t="s">
        <v>87</v>
      </c>
      <c r="B75" s="15">
        <v>116</v>
      </c>
      <c r="E75" s="15">
        <v>116</v>
      </c>
      <c r="F75" s="15">
        <v>109</v>
      </c>
      <c r="G75" s="15">
        <v>106</v>
      </c>
      <c r="H75" s="19">
        <f t="shared" si="8"/>
        <v>110.33333333333333</v>
      </c>
      <c r="I75" s="19">
        <f t="shared" ref="I75:I79" si="9">STDEV(E75:G75)</f>
        <v>5.1316014394467659</v>
      </c>
    </row>
    <row r="76" spans="1:9" ht="14.1">
      <c r="A76" s="8" t="s">
        <v>88</v>
      </c>
      <c r="B76" s="15">
        <v>110</v>
      </c>
      <c r="E76" s="15">
        <v>109</v>
      </c>
      <c r="F76" s="15">
        <v>112</v>
      </c>
      <c r="G76" s="15">
        <v>108</v>
      </c>
      <c r="H76" s="19">
        <f t="shared" si="8"/>
        <v>109.66666666666667</v>
      </c>
      <c r="I76" s="19">
        <f t="shared" si="9"/>
        <v>2.0816659994658413</v>
      </c>
    </row>
    <row r="77" spans="1:9" ht="14.1">
      <c r="A77" s="8" t="s">
        <v>89</v>
      </c>
      <c r="B77" s="15">
        <v>116</v>
      </c>
      <c r="E77" s="15">
        <v>114</v>
      </c>
      <c r="F77" s="15">
        <v>114</v>
      </c>
      <c r="G77" s="15">
        <v>121</v>
      </c>
      <c r="H77" s="19">
        <f t="shared" si="8"/>
        <v>116.33333333333333</v>
      </c>
      <c r="I77" s="19">
        <f t="shared" si="9"/>
        <v>4.0414518843272305</v>
      </c>
    </row>
    <row r="78" spans="1:9" ht="14.1">
      <c r="A78" s="8" t="s">
        <v>90</v>
      </c>
      <c r="B78" s="15">
        <v>109</v>
      </c>
      <c r="E78" s="15">
        <v>110</v>
      </c>
      <c r="F78" s="15">
        <v>114</v>
      </c>
      <c r="G78" s="15">
        <v>118</v>
      </c>
      <c r="H78" s="19">
        <f t="shared" si="8"/>
        <v>114</v>
      </c>
      <c r="I78" s="19">
        <f t="shared" si="9"/>
        <v>4</v>
      </c>
    </row>
    <row r="79" spans="1:9" ht="14.1">
      <c r="A79" s="8" t="s">
        <v>91</v>
      </c>
      <c r="B79" s="15">
        <v>106</v>
      </c>
      <c r="E79" s="15">
        <v>120</v>
      </c>
      <c r="F79" s="15">
        <v>112</v>
      </c>
      <c r="G79" s="15">
        <v>128</v>
      </c>
      <c r="H79" s="19">
        <f t="shared" si="8"/>
        <v>120</v>
      </c>
      <c r="I79" s="19">
        <f t="shared" si="9"/>
        <v>8</v>
      </c>
    </row>
    <row r="80" spans="1:9" ht="14.1">
      <c r="A80" s="8" t="s">
        <v>92</v>
      </c>
      <c r="B80" s="15">
        <v>109</v>
      </c>
    </row>
    <row r="81" spans="1:9" ht="14.1">
      <c r="A81" s="8" t="s">
        <v>93</v>
      </c>
      <c r="B81" s="15">
        <v>112</v>
      </c>
    </row>
    <row r="82" spans="1:9" ht="14.1">
      <c r="A82" s="8" t="s">
        <v>94</v>
      </c>
      <c r="B82" s="15">
        <v>108</v>
      </c>
    </row>
    <row r="83" spans="1:9" ht="14.1">
      <c r="A83" s="8" t="s">
        <v>95</v>
      </c>
      <c r="B83" s="15">
        <v>114</v>
      </c>
    </row>
    <row r="84" spans="1:9" ht="14.1">
      <c r="A84" s="8" t="s">
        <v>96</v>
      </c>
      <c r="B84" s="15">
        <v>114</v>
      </c>
    </row>
    <row r="85" spans="1:9" ht="14.1">
      <c r="A85" s="8" t="s">
        <v>97</v>
      </c>
      <c r="B85" s="15">
        <v>121</v>
      </c>
    </row>
    <row r="86" spans="1:9" ht="14.1">
      <c r="A86" s="8" t="s">
        <v>98</v>
      </c>
      <c r="B86" s="15">
        <v>110</v>
      </c>
    </row>
    <row r="87" spans="1:9" ht="14.1">
      <c r="A87" s="8" t="s">
        <v>99</v>
      </c>
      <c r="B87" s="15">
        <v>114</v>
      </c>
    </row>
    <row r="88" spans="1:9" ht="14.1">
      <c r="A88" s="8" t="s">
        <v>100</v>
      </c>
      <c r="B88" s="15">
        <v>118</v>
      </c>
    </row>
    <row r="89" spans="1:9" ht="14.1">
      <c r="A89" s="8" t="s">
        <v>101</v>
      </c>
      <c r="B89" s="15">
        <v>120</v>
      </c>
    </row>
    <row r="90" spans="1:9" ht="14.1">
      <c r="A90" s="8" t="s">
        <v>102</v>
      </c>
      <c r="B90" s="15">
        <v>112</v>
      </c>
    </row>
    <row r="91" spans="1:9" ht="14.1">
      <c r="A91" s="8" t="s">
        <v>103</v>
      </c>
      <c r="B91" s="15">
        <v>128</v>
      </c>
    </row>
    <row r="92" spans="1:9" ht="14.1">
      <c r="A92" s="8" t="s">
        <v>104</v>
      </c>
      <c r="B92" s="15">
        <v>133</v>
      </c>
      <c r="E92" s="15">
        <v>133</v>
      </c>
      <c r="F92" s="15">
        <v>122</v>
      </c>
      <c r="G92" s="15">
        <v>132</v>
      </c>
      <c r="H92" s="19">
        <f t="shared" ref="H92:H97" si="10">AVERAGE(E92:G92)</f>
        <v>129</v>
      </c>
      <c r="I92" s="19">
        <f>STDEV(E92:G92)</f>
        <v>6.0827625302982193</v>
      </c>
    </row>
    <row r="93" spans="1:9" ht="14.1">
      <c r="A93" s="8" t="s">
        <v>106</v>
      </c>
      <c r="B93" s="15">
        <v>122</v>
      </c>
      <c r="E93" s="15">
        <v>151</v>
      </c>
      <c r="F93" s="15">
        <v>150</v>
      </c>
      <c r="G93" s="15">
        <v>140</v>
      </c>
      <c r="H93" s="19">
        <f t="shared" si="10"/>
        <v>147</v>
      </c>
      <c r="I93" s="19">
        <f t="shared" ref="I93:I97" si="11">STDEV(E93:G93)</f>
        <v>6.0827625302982193</v>
      </c>
    </row>
    <row r="94" spans="1:9" ht="14.1">
      <c r="A94" s="8" t="s">
        <v>107</v>
      </c>
      <c r="B94" s="15">
        <v>132</v>
      </c>
      <c r="E94" s="15">
        <v>98</v>
      </c>
      <c r="F94" s="15">
        <v>99</v>
      </c>
      <c r="G94" s="15">
        <v>94</v>
      </c>
      <c r="H94" s="19">
        <f t="shared" si="10"/>
        <v>97</v>
      </c>
      <c r="I94" s="19">
        <f t="shared" si="11"/>
        <v>2.6457513110645907</v>
      </c>
    </row>
    <row r="95" spans="1:9" ht="14.1">
      <c r="A95" s="8" t="s">
        <v>108</v>
      </c>
      <c r="B95" s="15">
        <v>151</v>
      </c>
      <c r="E95" s="15">
        <v>82</v>
      </c>
      <c r="F95" s="15">
        <v>80</v>
      </c>
      <c r="G95" s="15">
        <v>81</v>
      </c>
      <c r="H95" s="19">
        <f t="shared" si="10"/>
        <v>81</v>
      </c>
      <c r="I95" s="19">
        <f t="shared" si="11"/>
        <v>1</v>
      </c>
    </row>
    <row r="96" spans="1:9" ht="14.1">
      <c r="A96" s="8" t="s">
        <v>109</v>
      </c>
      <c r="B96" s="15">
        <v>150</v>
      </c>
      <c r="E96" s="15">
        <v>70</v>
      </c>
      <c r="F96" s="15">
        <v>68</v>
      </c>
      <c r="G96" s="15">
        <v>69</v>
      </c>
      <c r="H96" s="19">
        <f t="shared" si="10"/>
        <v>69</v>
      </c>
      <c r="I96" s="19">
        <f t="shared" si="11"/>
        <v>1</v>
      </c>
    </row>
    <row r="97" spans="1:9" ht="14.1">
      <c r="A97" s="8" t="s">
        <v>110</v>
      </c>
      <c r="B97" s="15">
        <v>140</v>
      </c>
      <c r="E97" s="15">
        <v>0</v>
      </c>
      <c r="F97" s="15">
        <v>0</v>
      </c>
      <c r="G97" s="15">
        <v>0</v>
      </c>
      <c r="H97" s="19">
        <f t="shared" si="10"/>
        <v>0</v>
      </c>
      <c r="I97" s="19">
        <f t="shared" si="11"/>
        <v>0</v>
      </c>
    </row>
    <row r="98" spans="1:9" ht="14.1">
      <c r="A98" s="8" t="s">
        <v>111</v>
      </c>
      <c r="B98" s="15">
        <v>98</v>
      </c>
    </row>
    <row r="99" spans="1:9" ht="14.1">
      <c r="A99" s="8" t="s">
        <v>112</v>
      </c>
      <c r="B99" s="15">
        <v>99</v>
      </c>
    </row>
    <row r="100" spans="1:9" ht="14.1">
      <c r="A100" s="8" t="s">
        <v>113</v>
      </c>
      <c r="B100" s="15">
        <v>94</v>
      </c>
    </row>
    <row r="101" spans="1:9" ht="14.1">
      <c r="A101" s="8" t="s">
        <v>114</v>
      </c>
      <c r="B101" s="15">
        <v>82</v>
      </c>
    </row>
    <row r="102" spans="1:9" ht="14.1">
      <c r="A102" s="8" t="s">
        <v>115</v>
      </c>
      <c r="B102" s="15">
        <v>80</v>
      </c>
    </row>
    <row r="103" spans="1:9" ht="14.1">
      <c r="A103" s="8" t="s">
        <v>116</v>
      </c>
      <c r="B103" s="15">
        <v>81</v>
      </c>
    </row>
    <row r="104" spans="1:9" ht="14.1">
      <c r="A104" s="8" t="s">
        <v>117</v>
      </c>
      <c r="B104" s="15">
        <v>70</v>
      </c>
    </row>
    <row r="105" spans="1:9" ht="14.1">
      <c r="A105" s="8" t="s">
        <v>118</v>
      </c>
      <c r="B105" s="15">
        <v>68</v>
      </c>
    </row>
    <row r="106" spans="1:9" ht="14.1">
      <c r="A106" s="8" t="s">
        <v>119</v>
      </c>
      <c r="B106" s="15">
        <v>69</v>
      </c>
    </row>
    <row r="107" spans="1:9" ht="14.1">
      <c r="A107" s="8" t="s">
        <v>120</v>
      </c>
      <c r="B107" s="15">
        <v>0</v>
      </c>
    </row>
    <row r="108" spans="1:9" ht="14.1">
      <c r="A108" s="8" t="s">
        <v>121</v>
      </c>
      <c r="B108" s="15">
        <v>0</v>
      </c>
    </row>
    <row r="109" spans="1:9" ht="14.1">
      <c r="A109" s="8" t="s">
        <v>122</v>
      </c>
      <c r="B109" s="15">
        <v>0</v>
      </c>
    </row>
    <row r="110" spans="1:9" ht="14.1">
      <c r="A110" s="8" t="s">
        <v>123</v>
      </c>
      <c r="B110" s="15">
        <v>147</v>
      </c>
      <c r="E110" s="15">
        <v>147</v>
      </c>
      <c r="F110" s="15">
        <v>158</v>
      </c>
      <c r="G110" s="15">
        <v>150</v>
      </c>
      <c r="H110" s="19">
        <f t="shared" ref="H110:H115" si="12">AVERAGE(E110:G110)</f>
        <v>151.66666666666666</v>
      </c>
      <c r="I110" s="19">
        <f>STDEV(E110:G110)</f>
        <v>5.6862407030775399</v>
      </c>
    </row>
    <row r="111" spans="1:9" ht="14.1">
      <c r="A111" s="8" t="s">
        <v>125</v>
      </c>
      <c r="B111" s="15">
        <v>158</v>
      </c>
      <c r="E111" s="15">
        <v>158</v>
      </c>
      <c r="F111" s="15">
        <v>158</v>
      </c>
      <c r="G111" s="15">
        <v>157</v>
      </c>
      <c r="H111" s="19">
        <f t="shared" si="12"/>
        <v>157.66666666666666</v>
      </c>
      <c r="I111" s="19">
        <f t="shared" ref="I111:I115" si="13">STDEV(E111:G111)</f>
        <v>0.57735026919172616</v>
      </c>
    </row>
    <row r="112" spans="1:9" ht="14.1">
      <c r="A112" s="8" t="s">
        <v>126</v>
      </c>
      <c r="B112" s="15">
        <v>150</v>
      </c>
      <c r="E112" s="15">
        <v>151</v>
      </c>
      <c r="F112" s="15">
        <v>148</v>
      </c>
      <c r="G112" s="15">
        <v>148</v>
      </c>
      <c r="H112" s="19">
        <f t="shared" si="12"/>
        <v>149</v>
      </c>
      <c r="I112" s="19">
        <f t="shared" si="13"/>
        <v>1.7320508075688772</v>
      </c>
    </row>
    <row r="113" spans="1:9" ht="14.1">
      <c r="A113" s="8" t="s">
        <v>127</v>
      </c>
      <c r="B113" s="15">
        <v>158</v>
      </c>
      <c r="E113" s="15">
        <v>130</v>
      </c>
      <c r="F113" s="15">
        <v>128</v>
      </c>
      <c r="G113" s="15">
        <v>126</v>
      </c>
      <c r="H113" s="19">
        <f t="shared" si="12"/>
        <v>128</v>
      </c>
      <c r="I113" s="19">
        <f t="shared" si="13"/>
        <v>2</v>
      </c>
    </row>
    <row r="114" spans="1:9" ht="14.1">
      <c r="A114" s="8" t="s">
        <v>128</v>
      </c>
      <c r="B114" s="15">
        <v>158</v>
      </c>
      <c r="E114" s="15">
        <v>93</v>
      </c>
      <c r="F114" s="15">
        <v>92</v>
      </c>
      <c r="G114" s="15">
        <v>95</v>
      </c>
      <c r="H114" s="19">
        <f t="shared" si="12"/>
        <v>93.333333333333329</v>
      </c>
      <c r="I114" s="19">
        <f t="shared" si="13"/>
        <v>1.527525231652145</v>
      </c>
    </row>
    <row r="115" spans="1:9" ht="14.1">
      <c r="A115" s="8" t="s">
        <v>129</v>
      </c>
      <c r="B115" s="15">
        <v>157</v>
      </c>
      <c r="E115" s="15">
        <v>0</v>
      </c>
      <c r="F115" s="15">
        <v>0</v>
      </c>
      <c r="G115" s="15">
        <v>0</v>
      </c>
      <c r="H115" s="19">
        <f t="shared" si="12"/>
        <v>0</v>
      </c>
      <c r="I115" s="19">
        <f t="shared" si="13"/>
        <v>0</v>
      </c>
    </row>
    <row r="116" spans="1:9" ht="14.1">
      <c r="A116" s="8" t="s">
        <v>130</v>
      </c>
      <c r="B116" s="15">
        <v>151</v>
      </c>
    </row>
    <row r="117" spans="1:9" ht="14.1">
      <c r="A117" s="8" t="s">
        <v>131</v>
      </c>
      <c r="B117" s="15">
        <v>148</v>
      </c>
    </row>
    <row r="118" spans="1:9" ht="14.1">
      <c r="A118" s="8" t="s">
        <v>132</v>
      </c>
      <c r="B118" s="15">
        <v>148</v>
      </c>
    </row>
    <row r="119" spans="1:9" ht="14.1">
      <c r="A119" s="8" t="s">
        <v>133</v>
      </c>
      <c r="B119" s="15">
        <v>130</v>
      </c>
    </row>
    <row r="120" spans="1:9" ht="14.1">
      <c r="A120" s="8" t="s">
        <v>134</v>
      </c>
      <c r="B120" s="15">
        <v>128</v>
      </c>
    </row>
    <row r="121" spans="1:9" ht="14.1">
      <c r="A121" s="8" t="s">
        <v>135</v>
      </c>
      <c r="B121" s="15">
        <v>126</v>
      </c>
    </row>
    <row r="122" spans="1:9" ht="14.1">
      <c r="A122" s="8" t="s">
        <v>136</v>
      </c>
      <c r="B122" s="15">
        <v>93</v>
      </c>
    </row>
    <row r="123" spans="1:9" ht="14.1">
      <c r="A123" s="8" t="s">
        <v>137</v>
      </c>
      <c r="B123" s="15">
        <v>92</v>
      </c>
    </row>
    <row r="124" spans="1:9" ht="14.1">
      <c r="A124" s="8" t="s">
        <v>138</v>
      </c>
      <c r="B124" s="15">
        <v>95</v>
      </c>
    </row>
    <row r="125" spans="1:9" ht="14.1">
      <c r="A125" s="8" t="s">
        <v>139</v>
      </c>
      <c r="B125" s="15">
        <v>0</v>
      </c>
    </row>
    <row r="126" spans="1:9" ht="14.1">
      <c r="A126" s="8" t="s">
        <v>140</v>
      </c>
      <c r="B126" s="15">
        <v>0</v>
      </c>
    </row>
    <row r="127" spans="1:9" ht="14.1">
      <c r="A127" s="8" t="s">
        <v>141</v>
      </c>
      <c r="B127" s="15">
        <v>0</v>
      </c>
    </row>
    <row r="128" spans="1:9" ht="14.1">
      <c r="A128" s="8" t="s">
        <v>142</v>
      </c>
      <c r="B128" s="15">
        <v>174</v>
      </c>
      <c r="E128" s="15">
        <v>174</v>
      </c>
      <c r="F128" s="15">
        <v>167</v>
      </c>
      <c r="G128" s="15">
        <v>174</v>
      </c>
      <c r="H128" s="19">
        <f t="shared" ref="H128:H133" si="14">AVERAGE(E128:G128)</f>
        <v>171.66666666666666</v>
      </c>
      <c r="I128" s="19">
        <f>STDEV(E128:G128)</f>
        <v>4.0414518843276808</v>
      </c>
    </row>
    <row r="129" spans="1:9" ht="14.1">
      <c r="A129" s="8" t="s">
        <v>144</v>
      </c>
      <c r="B129" s="15">
        <v>167</v>
      </c>
      <c r="E129" s="15">
        <v>172</v>
      </c>
      <c r="F129" s="15">
        <v>168</v>
      </c>
      <c r="G129" s="15">
        <v>174</v>
      </c>
      <c r="H129" s="19">
        <f t="shared" si="14"/>
        <v>171.33333333333334</v>
      </c>
      <c r="I129" s="19">
        <f t="shared" ref="I129:I133" si="15">STDEV(E129:G129)</f>
        <v>3.0550504633042901</v>
      </c>
    </row>
    <row r="130" spans="1:9" ht="14.1">
      <c r="A130" s="8" t="s">
        <v>145</v>
      </c>
      <c r="B130" s="15">
        <v>174</v>
      </c>
      <c r="E130" s="15">
        <v>180</v>
      </c>
      <c r="F130" s="15">
        <v>177</v>
      </c>
      <c r="G130" s="15">
        <v>177</v>
      </c>
      <c r="H130" s="19">
        <f t="shared" si="14"/>
        <v>178</v>
      </c>
      <c r="I130" s="19">
        <f t="shared" si="15"/>
        <v>1.7320508075688772</v>
      </c>
    </row>
    <row r="131" spans="1:9" ht="14.1">
      <c r="A131" s="8" t="s">
        <v>146</v>
      </c>
      <c r="B131" s="15">
        <v>172</v>
      </c>
      <c r="E131" s="27">
        <v>152</v>
      </c>
      <c r="F131" s="27">
        <v>152</v>
      </c>
      <c r="G131" s="27">
        <v>152</v>
      </c>
      <c r="H131" s="19">
        <f t="shared" si="14"/>
        <v>152</v>
      </c>
      <c r="I131" s="19">
        <f t="shared" si="15"/>
        <v>0</v>
      </c>
    </row>
    <row r="132" spans="1:9" ht="14.1">
      <c r="A132" s="8" t="s">
        <v>147</v>
      </c>
      <c r="B132" s="15">
        <v>168</v>
      </c>
      <c r="E132" s="15">
        <v>126</v>
      </c>
      <c r="F132" s="15">
        <v>130</v>
      </c>
      <c r="G132" s="15">
        <v>129</v>
      </c>
      <c r="H132" s="19">
        <f t="shared" si="14"/>
        <v>128.33333333333334</v>
      </c>
      <c r="I132" s="19">
        <f t="shared" si="15"/>
        <v>2.0816659994658413</v>
      </c>
    </row>
    <row r="133" spans="1:9" ht="14.1">
      <c r="A133" s="8" t="s">
        <v>148</v>
      </c>
      <c r="B133" s="15">
        <v>174</v>
      </c>
      <c r="E133" s="15">
        <v>0</v>
      </c>
      <c r="F133" s="15">
        <v>0</v>
      </c>
      <c r="G133" s="15">
        <v>0</v>
      </c>
      <c r="H133" s="19">
        <f t="shared" si="14"/>
        <v>0</v>
      </c>
      <c r="I133" s="19">
        <f t="shared" si="15"/>
        <v>0</v>
      </c>
    </row>
    <row r="134" spans="1:9" ht="14.1">
      <c r="A134" s="8" t="s">
        <v>149</v>
      </c>
      <c r="B134" s="15">
        <v>180</v>
      </c>
    </row>
    <row r="135" spans="1:9" ht="14.1">
      <c r="A135" s="8" t="s">
        <v>150</v>
      </c>
      <c r="B135" s="15">
        <v>177</v>
      </c>
    </row>
    <row r="136" spans="1:9" ht="14.1">
      <c r="A136" s="8" t="s">
        <v>151</v>
      </c>
      <c r="B136" s="15">
        <v>177</v>
      </c>
    </row>
    <row r="137" spans="1:9" ht="14.1">
      <c r="A137" s="8" t="s">
        <v>152</v>
      </c>
      <c r="B137" s="15">
        <v>152</v>
      </c>
    </row>
    <row r="138" spans="1:9" ht="14.1">
      <c r="A138" s="8" t="s">
        <v>153</v>
      </c>
      <c r="B138" s="15">
        <v>152</v>
      </c>
    </row>
    <row r="139" spans="1:9" ht="14.1">
      <c r="A139" s="8" t="s">
        <v>154</v>
      </c>
      <c r="B139" s="15">
        <v>152</v>
      </c>
    </row>
    <row r="140" spans="1:9" ht="14.1">
      <c r="A140" s="8" t="s">
        <v>155</v>
      </c>
      <c r="B140" s="15">
        <v>126</v>
      </c>
    </row>
    <row r="141" spans="1:9" ht="14.1">
      <c r="A141" s="8" t="s">
        <v>156</v>
      </c>
      <c r="B141" s="15">
        <v>130</v>
      </c>
    </row>
    <row r="142" spans="1:9" ht="14.1">
      <c r="A142" s="8" t="s">
        <v>157</v>
      </c>
      <c r="B142" s="15">
        <v>129</v>
      </c>
    </row>
    <row r="143" spans="1:9" ht="14.1">
      <c r="A143" s="8" t="s">
        <v>158</v>
      </c>
      <c r="B143" s="15">
        <v>0</v>
      </c>
    </row>
    <row r="144" spans="1:9" ht="14.1">
      <c r="A144" s="8" t="s">
        <v>159</v>
      </c>
      <c r="B144" s="15">
        <v>0</v>
      </c>
    </row>
    <row r="145" spans="1:9" ht="14.1">
      <c r="A145" s="8" t="s">
        <v>160</v>
      </c>
      <c r="B145" s="15">
        <v>0</v>
      </c>
    </row>
    <row r="146" spans="1:9" ht="14.1">
      <c r="A146" s="8" t="s">
        <v>161</v>
      </c>
      <c r="B146" s="15">
        <v>187</v>
      </c>
      <c r="E146" s="15">
        <v>187</v>
      </c>
      <c r="F146" s="15">
        <v>190</v>
      </c>
      <c r="G146" s="15">
        <v>188</v>
      </c>
      <c r="H146" s="19">
        <f t="shared" ref="H146:H151" si="16">AVERAGE(E146:G146)</f>
        <v>188.33333333333334</v>
      </c>
      <c r="I146" s="19">
        <f>STDEV(E146:G146)</f>
        <v>1.5275252316527406</v>
      </c>
    </row>
    <row r="147" spans="1:9" ht="14.1">
      <c r="A147" s="8" t="s">
        <v>163</v>
      </c>
      <c r="B147" s="15">
        <v>190</v>
      </c>
      <c r="E147" s="15">
        <v>190</v>
      </c>
      <c r="F147" s="15">
        <v>190</v>
      </c>
      <c r="G147" s="15">
        <v>188</v>
      </c>
      <c r="H147" s="19">
        <f t="shared" si="16"/>
        <v>189.33333333333334</v>
      </c>
      <c r="I147" s="19">
        <f t="shared" ref="I147:I151" si="17">STDEV(E147:G147)</f>
        <v>1.1547005383803017</v>
      </c>
    </row>
    <row r="148" spans="1:9" ht="14.1">
      <c r="A148" s="8" t="s">
        <v>164</v>
      </c>
      <c r="B148" s="15">
        <v>188</v>
      </c>
      <c r="E148" s="15">
        <v>192</v>
      </c>
      <c r="F148" s="15">
        <v>191</v>
      </c>
      <c r="G148" s="15">
        <v>191</v>
      </c>
      <c r="H148" s="19">
        <f t="shared" si="16"/>
        <v>191.33333333333334</v>
      </c>
      <c r="I148" s="19">
        <f t="shared" si="17"/>
        <v>0.57735026919172616</v>
      </c>
    </row>
    <row r="149" spans="1:9" ht="14.1">
      <c r="A149" s="8" t="s">
        <v>165</v>
      </c>
      <c r="B149" s="15">
        <v>190</v>
      </c>
      <c r="E149" s="15">
        <v>172</v>
      </c>
      <c r="F149" s="15">
        <v>172</v>
      </c>
      <c r="G149" s="15">
        <v>167</v>
      </c>
      <c r="H149" s="19">
        <f t="shared" si="16"/>
        <v>170.33333333333334</v>
      </c>
      <c r="I149" s="19">
        <f t="shared" si="17"/>
        <v>2.8867513459485488</v>
      </c>
    </row>
    <row r="150" spans="1:9" ht="14.1">
      <c r="A150" s="8" t="s">
        <v>166</v>
      </c>
      <c r="B150" s="15">
        <v>190</v>
      </c>
      <c r="E150" s="15">
        <v>141</v>
      </c>
      <c r="F150" s="15">
        <v>145</v>
      </c>
      <c r="G150" s="15">
        <v>133</v>
      </c>
      <c r="H150" s="19">
        <f t="shared" si="16"/>
        <v>139.66666666666666</v>
      </c>
      <c r="I150" s="19">
        <f t="shared" si="17"/>
        <v>6.1101009266076876</v>
      </c>
    </row>
    <row r="151" spans="1:9" ht="14.1">
      <c r="A151" s="8" t="s">
        <v>167</v>
      </c>
      <c r="B151" s="15">
        <v>188</v>
      </c>
      <c r="E151" s="15">
        <v>0</v>
      </c>
      <c r="F151" s="15">
        <v>0</v>
      </c>
      <c r="G151" s="15">
        <v>0</v>
      </c>
      <c r="H151" s="19">
        <f t="shared" si="16"/>
        <v>0</v>
      </c>
      <c r="I151" s="19">
        <f t="shared" si="17"/>
        <v>0</v>
      </c>
    </row>
    <row r="152" spans="1:9" ht="14.1">
      <c r="A152" s="8" t="s">
        <v>168</v>
      </c>
      <c r="B152" s="15">
        <v>192</v>
      </c>
    </row>
    <row r="153" spans="1:9" ht="14.1">
      <c r="A153" s="8" t="s">
        <v>169</v>
      </c>
      <c r="B153" s="15">
        <v>191</v>
      </c>
    </row>
    <row r="154" spans="1:9" ht="14.1">
      <c r="A154" s="8" t="s">
        <v>170</v>
      </c>
      <c r="B154" s="15">
        <v>191</v>
      </c>
    </row>
    <row r="155" spans="1:9" ht="14.1">
      <c r="A155" s="8" t="s">
        <v>171</v>
      </c>
      <c r="B155" s="15">
        <v>172</v>
      </c>
    </row>
    <row r="156" spans="1:9" ht="14.1">
      <c r="A156" s="8" t="s">
        <v>172</v>
      </c>
      <c r="B156" s="15">
        <v>172</v>
      </c>
    </row>
    <row r="157" spans="1:9" ht="14.1">
      <c r="A157" s="8" t="s">
        <v>173</v>
      </c>
      <c r="B157" s="15">
        <v>167</v>
      </c>
    </row>
    <row r="158" spans="1:9" ht="14.1">
      <c r="A158" s="8" t="s">
        <v>174</v>
      </c>
      <c r="B158" s="15">
        <v>141</v>
      </c>
    </row>
    <row r="159" spans="1:9" ht="14.1">
      <c r="A159" s="8" t="s">
        <v>175</v>
      </c>
      <c r="B159" s="15">
        <v>145</v>
      </c>
    </row>
    <row r="160" spans="1:9" ht="14.1">
      <c r="A160" s="8" t="s">
        <v>176</v>
      </c>
      <c r="B160" s="15">
        <v>133</v>
      </c>
    </row>
    <row r="161" spans="1:9" ht="14.1">
      <c r="A161" s="8" t="s">
        <v>177</v>
      </c>
      <c r="B161" s="15">
        <v>0</v>
      </c>
    </row>
    <row r="162" spans="1:9" ht="14.1">
      <c r="A162" s="8" t="s">
        <v>178</v>
      </c>
      <c r="B162" s="15">
        <v>0</v>
      </c>
    </row>
    <row r="163" spans="1:9" ht="14.1">
      <c r="A163" s="8" t="s">
        <v>179</v>
      </c>
      <c r="B163" s="15">
        <v>0</v>
      </c>
      <c r="E163" s="15">
        <v>197</v>
      </c>
      <c r="F163" s="15">
        <v>195</v>
      </c>
      <c r="G163" s="15">
        <v>194</v>
      </c>
      <c r="H163" s="19">
        <f t="shared" ref="H163:H168" si="18">AVERAGE(E163:G163)</f>
        <v>195.33333333333334</v>
      </c>
      <c r="I163" s="19">
        <f>STDEV(E163:G163)</f>
        <v>1.5275252316527406</v>
      </c>
    </row>
    <row r="164" spans="1:9" ht="14.1">
      <c r="A164" s="8" t="s">
        <v>180</v>
      </c>
      <c r="B164" s="15">
        <v>197</v>
      </c>
      <c r="E164" s="15">
        <v>200</v>
      </c>
      <c r="F164" s="15">
        <v>196</v>
      </c>
      <c r="G164" s="15">
        <v>191</v>
      </c>
      <c r="H164" s="19">
        <f t="shared" si="18"/>
        <v>195.66666666666666</v>
      </c>
      <c r="I164" s="19">
        <f t="shared" ref="I164:I168" si="19">STDEV(E164:G164)</f>
        <v>4.5092497528231634</v>
      </c>
    </row>
    <row r="165" spans="1:9" ht="14.1">
      <c r="A165" s="8" t="s">
        <v>182</v>
      </c>
      <c r="B165" s="15">
        <v>195</v>
      </c>
      <c r="E165" s="15">
        <v>190</v>
      </c>
      <c r="F165" s="15">
        <v>188</v>
      </c>
      <c r="G165" s="15">
        <v>187</v>
      </c>
      <c r="H165" s="19">
        <f t="shared" si="18"/>
        <v>188.33333333333334</v>
      </c>
      <c r="I165" s="19">
        <f t="shared" si="19"/>
        <v>1.5275252316527406</v>
      </c>
    </row>
    <row r="166" spans="1:9" ht="14.1">
      <c r="A166" s="8" t="s">
        <v>183</v>
      </c>
      <c r="B166" s="15">
        <v>194</v>
      </c>
      <c r="E166" s="15">
        <v>190</v>
      </c>
      <c r="F166" s="15">
        <v>198</v>
      </c>
      <c r="G166" s="15">
        <v>198</v>
      </c>
      <c r="H166" s="19">
        <f t="shared" si="18"/>
        <v>195.33333333333334</v>
      </c>
      <c r="I166" s="19">
        <f t="shared" si="19"/>
        <v>4.6188021535172687</v>
      </c>
    </row>
    <row r="167" spans="1:9" ht="14.1">
      <c r="A167" s="8" t="s">
        <v>184</v>
      </c>
      <c r="B167" s="15">
        <v>200</v>
      </c>
      <c r="E167" s="15">
        <v>152</v>
      </c>
      <c r="F167" s="15">
        <v>152</v>
      </c>
      <c r="G167" s="15">
        <v>148</v>
      </c>
      <c r="H167" s="19">
        <f t="shared" si="18"/>
        <v>150.66666666666666</v>
      </c>
      <c r="I167" s="19">
        <f t="shared" si="19"/>
        <v>2.3094010767590283</v>
      </c>
    </row>
    <row r="168" spans="1:9" ht="14.1">
      <c r="A168" s="8" t="s">
        <v>185</v>
      </c>
      <c r="B168" s="15">
        <v>196</v>
      </c>
      <c r="E168" s="15">
        <v>0</v>
      </c>
      <c r="F168" s="15">
        <v>0</v>
      </c>
      <c r="G168" s="15">
        <v>0</v>
      </c>
      <c r="H168" s="19">
        <f t="shared" si="18"/>
        <v>0</v>
      </c>
      <c r="I168" s="19">
        <f t="shared" si="19"/>
        <v>0</v>
      </c>
    </row>
    <row r="169" spans="1:9" ht="14.1">
      <c r="A169" s="8" t="s">
        <v>186</v>
      </c>
      <c r="B169" s="15">
        <v>191</v>
      </c>
    </row>
    <row r="170" spans="1:9" ht="14.1">
      <c r="A170" s="8" t="s">
        <v>187</v>
      </c>
      <c r="B170" s="15">
        <v>190</v>
      </c>
    </row>
    <row r="171" spans="1:9" ht="14.1">
      <c r="A171" s="8" t="s">
        <v>188</v>
      </c>
      <c r="B171" s="15">
        <v>188</v>
      </c>
    </row>
    <row r="172" spans="1:9" ht="14.1">
      <c r="A172" s="8" t="s">
        <v>189</v>
      </c>
      <c r="B172" s="15">
        <v>187</v>
      </c>
    </row>
    <row r="173" spans="1:9" ht="14.1">
      <c r="A173" s="8" t="s">
        <v>190</v>
      </c>
      <c r="B173" s="15">
        <v>190</v>
      </c>
    </row>
    <row r="174" spans="1:9" ht="14.1">
      <c r="A174" s="8" t="s">
        <v>191</v>
      </c>
      <c r="B174" s="15">
        <v>198</v>
      </c>
    </row>
    <row r="175" spans="1:9" ht="14.1">
      <c r="A175" s="8" t="s">
        <v>192</v>
      </c>
      <c r="B175" s="15">
        <v>198</v>
      </c>
    </row>
    <row r="176" spans="1:9" ht="14.1">
      <c r="A176" s="8" t="s">
        <v>193</v>
      </c>
      <c r="B176" s="15">
        <v>152</v>
      </c>
    </row>
    <row r="177" spans="1:9" ht="14.1">
      <c r="A177" s="8" t="s">
        <v>194</v>
      </c>
      <c r="B177" s="15">
        <v>152</v>
      </c>
    </row>
    <row r="178" spans="1:9" ht="14.1">
      <c r="A178" s="8" t="s">
        <v>195</v>
      </c>
      <c r="B178" s="15">
        <v>148</v>
      </c>
    </row>
    <row r="179" spans="1:9" ht="14.1">
      <c r="A179" s="8" t="s">
        <v>196</v>
      </c>
      <c r="B179" s="15">
        <v>0</v>
      </c>
    </row>
    <row r="180" spans="1:9" ht="14.1">
      <c r="A180" s="8" t="s">
        <v>197</v>
      </c>
      <c r="B180" s="15">
        <v>0</v>
      </c>
    </row>
    <row r="181" spans="1:9" ht="14.1">
      <c r="A181" s="8" t="s">
        <v>198</v>
      </c>
      <c r="B181" s="15">
        <v>0</v>
      </c>
    </row>
    <row r="182" spans="1:9" ht="14.1">
      <c r="A182" s="8" t="s">
        <v>199</v>
      </c>
      <c r="B182" s="15">
        <v>194</v>
      </c>
      <c r="E182" s="15">
        <v>194</v>
      </c>
      <c r="F182" s="15">
        <v>200</v>
      </c>
      <c r="G182" s="15">
        <v>200</v>
      </c>
      <c r="H182" s="19">
        <f t="shared" ref="H182:H187" si="20">AVERAGE(E182:G182)</f>
        <v>198</v>
      </c>
      <c r="I182" s="19">
        <f>STDEV(E182:G182)</f>
        <v>3.4641016151377544</v>
      </c>
    </row>
    <row r="183" spans="1:9" ht="14.1">
      <c r="A183" s="8" t="s">
        <v>201</v>
      </c>
      <c r="B183" s="15">
        <v>200</v>
      </c>
      <c r="E183" s="15">
        <v>200</v>
      </c>
      <c r="F183" s="15">
        <v>195</v>
      </c>
      <c r="G183" s="15">
        <v>192</v>
      </c>
      <c r="H183" s="19">
        <f t="shared" si="20"/>
        <v>195.66666666666666</v>
      </c>
      <c r="I183" s="19">
        <f t="shared" ref="I183:I187" si="21">STDEV(E183:G183)</f>
        <v>4.0414518843276808</v>
      </c>
    </row>
    <row r="184" spans="1:9" ht="14.1">
      <c r="A184" s="8" t="s">
        <v>202</v>
      </c>
      <c r="B184" s="15">
        <v>200</v>
      </c>
      <c r="E184" s="15">
        <v>191</v>
      </c>
      <c r="F184" s="15">
        <v>190</v>
      </c>
      <c r="G184" s="15">
        <v>192</v>
      </c>
      <c r="H184" s="19">
        <f t="shared" si="20"/>
        <v>191</v>
      </c>
      <c r="I184" s="19">
        <f t="shared" si="21"/>
        <v>1</v>
      </c>
    </row>
    <row r="185" spans="1:9" ht="14.1">
      <c r="A185" s="8" t="s">
        <v>203</v>
      </c>
      <c r="B185" s="15">
        <v>200</v>
      </c>
      <c r="E185" s="15">
        <v>192</v>
      </c>
      <c r="F185" s="15">
        <v>200</v>
      </c>
      <c r="G185" s="15">
        <v>200</v>
      </c>
      <c r="H185" s="19">
        <f t="shared" si="20"/>
        <v>197.33333333333334</v>
      </c>
      <c r="I185" s="19">
        <f t="shared" si="21"/>
        <v>4.6188021535172687</v>
      </c>
    </row>
    <row r="186" spans="1:9" ht="14.1">
      <c r="A186" s="8" t="s">
        <v>204</v>
      </c>
      <c r="B186" s="15">
        <v>195</v>
      </c>
      <c r="E186" s="15">
        <v>157</v>
      </c>
      <c r="F186" s="15">
        <v>161</v>
      </c>
      <c r="G186" s="15">
        <v>160</v>
      </c>
      <c r="H186" s="19">
        <f t="shared" si="20"/>
        <v>159.33333333333334</v>
      </c>
      <c r="I186" s="19">
        <f t="shared" si="21"/>
        <v>2.0816659994667153</v>
      </c>
    </row>
    <row r="187" spans="1:9" ht="14.1">
      <c r="A187" s="8" t="s">
        <v>205</v>
      </c>
      <c r="B187" s="15">
        <v>192</v>
      </c>
      <c r="E187" s="15">
        <v>0</v>
      </c>
      <c r="F187" s="15">
        <v>0</v>
      </c>
      <c r="G187" s="15">
        <v>0</v>
      </c>
      <c r="H187" s="19">
        <f t="shared" si="20"/>
        <v>0</v>
      </c>
      <c r="I187" s="19">
        <f t="shared" si="21"/>
        <v>0</v>
      </c>
    </row>
    <row r="188" spans="1:9" ht="14.1">
      <c r="A188" s="8" t="s">
        <v>206</v>
      </c>
      <c r="B188" s="15">
        <v>191</v>
      </c>
    </row>
    <row r="189" spans="1:9" ht="14.1">
      <c r="A189" s="8" t="s">
        <v>207</v>
      </c>
      <c r="B189" s="15">
        <v>190</v>
      </c>
    </row>
    <row r="190" spans="1:9" ht="14.1">
      <c r="A190" s="8" t="s">
        <v>208</v>
      </c>
      <c r="B190" s="15">
        <v>192</v>
      </c>
    </row>
    <row r="191" spans="1:9" ht="14.1">
      <c r="A191" s="8" t="s">
        <v>209</v>
      </c>
      <c r="B191" s="15">
        <v>192</v>
      </c>
    </row>
    <row r="192" spans="1:9" ht="14.1">
      <c r="A192" s="8" t="s">
        <v>210</v>
      </c>
      <c r="B192" s="15">
        <v>200</v>
      </c>
    </row>
    <row r="193" spans="1:9" ht="14.1">
      <c r="A193" s="8" t="s">
        <v>211</v>
      </c>
      <c r="B193" s="15">
        <v>200</v>
      </c>
    </row>
    <row r="194" spans="1:9" ht="14.1">
      <c r="A194" s="8" t="s">
        <v>212</v>
      </c>
      <c r="B194" s="15">
        <v>157</v>
      </c>
    </row>
    <row r="195" spans="1:9" ht="14.1">
      <c r="A195" s="8" t="s">
        <v>213</v>
      </c>
      <c r="B195" s="15">
        <v>161</v>
      </c>
    </row>
    <row r="196" spans="1:9" ht="14.1">
      <c r="A196" s="8" t="s">
        <v>214</v>
      </c>
      <c r="B196" s="15">
        <v>160</v>
      </c>
    </row>
    <row r="197" spans="1:9" ht="14.1">
      <c r="A197" s="8" t="s">
        <v>215</v>
      </c>
      <c r="B197" s="15">
        <v>0</v>
      </c>
    </row>
    <row r="198" spans="1:9" ht="14.1">
      <c r="A198" s="8" t="s">
        <v>216</v>
      </c>
      <c r="B198" s="15">
        <v>0</v>
      </c>
    </row>
    <row r="199" spans="1:9" ht="14.1">
      <c r="A199" s="8" t="s">
        <v>217</v>
      </c>
      <c r="B199" s="15">
        <v>0</v>
      </c>
    </row>
    <row r="200" spans="1:9" ht="14.1">
      <c r="A200" s="8" t="s">
        <v>218</v>
      </c>
      <c r="B200" s="15">
        <v>188</v>
      </c>
      <c r="E200" s="15">
        <v>188</v>
      </c>
      <c r="F200" s="15">
        <v>198</v>
      </c>
      <c r="G200" s="15">
        <v>200</v>
      </c>
      <c r="H200" s="19">
        <f t="shared" ref="H200:H205" si="22">AVERAGE(E200:G200)</f>
        <v>195.33333333333334</v>
      </c>
      <c r="I200" s="19">
        <f>STDEV(E200:G200)</f>
        <v>6.4291005073288252</v>
      </c>
    </row>
    <row r="201" spans="1:9" ht="14.1">
      <c r="A201" s="8" t="s">
        <v>220</v>
      </c>
      <c r="B201" s="15">
        <v>198</v>
      </c>
      <c r="E201" s="15">
        <v>187</v>
      </c>
      <c r="F201" s="15">
        <v>192</v>
      </c>
      <c r="G201" s="15">
        <v>200</v>
      </c>
      <c r="H201" s="19">
        <f t="shared" si="22"/>
        <v>193</v>
      </c>
      <c r="I201" s="19">
        <f t="shared" ref="I201:I205" si="23">STDEV(E201:G201)</f>
        <v>6.5574385243020004</v>
      </c>
    </row>
    <row r="202" spans="1:9" ht="14.1">
      <c r="A202" s="8" t="s">
        <v>221</v>
      </c>
      <c r="B202" s="15">
        <v>200</v>
      </c>
      <c r="E202" s="15">
        <v>187</v>
      </c>
      <c r="F202" s="15">
        <v>196</v>
      </c>
      <c r="G202" s="15">
        <v>194</v>
      </c>
      <c r="H202" s="19">
        <f t="shared" si="22"/>
        <v>192.33333333333334</v>
      </c>
      <c r="I202" s="19">
        <f t="shared" si="23"/>
        <v>4.7258156262528654</v>
      </c>
    </row>
    <row r="203" spans="1:9" ht="14.1">
      <c r="A203" s="8" t="s">
        <v>222</v>
      </c>
      <c r="B203" s="15">
        <v>187</v>
      </c>
      <c r="E203" s="15">
        <v>192</v>
      </c>
      <c r="F203" s="15">
        <v>194</v>
      </c>
      <c r="G203" s="15">
        <v>193</v>
      </c>
      <c r="H203" s="19">
        <f t="shared" si="22"/>
        <v>193</v>
      </c>
      <c r="I203" s="19">
        <f t="shared" si="23"/>
        <v>1</v>
      </c>
    </row>
    <row r="204" spans="1:9" ht="14.1">
      <c r="A204" s="8" t="s">
        <v>223</v>
      </c>
      <c r="B204" s="15">
        <v>192</v>
      </c>
      <c r="E204" s="16">
        <v>200</v>
      </c>
      <c r="F204" s="16">
        <v>206</v>
      </c>
      <c r="G204" s="16">
        <v>207</v>
      </c>
      <c r="H204" s="20">
        <f t="shared" si="22"/>
        <v>204.33333333333334</v>
      </c>
      <c r="I204" s="19">
        <f t="shared" si="23"/>
        <v>3.7859388972005026</v>
      </c>
    </row>
    <row r="205" spans="1:9" ht="14.1">
      <c r="A205" s="8" t="s">
        <v>224</v>
      </c>
      <c r="B205" s="15">
        <v>200</v>
      </c>
      <c r="E205" s="15">
        <v>0</v>
      </c>
      <c r="F205" s="15">
        <v>0</v>
      </c>
      <c r="G205" s="15">
        <v>0</v>
      </c>
      <c r="H205" s="19">
        <f t="shared" si="22"/>
        <v>0</v>
      </c>
      <c r="I205" s="19">
        <f t="shared" si="23"/>
        <v>0</v>
      </c>
    </row>
    <row r="206" spans="1:9" ht="14.1">
      <c r="A206" s="8" t="s">
        <v>225</v>
      </c>
      <c r="B206" s="15">
        <v>187</v>
      </c>
    </row>
    <row r="207" spans="1:9" ht="14.1">
      <c r="A207" s="8" t="s">
        <v>226</v>
      </c>
      <c r="B207" s="15">
        <v>196</v>
      </c>
    </row>
    <row r="208" spans="1:9" ht="14.1">
      <c r="A208" s="8" t="s">
        <v>227</v>
      </c>
      <c r="B208" s="15">
        <v>194</v>
      </c>
    </row>
    <row r="209" spans="1:9" ht="14.1">
      <c r="A209" s="8" t="s">
        <v>228</v>
      </c>
      <c r="B209" s="15">
        <v>192</v>
      </c>
    </row>
    <row r="210" spans="1:9" ht="14.1">
      <c r="A210" s="8" t="s">
        <v>229</v>
      </c>
      <c r="B210" s="15">
        <v>194</v>
      </c>
    </row>
    <row r="211" spans="1:9" ht="14.1">
      <c r="A211" s="8" t="s">
        <v>230</v>
      </c>
      <c r="B211" s="15">
        <v>193</v>
      </c>
    </row>
    <row r="212" spans="1:9" ht="14.1">
      <c r="A212" s="8" t="s">
        <v>231</v>
      </c>
      <c r="B212" s="16">
        <v>200</v>
      </c>
    </row>
    <row r="213" spans="1:9" ht="14.1">
      <c r="A213" s="8" t="s">
        <v>232</v>
      </c>
      <c r="B213" s="16">
        <v>206</v>
      </c>
    </row>
    <row r="214" spans="1:9" ht="14.1">
      <c r="A214" s="8" t="s">
        <v>233</v>
      </c>
      <c r="B214" s="16">
        <v>207</v>
      </c>
    </row>
    <row r="215" spans="1:9" ht="14.1">
      <c r="A215" s="8" t="s">
        <v>234</v>
      </c>
      <c r="B215" s="15">
        <v>0</v>
      </c>
    </row>
    <row r="216" spans="1:9" ht="14.1">
      <c r="A216" s="8" t="s">
        <v>235</v>
      </c>
      <c r="B216" s="15">
        <v>0</v>
      </c>
    </row>
    <row r="217" spans="1:9" ht="14.1">
      <c r="A217" s="8" t="s">
        <v>236</v>
      </c>
      <c r="B217" s="15">
        <v>0</v>
      </c>
    </row>
    <row r="218" spans="1:9" ht="14.1">
      <c r="A218" s="8" t="s">
        <v>237</v>
      </c>
      <c r="B218" s="15">
        <v>197</v>
      </c>
      <c r="E218" s="15">
        <v>197</v>
      </c>
      <c r="F218" s="15">
        <v>198</v>
      </c>
      <c r="G218" s="15">
        <v>202</v>
      </c>
      <c r="H218" s="19">
        <f t="shared" ref="H218:H223" si="24">AVERAGE(E218:G218)</f>
        <v>199</v>
      </c>
      <c r="I218" s="19">
        <f>STDEV(E218:G218)</f>
        <v>2.6457513110645907</v>
      </c>
    </row>
    <row r="219" spans="1:9" ht="14.1">
      <c r="A219" s="8" t="s">
        <v>239</v>
      </c>
      <c r="B219" s="15">
        <v>198</v>
      </c>
      <c r="E219" s="15">
        <v>194</v>
      </c>
      <c r="F219" s="15">
        <v>189</v>
      </c>
      <c r="G219" s="15">
        <v>198</v>
      </c>
      <c r="H219" s="19">
        <f t="shared" si="24"/>
        <v>193.66666666666666</v>
      </c>
      <c r="I219" s="19">
        <f t="shared" ref="I219:I223" si="25">STDEV(E219:G219)</f>
        <v>4.5092497528231634</v>
      </c>
    </row>
    <row r="220" spans="1:9" ht="14.1">
      <c r="A220" s="8" t="s">
        <v>240</v>
      </c>
      <c r="B220" s="15">
        <v>202</v>
      </c>
      <c r="E220" s="18">
        <v>198</v>
      </c>
      <c r="F220" s="18">
        <v>187</v>
      </c>
      <c r="G220" s="18">
        <v>188</v>
      </c>
      <c r="H220" s="19">
        <f t="shared" si="24"/>
        <v>191</v>
      </c>
      <c r="I220" s="19">
        <f t="shared" si="25"/>
        <v>6.0827625302982193</v>
      </c>
    </row>
    <row r="221" spans="1:9" ht="14.1">
      <c r="A221" s="8" t="s">
        <v>241</v>
      </c>
      <c r="B221" s="15">
        <v>194</v>
      </c>
      <c r="E221" s="12">
        <v>186</v>
      </c>
      <c r="F221" s="12">
        <v>188</v>
      </c>
      <c r="G221" s="12">
        <v>188</v>
      </c>
      <c r="H221" s="19">
        <f t="shared" si="24"/>
        <v>187.33333333333334</v>
      </c>
      <c r="I221" s="19">
        <f t="shared" si="25"/>
        <v>1.1547005383803017</v>
      </c>
    </row>
    <row r="222" spans="1:9" ht="14.1">
      <c r="A222" s="8" t="s">
        <v>242</v>
      </c>
      <c r="B222" s="15">
        <v>189</v>
      </c>
      <c r="E222" s="15">
        <v>188</v>
      </c>
      <c r="F222" s="15">
        <v>187</v>
      </c>
      <c r="G222" s="15">
        <v>189</v>
      </c>
      <c r="H222" s="19">
        <f t="shared" si="24"/>
        <v>188</v>
      </c>
      <c r="I222" s="19">
        <f t="shared" si="25"/>
        <v>1</v>
      </c>
    </row>
    <row r="223" spans="1:9" ht="14.1">
      <c r="A223" s="8" t="s">
        <v>243</v>
      </c>
      <c r="B223" s="15">
        <v>198</v>
      </c>
      <c r="E223" s="15">
        <v>0</v>
      </c>
      <c r="F223" s="15">
        <v>0</v>
      </c>
      <c r="G223" s="15">
        <v>0</v>
      </c>
      <c r="H223" s="19">
        <f t="shared" si="24"/>
        <v>0</v>
      </c>
      <c r="I223" s="19">
        <f t="shared" si="25"/>
        <v>0</v>
      </c>
    </row>
    <row r="224" spans="1:9" ht="14.1">
      <c r="A224" s="8" t="s">
        <v>244</v>
      </c>
      <c r="B224" s="15">
        <v>198</v>
      </c>
    </row>
    <row r="225" spans="1:9" ht="14.1">
      <c r="A225" s="8" t="s">
        <v>245</v>
      </c>
      <c r="B225" s="15">
        <v>187</v>
      </c>
    </row>
    <row r="226" spans="1:9" ht="14.1">
      <c r="A226" s="8" t="s">
        <v>246</v>
      </c>
      <c r="B226" s="15">
        <v>188</v>
      </c>
    </row>
    <row r="227" spans="1:9" ht="14.1">
      <c r="A227" s="8" t="s">
        <v>247</v>
      </c>
      <c r="B227" s="12">
        <v>186</v>
      </c>
    </row>
    <row r="228" spans="1:9" ht="14.1">
      <c r="A228" s="8" t="s">
        <v>248</v>
      </c>
      <c r="B228" s="12">
        <v>188</v>
      </c>
    </row>
    <row r="229" spans="1:9" ht="14.1">
      <c r="A229" s="8" t="s">
        <v>249</v>
      </c>
      <c r="B229" s="12">
        <v>188</v>
      </c>
    </row>
    <row r="230" spans="1:9" ht="14.1">
      <c r="A230" s="8" t="s">
        <v>250</v>
      </c>
      <c r="B230" s="15">
        <v>188</v>
      </c>
    </row>
    <row r="231" spans="1:9" ht="14.1">
      <c r="A231" s="8" t="s">
        <v>251</v>
      </c>
      <c r="B231" s="15">
        <v>187</v>
      </c>
    </row>
    <row r="232" spans="1:9" ht="14.1">
      <c r="A232" s="8" t="s">
        <v>252</v>
      </c>
      <c r="B232" s="15">
        <v>189</v>
      </c>
    </row>
    <row r="233" spans="1:9" ht="14.1">
      <c r="A233" s="8" t="s">
        <v>253</v>
      </c>
      <c r="B233" s="15">
        <v>0</v>
      </c>
    </row>
    <row r="234" spans="1:9" ht="14.1">
      <c r="A234" s="8" t="s">
        <v>254</v>
      </c>
      <c r="B234" s="15">
        <v>0</v>
      </c>
    </row>
    <row r="235" spans="1:9" ht="14.1">
      <c r="A235" s="8" t="s">
        <v>255</v>
      </c>
      <c r="B235" s="15">
        <v>0</v>
      </c>
    </row>
    <row r="236" spans="1:9" ht="14.1">
      <c r="A236" s="8" t="s">
        <v>256</v>
      </c>
      <c r="B236" s="15">
        <v>197</v>
      </c>
      <c r="E236" s="15">
        <v>197</v>
      </c>
      <c r="F236" s="15">
        <v>190</v>
      </c>
      <c r="G236" s="15">
        <v>194</v>
      </c>
      <c r="H236" s="19">
        <f t="shared" ref="H236:H241" si="26">AVERAGE(E236:G236)</f>
        <v>193.66666666666666</v>
      </c>
      <c r="I236" s="19">
        <f>STDEV(E236:G236)</f>
        <v>3.5118845842845916</v>
      </c>
    </row>
    <row r="237" spans="1:9" ht="14.1">
      <c r="A237" s="8" t="s">
        <v>258</v>
      </c>
      <c r="B237" s="15">
        <v>190</v>
      </c>
      <c r="E237" s="15">
        <v>195</v>
      </c>
      <c r="F237" s="15">
        <v>194</v>
      </c>
      <c r="G237" s="15">
        <v>199</v>
      </c>
      <c r="H237" s="19">
        <f t="shared" si="26"/>
        <v>196</v>
      </c>
      <c r="I237" s="19">
        <f t="shared" ref="I237:I241" si="27">STDEV(E237:G237)</f>
        <v>2.6457513110645907</v>
      </c>
    </row>
    <row r="238" spans="1:9" ht="14.1">
      <c r="A238" s="8" t="s">
        <v>259</v>
      </c>
      <c r="B238" s="15">
        <v>194</v>
      </c>
      <c r="E238" s="15">
        <v>185</v>
      </c>
      <c r="F238" s="15">
        <v>191</v>
      </c>
      <c r="G238" s="15">
        <v>193</v>
      </c>
      <c r="H238" s="19">
        <f t="shared" si="26"/>
        <v>189.66666666666666</v>
      </c>
      <c r="I238" s="19">
        <f t="shared" si="27"/>
        <v>4.1633319989325566</v>
      </c>
    </row>
    <row r="239" spans="1:9" ht="14.1">
      <c r="A239" s="8" t="s">
        <v>260</v>
      </c>
      <c r="B239" s="15">
        <v>195</v>
      </c>
      <c r="E239" s="15">
        <v>190</v>
      </c>
      <c r="F239" s="15">
        <v>193</v>
      </c>
      <c r="G239" s="15">
        <v>192</v>
      </c>
      <c r="H239" s="19">
        <f t="shared" si="26"/>
        <v>191.66666666666666</v>
      </c>
      <c r="I239" s="19">
        <f t="shared" si="27"/>
        <v>1.5275252316527406</v>
      </c>
    </row>
    <row r="240" spans="1:9" ht="14.1">
      <c r="A240" s="8" t="s">
        <v>261</v>
      </c>
      <c r="B240" s="15">
        <v>194</v>
      </c>
      <c r="E240" s="15">
        <v>187</v>
      </c>
      <c r="F240" s="15">
        <v>188</v>
      </c>
      <c r="G240" s="15">
        <v>179</v>
      </c>
      <c r="H240" s="19">
        <f t="shared" si="26"/>
        <v>184.66666666666666</v>
      </c>
      <c r="I240" s="19">
        <f t="shared" si="27"/>
        <v>4.9328828623164931</v>
      </c>
    </row>
    <row r="241" spans="1:9" ht="14.1">
      <c r="A241" s="8" t="s">
        <v>262</v>
      </c>
      <c r="B241" s="15">
        <v>199</v>
      </c>
      <c r="E241" s="15">
        <v>0</v>
      </c>
      <c r="F241" s="15">
        <v>0</v>
      </c>
      <c r="G241" s="15">
        <v>0</v>
      </c>
      <c r="H241" s="19">
        <f t="shared" si="26"/>
        <v>0</v>
      </c>
      <c r="I241" s="19">
        <f t="shared" si="27"/>
        <v>0</v>
      </c>
    </row>
    <row r="242" spans="1:9" ht="14.1">
      <c r="A242" s="8" t="s">
        <v>263</v>
      </c>
      <c r="B242" s="15">
        <v>185</v>
      </c>
    </row>
    <row r="243" spans="1:9" ht="14.1">
      <c r="A243" s="8" t="s">
        <v>264</v>
      </c>
      <c r="B243" s="15">
        <v>191</v>
      </c>
    </row>
    <row r="244" spans="1:9" ht="14.1">
      <c r="A244" s="8" t="s">
        <v>265</v>
      </c>
      <c r="B244" s="15">
        <v>193</v>
      </c>
    </row>
    <row r="245" spans="1:9" ht="14.1">
      <c r="A245" s="8" t="s">
        <v>266</v>
      </c>
      <c r="B245" s="15">
        <v>190</v>
      </c>
    </row>
    <row r="246" spans="1:9" ht="14.1">
      <c r="A246" s="8" t="s">
        <v>267</v>
      </c>
      <c r="B246" s="15">
        <v>193</v>
      </c>
    </row>
    <row r="247" spans="1:9" ht="14.1">
      <c r="A247" s="8" t="s">
        <v>268</v>
      </c>
      <c r="B247" s="15">
        <v>192</v>
      </c>
    </row>
    <row r="248" spans="1:9" ht="14.1">
      <c r="A248" s="8" t="s">
        <v>269</v>
      </c>
      <c r="B248" s="15">
        <v>187</v>
      </c>
    </row>
    <row r="249" spans="1:9" ht="14.1">
      <c r="A249" s="8" t="s">
        <v>270</v>
      </c>
      <c r="B249" s="15">
        <v>188</v>
      </c>
    </row>
    <row r="250" spans="1:9" ht="14.1">
      <c r="A250" s="8" t="s">
        <v>271</v>
      </c>
      <c r="B250" s="15">
        <v>179</v>
      </c>
    </row>
    <row r="251" spans="1:9" ht="14.1">
      <c r="A251" s="8" t="s">
        <v>272</v>
      </c>
      <c r="B251" s="15">
        <v>0</v>
      </c>
    </row>
    <row r="252" spans="1:9" ht="14.1">
      <c r="A252" s="8" t="s">
        <v>273</v>
      </c>
      <c r="B252" s="15">
        <v>0</v>
      </c>
    </row>
    <row r="253" spans="1:9" ht="14.1">
      <c r="A253" s="8" t="s">
        <v>274</v>
      </c>
      <c r="B253" s="15">
        <v>0</v>
      </c>
    </row>
    <row r="254" spans="1:9" ht="14.1">
      <c r="A254" s="9" t="s">
        <v>275</v>
      </c>
      <c r="B254" s="15">
        <v>203</v>
      </c>
      <c r="E254" s="15">
        <v>203</v>
      </c>
      <c r="F254" s="15">
        <v>208</v>
      </c>
      <c r="G254" s="15">
        <v>197</v>
      </c>
      <c r="H254" s="19">
        <f t="shared" ref="H254:H259" si="28">AVERAGE(E254:G254)</f>
        <v>202.66666666666666</v>
      </c>
      <c r="I254" s="19">
        <f>STDEV(E254:G254)</f>
        <v>5.5075705472863223</v>
      </c>
    </row>
    <row r="255" spans="1:9" ht="14.1">
      <c r="A255" s="9" t="s">
        <v>277</v>
      </c>
      <c r="B255" s="15">
        <v>208</v>
      </c>
      <c r="E255" s="15">
        <v>206</v>
      </c>
      <c r="F255" s="15">
        <v>201</v>
      </c>
      <c r="G255" s="15">
        <v>190</v>
      </c>
      <c r="H255" s="19">
        <f t="shared" si="28"/>
        <v>199</v>
      </c>
      <c r="I255" s="19">
        <f t="shared" ref="I255:I259" si="29">STDEV(E255:G255)</f>
        <v>8.1853527718724504</v>
      </c>
    </row>
    <row r="256" spans="1:9" ht="14.1">
      <c r="A256" s="9" t="s">
        <v>278</v>
      </c>
      <c r="B256" s="15">
        <v>197</v>
      </c>
      <c r="E256" s="15">
        <v>202</v>
      </c>
      <c r="F256" s="15">
        <v>204</v>
      </c>
      <c r="G256" s="15">
        <v>199</v>
      </c>
      <c r="H256" s="19">
        <f t="shared" si="28"/>
        <v>201.66666666666666</v>
      </c>
      <c r="I256" s="19">
        <f t="shared" si="29"/>
        <v>2.516611478424065</v>
      </c>
    </row>
    <row r="257" spans="1:9" ht="14.1">
      <c r="A257" s="9" t="s">
        <v>279</v>
      </c>
      <c r="B257" s="15">
        <v>206</v>
      </c>
      <c r="E257" s="15">
        <v>184</v>
      </c>
      <c r="F257" s="15">
        <v>198</v>
      </c>
      <c r="G257" s="15">
        <v>189</v>
      </c>
      <c r="H257" s="19">
        <f t="shared" si="28"/>
        <v>190.33333333333334</v>
      </c>
      <c r="I257" s="19">
        <f t="shared" si="29"/>
        <v>7.0945988845977581</v>
      </c>
    </row>
    <row r="258" spans="1:9" ht="14.1">
      <c r="A258" s="9" t="s">
        <v>280</v>
      </c>
      <c r="B258" s="15">
        <v>201</v>
      </c>
      <c r="E258" s="15">
        <v>197</v>
      </c>
      <c r="F258" s="15">
        <v>192</v>
      </c>
      <c r="G258" s="15">
        <v>201</v>
      </c>
      <c r="H258" s="19">
        <f t="shared" si="28"/>
        <v>196.66666666666666</v>
      </c>
      <c r="I258" s="19">
        <f t="shared" si="29"/>
        <v>4.5092497528231634</v>
      </c>
    </row>
    <row r="259" spans="1:9" ht="14.1">
      <c r="A259" s="9" t="s">
        <v>281</v>
      </c>
      <c r="B259" s="15">
        <v>190</v>
      </c>
      <c r="E259" s="15">
        <v>0</v>
      </c>
      <c r="F259" s="15">
        <v>0</v>
      </c>
      <c r="G259" s="15">
        <v>0</v>
      </c>
      <c r="H259" s="19">
        <f t="shared" si="28"/>
        <v>0</v>
      </c>
      <c r="I259" s="19">
        <f t="shared" si="29"/>
        <v>0</v>
      </c>
    </row>
    <row r="260" spans="1:9" ht="14.1">
      <c r="A260" s="9" t="s">
        <v>282</v>
      </c>
      <c r="B260" s="15">
        <v>202</v>
      </c>
    </row>
    <row r="261" spans="1:9" ht="14.1">
      <c r="A261" s="9" t="s">
        <v>283</v>
      </c>
      <c r="B261" s="15">
        <v>204</v>
      </c>
    </row>
    <row r="262" spans="1:9" ht="14.1">
      <c r="A262" s="9" t="s">
        <v>284</v>
      </c>
      <c r="B262" s="15">
        <v>199</v>
      </c>
    </row>
    <row r="263" spans="1:9" ht="14.1">
      <c r="A263" s="9" t="s">
        <v>285</v>
      </c>
      <c r="B263" s="15">
        <v>184</v>
      </c>
    </row>
    <row r="264" spans="1:9" ht="14.1">
      <c r="A264" s="9" t="s">
        <v>286</v>
      </c>
      <c r="B264" s="15">
        <v>198</v>
      </c>
    </row>
    <row r="265" spans="1:9" ht="14.1">
      <c r="A265" s="9" t="s">
        <v>287</v>
      </c>
      <c r="B265" s="15">
        <v>189</v>
      </c>
    </row>
    <row r="266" spans="1:9" ht="14.1">
      <c r="A266" s="9" t="s">
        <v>288</v>
      </c>
      <c r="B266" s="15">
        <v>197</v>
      </c>
    </row>
    <row r="267" spans="1:9" ht="14.1">
      <c r="A267" s="9" t="s">
        <v>289</v>
      </c>
      <c r="B267" s="15">
        <v>192</v>
      </c>
    </row>
    <row r="268" spans="1:9" ht="14.1">
      <c r="A268" s="9" t="s">
        <v>290</v>
      </c>
      <c r="B268" s="15">
        <v>201</v>
      </c>
    </row>
    <row r="269" spans="1:9" ht="14.1">
      <c r="A269" s="9" t="s">
        <v>291</v>
      </c>
      <c r="B269" s="15">
        <v>0</v>
      </c>
    </row>
    <row r="270" spans="1:9" ht="14.1">
      <c r="A270" s="9" t="s">
        <v>292</v>
      </c>
      <c r="B270" s="15">
        <v>0</v>
      </c>
    </row>
    <row r="271" spans="1:9" ht="14.1">
      <c r="A271" s="9" t="s">
        <v>293</v>
      </c>
      <c r="B271" s="15">
        <v>0</v>
      </c>
    </row>
    <row r="272" spans="1:9" ht="14.1">
      <c r="A272" s="9" t="s">
        <v>294</v>
      </c>
      <c r="B272" s="15">
        <v>196</v>
      </c>
      <c r="E272" s="15">
        <v>196</v>
      </c>
      <c r="F272" s="15">
        <v>210</v>
      </c>
      <c r="G272" s="15">
        <v>204</v>
      </c>
      <c r="H272" s="19">
        <f t="shared" ref="H272:H277" si="30">AVERAGE(E272:G272)</f>
        <v>203.33333333333334</v>
      </c>
      <c r="I272" s="19">
        <f>STDEV(E272:G272)</f>
        <v>7.0237691685686654</v>
      </c>
    </row>
    <row r="273" spans="1:9" ht="14.1">
      <c r="A273" s="9" t="s">
        <v>296</v>
      </c>
      <c r="B273" s="15">
        <v>210</v>
      </c>
      <c r="E273" s="15">
        <v>208</v>
      </c>
      <c r="F273" s="15">
        <v>211</v>
      </c>
      <c r="G273" s="15">
        <v>211</v>
      </c>
      <c r="H273" s="19">
        <f t="shared" si="30"/>
        <v>210</v>
      </c>
      <c r="I273" s="19">
        <f t="shared" ref="I273:I277" si="31">STDEV(E273:G273)</f>
        <v>1.7320508075688772</v>
      </c>
    </row>
    <row r="274" spans="1:9" ht="14.1">
      <c r="A274" s="9" t="s">
        <v>297</v>
      </c>
      <c r="B274" s="15">
        <v>204</v>
      </c>
      <c r="E274" s="15">
        <v>198</v>
      </c>
      <c r="F274" s="15">
        <v>203</v>
      </c>
      <c r="G274" s="15">
        <v>208</v>
      </c>
      <c r="H274" s="19">
        <f t="shared" si="30"/>
        <v>203</v>
      </c>
      <c r="I274" s="19">
        <f t="shared" si="31"/>
        <v>5</v>
      </c>
    </row>
    <row r="275" spans="1:9" ht="14.1">
      <c r="A275" s="9" t="s">
        <v>298</v>
      </c>
      <c r="B275" s="15">
        <v>208</v>
      </c>
      <c r="E275" s="15">
        <v>198</v>
      </c>
      <c r="F275" s="15">
        <v>204</v>
      </c>
      <c r="G275" s="15">
        <v>201</v>
      </c>
      <c r="H275" s="19">
        <f t="shared" si="30"/>
        <v>201</v>
      </c>
      <c r="I275" s="19">
        <f t="shared" si="31"/>
        <v>3</v>
      </c>
    </row>
    <row r="276" spans="1:9" ht="14.1">
      <c r="A276" s="9" t="s">
        <v>299</v>
      </c>
      <c r="B276" s="15">
        <v>211</v>
      </c>
      <c r="E276" s="15">
        <v>200</v>
      </c>
      <c r="F276" s="15">
        <v>207</v>
      </c>
      <c r="G276" s="15">
        <v>202</v>
      </c>
      <c r="H276" s="19">
        <f t="shared" si="30"/>
        <v>203</v>
      </c>
      <c r="I276" s="19">
        <f t="shared" si="31"/>
        <v>3.6055512754639891</v>
      </c>
    </row>
    <row r="277" spans="1:9" ht="14.1">
      <c r="A277" s="9" t="s">
        <v>300</v>
      </c>
      <c r="B277" s="15">
        <v>211</v>
      </c>
      <c r="E277" s="15">
        <v>0</v>
      </c>
      <c r="F277" s="15">
        <v>0</v>
      </c>
      <c r="G277" s="15">
        <v>0</v>
      </c>
      <c r="H277" s="19">
        <f t="shared" si="30"/>
        <v>0</v>
      </c>
      <c r="I277" s="19">
        <f t="shared" si="31"/>
        <v>0</v>
      </c>
    </row>
    <row r="278" spans="1:9" ht="14.1">
      <c r="A278" s="9" t="s">
        <v>301</v>
      </c>
      <c r="B278" s="15">
        <v>198</v>
      </c>
    </row>
    <row r="279" spans="1:9" ht="14.1">
      <c r="A279" s="9" t="s">
        <v>302</v>
      </c>
      <c r="B279" s="15">
        <v>203</v>
      </c>
    </row>
    <row r="280" spans="1:9" ht="14.1">
      <c r="A280" s="9" t="s">
        <v>303</v>
      </c>
      <c r="B280" s="15">
        <v>208</v>
      </c>
    </row>
    <row r="281" spans="1:9" ht="14.1">
      <c r="A281" s="9" t="s">
        <v>304</v>
      </c>
      <c r="B281" s="15">
        <v>198</v>
      </c>
    </row>
    <row r="282" spans="1:9" ht="14.1">
      <c r="A282" s="9" t="s">
        <v>305</v>
      </c>
      <c r="B282" s="15">
        <v>204</v>
      </c>
    </row>
    <row r="283" spans="1:9" ht="14.1">
      <c r="A283" s="9" t="s">
        <v>306</v>
      </c>
      <c r="B283" s="15">
        <v>201</v>
      </c>
    </row>
    <row r="284" spans="1:9" ht="14.1">
      <c r="A284" s="9" t="s">
        <v>307</v>
      </c>
      <c r="B284" s="15">
        <v>200</v>
      </c>
    </row>
    <row r="285" spans="1:9" ht="14.1">
      <c r="A285" s="9" t="s">
        <v>308</v>
      </c>
      <c r="B285" s="15">
        <v>207</v>
      </c>
    </row>
    <row r="286" spans="1:9" ht="14.1">
      <c r="A286" s="9" t="s">
        <v>309</v>
      </c>
      <c r="B286" s="15">
        <v>202</v>
      </c>
    </row>
    <row r="287" spans="1:9" ht="14.1">
      <c r="A287" s="9" t="s">
        <v>310</v>
      </c>
      <c r="B287" s="15">
        <v>0</v>
      </c>
    </row>
    <row r="288" spans="1:9" ht="14.1">
      <c r="A288" s="9" t="s">
        <v>311</v>
      </c>
      <c r="B288" s="15">
        <v>0</v>
      </c>
    </row>
    <row r="289" spans="1:9" ht="14.1">
      <c r="A289" s="9" t="s">
        <v>312</v>
      </c>
      <c r="B289" s="15">
        <v>0</v>
      </c>
    </row>
    <row r="290" spans="1:9" ht="14.1">
      <c r="A290" s="9" t="s">
        <v>313</v>
      </c>
      <c r="B290" s="15">
        <v>191</v>
      </c>
      <c r="E290" s="15">
        <v>191</v>
      </c>
      <c r="F290" s="15">
        <v>188</v>
      </c>
      <c r="G290" s="15">
        <v>198</v>
      </c>
      <c r="H290" s="19">
        <f t="shared" ref="H290:H295" si="32">AVERAGE(E290:G290)</f>
        <v>192.33333333333334</v>
      </c>
      <c r="I290" s="19">
        <f>STDEV(E290:G290)</f>
        <v>5.1316014394471203</v>
      </c>
    </row>
    <row r="291" spans="1:9" ht="14.1">
      <c r="A291" s="9" t="s">
        <v>315</v>
      </c>
      <c r="B291" s="15">
        <v>188</v>
      </c>
      <c r="E291" s="15">
        <v>199</v>
      </c>
      <c r="F291" s="15">
        <v>194</v>
      </c>
      <c r="G291" s="15">
        <v>196</v>
      </c>
      <c r="H291" s="19">
        <f t="shared" si="32"/>
        <v>196.33333333333334</v>
      </c>
      <c r="I291" s="19">
        <f t="shared" ref="I291:I295" si="33">STDEV(E291:G291)</f>
        <v>2.516611478424065</v>
      </c>
    </row>
    <row r="292" spans="1:9" ht="14.1">
      <c r="A292" s="9" t="s">
        <v>316</v>
      </c>
      <c r="B292" s="15">
        <v>198</v>
      </c>
      <c r="E292" s="15">
        <v>206</v>
      </c>
      <c r="F292" s="15">
        <v>190</v>
      </c>
      <c r="G292" s="15">
        <v>193</v>
      </c>
      <c r="H292" s="19">
        <f t="shared" si="32"/>
        <v>196.33333333333334</v>
      </c>
      <c r="I292" s="19">
        <f t="shared" si="33"/>
        <v>8.5049005481155255</v>
      </c>
    </row>
    <row r="293" spans="1:9" ht="14.1">
      <c r="A293" s="9" t="s">
        <v>317</v>
      </c>
      <c r="B293" s="15">
        <v>199</v>
      </c>
      <c r="E293" s="15">
        <v>195</v>
      </c>
      <c r="F293" s="15">
        <v>193</v>
      </c>
      <c r="G293" s="15">
        <v>187</v>
      </c>
      <c r="H293" s="19">
        <f t="shared" si="32"/>
        <v>191.66666666666666</v>
      </c>
      <c r="I293" s="19">
        <f t="shared" si="33"/>
        <v>4.1633319989325566</v>
      </c>
    </row>
    <row r="294" spans="1:9" ht="14.1">
      <c r="A294" s="9" t="s">
        <v>318</v>
      </c>
      <c r="B294" s="15">
        <v>194</v>
      </c>
      <c r="E294" s="15">
        <v>187</v>
      </c>
      <c r="F294" s="15">
        <v>197</v>
      </c>
      <c r="G294" s="15">
        <v>201</v>
      </c>
      <c r="H294" s="19">
        <f t="shared" si="32"/>
        <v>195</v>
      </c>
      <c r="I294" s="19">
        <f t="shared" si="33"/>
        <v>7.2111025509279782</v>
      </c>
    </row>
    <row r="295" spans="1:9" ht="14.1">
      <c r="A295" s="9" t="s">
        <v>319</v>
      </c>
      <c r="B295" s="15">
        <v>196</v>
      </c>
      <c r="E295" s="15">
        <v>0</v>
      </c>
      <c r="F295" s="15">
        <v>0</v>
      </c>
      <c r="G295" s="15">
        <v>0</v>
      </c>
      <c r="H295" s="19">
        <f t="shared" si="32"/>
        <v>0</v>
      </c>
      <c r="I295" s="19">
        <f t="shared" si="33"/>
        <v>0</v>
      </c>
    </row>
    <row r="296" spans="1:9" ht="14.1">
      <c r="A296" s="9" t="s">
        <v>320</v>
      </c>
      <c r="B296" s="15">
        <v>206</v>
      </c>
    </row>
    <row r="297" spans="1:9" ht="14.1">
      <c r="A297" s="9" t="s">
        <v>321</v>
      </c>
      <c r="B297" s="15">
        <v>190</v>
      </c>
    </row>
    <row r="298" spans="1:9" ht="14.1">
      <c r="A298" s="9" t="s">
        <v>322</v>
      </c>
      <c r="B298" s="15">
        <v>193</v>
      </c>
    </row>
    <row r="299" spans="1:9" ht="14.1">
      <c r="A299" s="9" t="s">
        <v>323</v>
      </c>
      <c r="B299" s="15">
        <v>195</v>
      </c>
    </row>
    <row r="300" spans="1:9" ht="14.1">
      <c r="A300" s="9" t="s">
        <v>324</v>
      </c>
      <c r="B300" s="15">
        <v>193</v>
      </c>
    </row>
    <row r="301" spans="1:9" ht="14.1">
      <c r="A301" s="9" t="s">
        <v>325</v>
      </c>
      <c r="B301" s="15">
        <v>187</v>
      </c>
    </row>
    <row r="302" spans="1:9" ht="14.1">
      <c r="A302" s="9" t="s">
        <v>326</v>
      </c>
      <c r="B302" s="15">
        <v>187</v>
      </c>
    </row>
    <row r="303" spans="1:9" ht="14.1">
      <c r="A303" s="9" t="s">
        <v>327</v>
      </c>
      <c r="B303" s="15">
        <v>197</v>
      </c>
    </row>
    <row r="304" spans="1:9" ht="14.1">
      <c r="A304" s="9" t="s">
        <v>328</v>
      </c>
      <c r="B304" s="15">
        <v>201</v>
      </c>
    </row>
    <row r="305" spans="1:9" ht="14.1">
      <c r="A305" s="9" t="s">
        <v>329</v>
      </c>
      <c r="B305" s="15">
        <v>0</v>
      </c>
    </row>
    <row r="306" spans="1:9" ht="14.1">
      <c r="A306" s="9" t="s">
        <v>330</v>
      </c>
      <c r="B306" s="15">
        <v>0</v>
      </c>
    </row>
    <row r="307" spans="1:9" ht="14.1">
      <c r="A307" s="9" t="s">
        <v>331</v>
      </c>
      <c r="B307" s="15">
        <v>0</v>
      </c>
    </row>
    <row r="308" spans="1:9" ht="14.1">
      <c r="A308" s="11" t="s">
        <v>332</v>
      </c>
      <c r="B308" s="15">
        <v>189</v>
      </c>
      <c r="E308" s="15">
        <v>189</v>
      </c>
      <c r="F308" s="15">
        <v>186</v>
      </c>
      <c r="G308" s="15">
        <v>196</v>
      </c>
      <c r="H308" s="19">
        <f t="shared" ref="H308:H313" si="34">AVERAGE(E308:G308)</f>
        <v>190.33333333333334</v>
      </c>
      <c r="I308" s="19">
        <f>STDEV(E308:G308)</f>
        <v>5.1316014394471203</v>
      </c>
    </row>
    <row r="309" spans="1:9" ht="14.1">
      <c r="A309" s="11" t="s">
        <v>333</v>
      </c>
      <c r="B309" s="15">
        <v>186</v>
      </c>
      <c r="E309" s="15">
        <v>197</v>
      </c>
      <c r="F309" s="15">
        <v>192</v>
      </c>
      <c r="G309" s="15">
        <v>194</v>
      </c>
      <c r="H309" s="19">
        <f t="shared" si="34"/>
        <v>194.33333333333334</v>
      </c>
      <c r="I309" s="19">
        <f t="shared" ref="I309:I313" si="35">STDEV(E309:G309)</f>
        <v>2.516611478424065</v>
      </c>
    </row>
    <row r="310" spans="1:9" ht="14.1">
      <c r="A310" s="11" t="s">
        <v>334</v>
      </c>
      <c r="B310" s="15">
        <v>196</v>
      </c>
      <c r="E310" s="15">
        <v>204</v>
      </c>
      <c r="F310" s="15">
        <v>188</v>
      </c>
      <c r="G310" s="15">
        <v>191</v>
      </c>
      <c r="H310" s="19">
        <f t="shared" si="34"/>
        <v>194.33333333333334</v>
      </c>
      <c r="I310" s="19">
        <f t="shared" si="35"/>
        <v>8.5049005481155255</v>
      </c>
    </row>
    <row r="311" spans="1:9" ht="14.1">
      <c r="A311" s="11" t="s">
        <v>335</v>
      </c>
      <c r="B311" s="15">
        <v>197</v>
      </c>
      <c r="E311" s="15">
        <v>193</v>
      </c>
      <c r="F311" s="15">
        <v>191</v>
      </c>
      <c r="G311" s="15">
        <v>185</v>
      </c>
      <c r="H311" s="19">
        <f t="shared" si="34"/>
        <v>189.66666666666666</v>
      </c>
      <c r="I311" s="19">
        <f t="shared" si="35"/>
        <v>4.1633319989325566</v>
      </c>
    </row>
    <row r="312" spans="1:9" ht="14.1">
      <c r="A312" s="11" t="s">
        <v>336</v>
      </c>
      <c r="B312" s="15">
        <v>192</v>
      </c>
      <c r="E312" s="15">
        <v>185</v>
      </c>
      <c r="F312" s="15">
        <v>195</v>
      </c>
      <c r="G312" s="15">
        <v>199</v>
      </c>
      <c r="H312" s="19">
        <f t="shared" si="34"/>
        <v>193</v>
      </c>
      <c r="I312" s="19">
        <f t="shared" si="35"/>
        <v>7.2111025509279782</v>
      </c>
    </row>
    <row r="313" spans="1:9" ht="14.1">
      <c r="A313" s="11" t="s">
        <v>337</v>
      </c>
      <c r="B313" s="15">
        <v>194</v>
      </c>
      <c r="E313" s="15">
        <v>0</v>
      </c>
      <c r="F313" s="15">
        <v>0</v>
      </c>
      <c r="G313" s="15">
        <v>0</v>
      </c>
      <c r="H313" s="19">
        <f t="shared" si="34"/>
        <v>0</v>
      </c>
      <c r="I313" s="19">
        <f t="shared" si="35"/>
        <v>0</v>
      </c>
    </row>
    <row r="314" spans="1:9" ht="14.1">
      <c r="A314" s="11" t="s">
        <v>338</v>
      </c>
      <c r="B314" s="15">
        <v>204</v>
      </c>
    </row>
    <row r="315" spans="1:9" ht="14.1">
      <c r="A315" s="11" t="s">
        <v>339</v>
      </c>
      <c r="B315" s="15">
        <v>188</v>
      </c>
    </row>
    <row r="316" spans="1:9" ht="14.1">
      <c r="A316" s="11" t="s">
        <v>340</v>
      </c>
      <c r="B316" s="15">
        <v>191</v>
      </c>
    </row>
    <row r="317" spans="1:9" ht="14.1">
      <c r="A317" s="11" t="s">
        <v>341</v>
      </c>
      <c r="B317" s="15">
        <v>193</v>
      </c>
    </row>
    <row r="318" spans="1:9" ht="14.1">
      <c r="A318" s="11" t="s">
        <v>342</v>
      </c>
      <c r="B318" s="15">
        <v>191</v>
      </c>
    </row>
    <row r="319" spans="1:9" ht="14.1">
      <c r="A319" s="11" t="s">
        <v>343</v>
      </c>
      <c r="B319" s="15">
        <v>185</v>
      </c>
    </row>
    <row r="320" spans="1:9" ht="14.1">
      <c r="A320" s="11" t="s">
        <v>344</v>
      </c>
      <c r="B320" s="15">
        <v>185</v>
      </c>
    </row>
    <row r="321" spans="1:2" ht="14.1">
      <c r="A321" s="11" t="s">
        <v>345</v>
      </c>
      <c r="B321" s="15">
        <v>195</v>
      </c>
    </row>
    <row r="322" spans="1:2" ht="14.1">
      <c r="A322" s="11" t="s">
        <v>346</v>
      </c>
      <c r="B322" s="15">
        <v>199</v>
      </c>
    </row>
    <row r="323" spans="1:2" ht="14.1">
      <c r="A323" s="11" t="s">
        <v>347</v>
      </c>
      <c r="B323" s="15">
        <v>0</v>
      </c>
    </row>
    <row r="324" spans="1:2" ht="14.1">
      <c r="A324" s="11" t="s">
        <v>348</v>
      </c>
      <c r="B324" s="15">
        <v>0</v>
      </c>
    </row>
    <row r="325" spans="1:2" ht="14.1">
      <c r="A325" s="11" t="s">
        <v>349</v>
      </c>
      <c r="B325" s="15">
        <v>0</v>
      </c>
    </row>
  </sheetData>
  <phoneticPr fontId="8" type="noConversion"/>
  <pageMargins left="0.7" right="0.7" top="0.75" bottom="0.75" header="0.3" footer="0.3"/>
  <pageSetup paperSize="9"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325"/>
  <sheetViews>
    <sheetView workbookViewId="0">
      <selection activeCell="A19" sqref="A19"/>
    </sheetView>
  </sheetViews>
  <sheetFormatPr defaultRowHeight="13.8"/>
  <cols>
    <col min="1" max="1" width="11.75" customWidth="1"/>
    <col min="2" max="2" width="4.34765625" customWidth="1"/>
    <col min="3" max="3" width="6.75" customWidth="1"/>
  </cols>
  <sheetData>
    <row r="1" spans="1:3" ht="14.1">
      <c r="A1" s="1" t="s">
        <v>0</v>
      </c>
      <c r="B1" s="4" t="s">
        <v>1</v>
      </c>
      <c r="C1" s="5" t="s">
        <v>2</v>
      </c>
    </row>
    <row r="2" spans="1:3" ht="14.1">
      <c r="A2" s="2" t="s">
        <v>3</v>
      </c>
      <c r="B2" s="5" t="s">
        <v>4</v>
      </c>
      <c r="C2" s="5" t="s">
        <v>5</v>
      </c>
    </row>
    <row r="3" spans="1:3" ht="14.1">
      <c r="A3" s="2" t="s">
        <v>6</v>
      </c>
      <c r="B3" s="5" t="s">
        <v>4</v>
      </c>
      <c r="C3" s="5" t="s">
        <v>5</v>
      </c>
    </row>
    <row r="4" spans="1:3" ht="14.1">
      <c r="A4" s="2" t="s">
        <v>7</v>
      </c>
      <c r="B4" s="5" t="s">
        <v>4</v>
      </c>
      <c r="C4" s="5" t="s">
        <v>5</v>
      </c>
    </row>
    <row r="5" spans="1:3" ht="14.1">
      <c r="A5" s="2" t="s">
        <v>8</v>
      </c>
      <c r="B5" s="5" t="s">
        <v>9</v>
      </c>
      <c r="C5" s="5" t="s">
        <v>5</v>
      </c>
    </row>
    <row r="6" spans="1:3" ht="14.1">
      <c r="A6" s="2" t="s">
        <v>10</v>
      </c>
      <c r="B6" s="5" t="s">
        <v>9</v>
      </c>
      <c r="C6" s="5" t="s">
        <v>5</v>
      </c>
    </row>
    <row r="7" spans="1:3" ht="14.1">
      <c r="A7" s="2" t="s">
        <v>11</v>
      </c>
      <c r="B7" s="5" t="s">
        <v>9</v>
      </c>
      <c r="C7" s="5" t="s">
        <v>5</v>
      </c>
    </row>
    <row r="8" spans="1:3" ht="14.1">
      <c r="A8" s="2" t="s">
        <v>12</v>
      </c>
      <c r="B8" s="5" t="s">
        <v>13</v>
      </c>
      <c r="C8" s="5" t="s">
        <v>5</v>
      </c>
    </row>
    <row r="9" spans="1:3" ht="14.1">
      <c r="A9" s="2" t="s">
        <v>14</v>
      </c>
      <c r="B9" s="5" t="s">
        <v>13</v>
      </c>
      <c r="C9" s="5" t="s">
        <v>5</v>
      </c>
    </row>
    <row r="10" spans="1:3" ht="14.1">
      <c r="A10" s="2" t="s">
        <v>15</v>
      </c>
      <c r="B10" s="5" t="s">
        <v>13</v>
      </c>
      <c r="C10" s="5" t="s">
        <v>5</v>
      </c>
    </row>
    <row r="11" spans="1:3" ht="14.1">
      <c r="A11" s="2" t="s">
        <v>16</v>
      </c>
      <c r="B11" s="5" t="s">
        <v>17</v>
      </c>
      <c r="C11" s="5" t="s">
        <v>5</v>
      </c>
    </row>
    <row r="12" spans="1:3" ht="14.1">
      <c r="A12" s="2" t="s">
        <v>18</v>
      </c>
      <c r="B12" s="5" t="s">
        <v>17</v>
      </c>
      <c r="C12" s="5" t="s">
        <v>5</v>
      </c>
    </row>
    <row r="13" spans="1:3" ht="14.1">
      <c r="A13" s="2" t="s">
        <v>19</v>
      </c>
      <c r="B13" s="5" t="s">
        <v>17</v>
      </c>
      <c r="C13" s="5" t="s">
        <v>5</v>
      </c>
    </row>
    <row r="14" spans="1:3" ht="14.1">
      <c r="A14" s="2" t="s">
        <v>20</v>
      </c>
      <c r="B14" s="5" t="s">
        <v>21</v>
      </c>
      <c r="C14" s="5" t="s">
        <v>5</v>
      </c>
    </row>
    <row r="15" spans="1:3" ht="14.1">
      <c r="A15" s="2" t="s">
        <v>22</v>
      </c>
      <c r="B15" s="5" t="s">
        <v>21</v>
      </c>
      <c r="C15" s="5" t="s">
        <v>5</v>
      </c>
    </row>
    <row r="16" spans="1:3" ht="14.1">
      <c r="A16" s="2" t="s">
        <v>23</v>
      </c>
      <c r="B16" s="5" t="s">
        <v>21</v>
      </c>
      <c r="C16" s="5" t="s">
        <v>5</v>
      </c>
    </row>
    <row r="17" spans="1:3" ht="14.1">
      <c r="A17" s="2" t="s">
        <v>24</v>
      </c>
      <c r="B17" s="5" t="s">
        <v>25</v>
      </c>
      <c r="C17" s="5" t="s">
        <v>5</v>
      </c>
    </row>
    <row r="18" spans="1:3" ht="14.1">
      <c r="A18" s="2" t="s">
        <v>26</v>
      </c>
      <c r="B18" s="5" t="s">
        <v>25</v>
      </c>
      <c r="C18" s="5" t="s">
        <v>5</v>
      </c>
    </row>
    <row r="19" spans="1:3" ht="14.1">
      <c r="A19" s="2" t="s">
        <v>27</v>
      </c>
      <c r="B19" s="5" t="s">
        <v>25</v>
      </c>
      <c r="C19" s="5" t="s">
        <v>5</v>
      </c>
    </row>
    <row r="20" spans="1:3" ht="14.1">
      <c r="A20" s="2" t="s">
        <v>28</v>
      </c>
      <c r="B20" s="5" t="s">
        <v>4</v>
      </c>
      <c r="C20" s="5" t="s">
        <v>29</v>
      </c>
    </row>
    <row r="21" spans="1:3" ht="14.1">
      <c r="A21" s="2" t="s">
        <v>30</v>
      </c>
      <c r="B21" s="5" t="s">
        <v>4</v>
      </c>
      <c r="C21" s="5" t="s">
        <v>29</v>
      </c>
    </row>
    <row r="22" spans="1:3" ht="14.1">
      <c r="A22" s="2" t="s">
        <v>31</v>
      </c>
      <c r="B22" s="5" t="s">
        <v>4</v>
      </c>
      <c r="C22" s="5" t="s">
        <v>29</v>
      </c>
    </row>
    <row r="23" spans="1:3" ht="14.1">
      <c r="A23" s="2" t="s">
        <v>32</v>
      </c>
      <c r="B23" s="5" t="s">
        <v>9</v>
      </c>
      <c r="C23" s="5" t="s">
        <v>29</v>
      </c>
    </row>
    <row r="24" spans="1:3" ht="14.1">
      <c r="A24" s="2" t="s">
        <v>33</v>
      </c>
      <c r="B24" s="5" t="s">
        <v>9</v>
      </c>
      <c r="C24" s="5" t="s">
        <v>29</v>
      </c>
    </row>
    <row r="25" spans="1:3" ht="14.1">
      <c r="A25" s="2" t="s">
        <v>34</v>
      </c>
      <c r="B25" s="5" t="s">
        <v>9</v>
      </c>
      <c r="C25" s="5" t="s">
        <v>29</v>
      </c>
    </row>
    <row r="26" spans="1:3" ht="14.1">
      <c r="A26" s="2" t="s">
        <v>35</v>
      </c>
      <c r="B26" s="5" t="s">
        <v>13</v>
      </c>
      <c r="C26" s="5" t="s">
        <v>29</v>
      </c>
    </row>
    <row r="27" spans="1:3" ht="14.1">
      <c r="A27" s="2" t="s">
        <v>36</v>
      </c>
      <c r="B27" s="5" t="s">
        <v>13</v>
      </c>
      <c r="C27" s="5" t="s">
        <v>29</v>
      </c>
    </row>
    <row r="28" spans="1:3" ht="14.1">
      <c r="A28" s="2" t="s">
        <v>37</v>
      </c>
      <c r="B28" s="5" t="s">
        <v>13</v>
      </c>
      <c r="C28" s="5" t="s">
        <v>29</v>
      </c>
    </row>
    <row r="29" spans="1:3" ht="14.1">
      <c r="A29" s="2" t="s">
        <v>38</v>
      </c>
      <c r="B29" s="5" t="s">
        <v>17</v>
      </c>
      <c r="C29" s="5" t="s">
        <v>29</v>
      </c>
    </row>
    <row r="30" spans="1:3" ht="14.1">
      <c r="A30" s="2" t="s">
        <v>39</v>
      </c>
      <c r="B30" s="5" t="s">
        <v>17</v>
      </c>
      <c r="C30" s="5" t="s">
        <v>29</v>
      </c>
    </row>
    <row r="31" spans="1:3" ht="14.1">
      <c r="A31" s="2" t="s">
        <v>40</v>
      </c>
      <c r="B31" s="5" t="s">
        <v>17</v>
      </c>
      <c r="C31" s="5" t="s">
        <v>29</v>
      </c>
    </row>
    <row r="32" spans="1:3" ht="14.1">
      <c r="A32" s="2" t="s">
        <v>41</v>
      </c>
      <c r="B32" s="5" t="s">
        <v>21</v>
      </c>
      <c r="C32" s="5" t="s">
        <v>29</v>
      </c>
    </row>
    <row r="33" spans="1:3" ht="14.1">
      <c r="A33" s="2" t="s">
        <v>42</v>
      </c>
      <c r="B33" s="5" t="s">
        <v>21</v>
      </c>
      <c r="C33" s="5" t="s">
        <v>29</v>
      </c>
    </row>
    <row r="34" spans="1:3" ht="14.1">
      <c r="A34" s="2" t="s">
        <v>43</v>
      </c>
      <c r="B34" s="5" t="s">
        <v>21</v>
      </c>
      <c r="C34" s="5" t="s">
        <v>29</v>
      </c>
    </row>
    <row r="35" spans="1:3" ht="14.1">
      <c r="A35" s="2" t="s">
        <v>44</v>
      </c>
      <c r="B35" s="5" t="s">
        <v>25</v>
      </c>
      <c r="C35" s="5" t="s">
        <v>29</v>
      </c>
    </row>
    <row r="36" spans="1:3" ht="14.1">
      <c r="A36" s="2" t="s">
        <v>45</v>
      </c>
      <c r="B36" s="5" t="s">
        <v>25</v>
      </c>
      <c r="C36" s="5" t="s">
        <v>29</v>
      </c>
    </row>
    <row r="37" spans="1:3" ht="14.1">
      <c r="A37" s="2" t="s">
        <v>46</v>
      </c>
      <c r="B37" s="5" t="s">
        <v>25</v>
      </c>
      <c r="C37" s="5" t="s">
        <v>29</v>
      </c>
    </row>
    <row r="38" spans="1:3" ht="14.1">
      <c r="A38" s="2" t="s">
        <v>47</v>
      </c>
      <c r="B38" s="5" t="s">
        <v>4</v>
      </c>
      <c r="C38" s="5" t="s">
        <v>48</v>
      </c>
    </row>
    <row r="39" spans="1:3" ht="14.1">
      <c r="A39" s="2" t="s">
        <v>49</v>
      </c>
      <c r="B39" s="5" t="s">
        <v>4</v>
      </c>
      <c r="C39" s="5" t="s">
        <v>48</v>
      </c>
    </row>
    <row r="40" spans="1:3" ht="14.1">
      <c r="A40" s="2" t="s">
        <v>50</v>
      </c>
      <c r="B40" s="5" t="s">
        <v>4</v>
      </c>
      <c r="C40" s="5" t="s">
        <v>48</v>
      </c>
    </row>
    <row r="41" spans="1:3" ht="14.1">
      <c r="A41" s="2" t="s">
        <v>51</v>
      </c>
      <c r="B41" s="5" t="s">
        <v>9</v>
      </c>
      <c r="C41" s="5" t="s">
        <v>48</v>
      </c>
    </row>
    <row r="42" spans="1:3" ht="14.1">
      <c r="A42" s="2" t="s">
        <v>52</v>
      </c>
      <c r="B42" s="5" t="s">
        <v>9</v>
      </c>
      <c r="C42" s="5" t="s">
        <v>48</v>
      </c>
    </row>
    <row r="43" spans="1:3" ht="14.1">
      <c r="A43" s="2" t="s">
        <v>53</v>
      </c>
      <c r="B43" s="5" t="s">
        <v>9</v>
      </c>
      <c r="C43" s="5" t="s">
        <v>48</v>
      </c>
    </row>
    <row r="44" spans="1:3" ht="14.1">
      <c r="A44" s="2" t="s">
        <v>54</v>
      </c>
      <c r="B44" s="5" t="s">
        <v>13</v>
      </c>
      <c r="C44" s="5" t="s">
        <v>48</v>
      </c>
    </row>
    <row r="45" spans="1:3" ht="14.1">
      <c r="A45" s="2" t="s">
        <v>55</v>
      </c>
      <c r="B45" s="5" t="s">
        <v>13</v>
      </c>
      <c r="C45" s="5" t="s">
        <v>48</v>
      </c>
    </row>
    <row r="46" spans="1:3" ht="14.1">
      <c r="A46" s="2" t="s">
        <v>56</v>
      </c>
      <c r="B46" s="5" t="s">
        <v>13</v>
      </c>
      <c r="C46" s="5" t="s">
        <v>48</v>
      </c>
    </row>
    <row r="47" spans="1:3" ht="14.1">
      <c r="A47" s="2" t="s">
        <v>57</v>
      </c>
      <c r="B47" s="5" t="s">
        <v>17</v>
      </c>
      <c r="C47" s="5" t="s">
        <v>48</v>
      </c>
    </row>
    <row r="48" spans="1:3" ht="14.1">
      <c r="A48" s="2" t="s">
        <v>58</v>
      </c>
      <c r="B48" s="5" t="s">
        <v>17</v>
      </c>
      <c r="C48" s="5" t="s">
        <v>48</v>
      </c>
    </row>
    <row r="49" spans="1:3" ht="14.1">
      <c r="A49" s="2" t="s">
        <v>59</v>
      </c>
      <c r="B49" s="5" t="s">
        <v>17</v>
      </c>
      <c r="C49" s="5" t="s">
        <v>48</v>
      </c>
    </row>
    <row r="50" spans="1:3" ht="14.1">
      <c r="A50" s="2" t="s">
        <v>60</v>
      </c>
      <c r="B50" s="5" t="s">
        <v>21</v>
      </c>
      <c r="C50" s="5" t="s">
        <v>48</v>
      </c>
    </row>
    <row r="51" spans="1:3" ht="14.1">
      <c r="A51" s="2" t="s">
        <v>61</v>
      </c>
      <c r="B51" s="5" t="s">
        <v>21</v>
      </c>
      <c r="C51" s="5" t="s">
        <v>48</v>
      </c>
    </row>
    <row r="52" spans="1:3" ht="14.1">
      <c r="A52" s="2" t="s">
        <v>62</v>
      </c>
      <c r="B52" s="5" t="s">
        <v>21</v>
      </c>
      <c r="C52" s="5" t="s">
        <v>48</v>
      </c>
    </row>
    <row r="53" spans="1:3" ht="14.1">
      <c r="A53" s="2" t="s">
        <v>63</v>
      </c>
      <c r="B53" s="5" t="s">
        <v>25</v>
      </c>
      <c r="C53" s="5" t="s">
        <v>48</v>
      </c>
    </row>
    <row r="54" spans="1:3" ht="14.1">
      <c r="A54" s="2" t="s">
        <v>64</v>
      </c>
      <c r="B54" s="5" t="s">
        <v>25</v>
      </c>
      <c r="C54" s="5" t="s">
        <v>48</v>
      </c>
    </row>
    <row r="55" spans="1:3" ht="14.1">
      <c r="A55" s="2" t="s">
        <v>65</v>
      </c>
      <c r="B55" s="5" t="s">
        <v>25</v>
      </c>
      <c r="C55" s="5" t="s">
        <v>48</v>
      </c>
    </row>
    <row r="56" spans="1:3" ht="14.1">
      <c r="A56" s="2" t="s">
        <v>66</v>
      </c>
      <c r="B56" s="5" t="s">
        <v>4</v>
      </c>
      <c r="C56" s="5" t="s">
        <v>67</v>
      </c>
    </row>
    <row r="57" spans="1:3" ht="14.1">
      <c r="A57" s="2" t="s">
        <v>68</v>
      </c>
      <c r="B57" s="5" t="s">
        <v>4</v>
      </c>
      <c r="C57" s="5" t="s">
        <v>67</v>
      </c>
    </row>
    <row r="58" spans="1:3" ht="14.1">
      <c r="A58" s="2" t="s">
        <v>69</v>
      </c>
      <c r="B58" s="5" t="s">
        <v>4</v>
      </c>
      <c r="C58" s="5" t="s">
        <v>67</v>
      </c>
    </row>
    <row r="59" spans="1:3" ht="14.1">
      <c r="A59" s="2" t="s">
        <v>70</v>
      </c>
      <c r="B59" s="5" t="s">
        <v>9</v>
      </c>
      <c r="C59" s="5" t="s">
        <v>67</v>
      </c>
    </row>
    <row r="60" spans="1:3" ht="14.1">
      <c r="A60" s="2" t="s">
        <v>71</v>
      </c>
      <c r="B60" s="5" t="s">
        <v>9</v>
      </c>
      <c r="C60" s="5" t="s">
        <v>67</v>
      </c>
    </row>
    <row r="61" spans="1:3" ht="14.1">
      <c r="A61" s="2" t="s">
        <v>72</v>
      </c>
      <c r="B61" s="5" t="s">
        <v>9</v>
      </c>
      <c r="C61" s="5" t="s">
        <v>67</v>
      </c>
    </row>
    <row r="62" spans="1:3" ht="14.1">
      <c r="A62" s="2" t="s">
        <v>73</v>
      </c>
      <c r="B62" s="5" t="s">
        <v>13</v>
      </c>
      <c r="C62" s="5" t="s">
        <v>67</v>
      </c>
    </row>
    <row r="63" spans="1:3" ht="14.1">
      <c r="A63" s="2" t="s">
        <v>74</v>
      </c>
      <c r="B63" s="5" t="s">
        <v>13</v>
      </c>
      <c r="C63" s="5" t="s">
        <v>67</v>
      </c>
    </row>
    <row r="64" spans="1:3" ht="14.1">
      <c r="A64" s="2" t="s">
        <v>75</v>
      </c>
      <c r="B64" s="5" t="s">
        <v>13</v>
      </c>
      <c r="C64" s="5" t="s">
        <v>67</v>
      </c>
    </row>
    <row r="65" spans="1:3" ht="14.1">
      <c r="A65" s="2" t="s">
        <v>76</v>
      </c>
      <c r="B65" s="5" t="s">
        <v>17</v>
      </c>
      <c r="C65" s="5" t="s">
        <v>67</v>
      </c>
    </row>
    <row r="66" spans="1:3" ht="14.1">
      <c r="A66" s="2" t="s">
        <v>77</v>
      </c>
      <c r="B66" s="5" t="s">
        <v>17</v>
      </c>
      <c r="C66" s="5" t="s">
        <v>67</v>
      </c>
    </row>
    <row r="67" spans="1:3" ht="14.1">
      <c r="A67" s="2" t="s">
        <v>78</v>
      </c>
      <c r="B67" s="5" t="s">
        <v>17</v>
      </c>
      <c r="C67" s="5" t="s">
        <v>67</v>
      </c>
    </row>
    <row r="68" spans="1:3" ht="14.1">
      <c r="A68" s="2" t="s">
        <v>79</v>
      </c>
      <c r="B68" s="5" t="s">
        <v>21</v>
      </c>
      <c r="C68" s="5" t="s">
        <v>67</v>
      </c>
    </row>
    <row r="69" spans="1:3" ht="14.1">
      <c r="A69" s="2" t="s">
        <v>80</v>
      </c>
      <c r="B69" s="5" t="s">
        <v>21</v>
      </c>
      <c r="C69" s="5" t="s">
        <v>67</v>
      </c>
    </row>
    <row r="70" spans="1:3" ht="14.1">
      <c r="A70" s="2" t="s">
        <v>81</v>
      </c>
      <c r="B70" s="5" t="s">
        <v>21</v>
      </c>
      <c r="C70" s="5" t="s">
        <v>67</v>
      </c>
    </row>
    <row r="71" spans="1:3" ht="14.1">
      <c r="A71" s="2" t="s">
        <v>82</v>
      </c>
      <c r="B71" s="5" t="s">
        <v>25</v>
      </c>
      <c r="C71" s="5" t="s">
        <v>67</v>
      </c>
    </row>
    <row r="72" spans="1:3" ht="14.1">
      <c r="A72" s="2" t="s">
        <v>83</v>
      </c>
      <c r="B72" s="5" t="s">
        <v>25</v>
      </c>
      <c r="C72" s="5" t="s">
        <v>67</v>
      </c>
    </row>
    <row r="73" spans="1:3" ht="14.1">
      <c r="A73" s="2" t="s">
        <v>84</v>
      </c>
      <c r="B73" s="5" t="s">
        <v>25</v>
      </c>
      <c r="C73" s="5" t="s">
        <v>67</v>
      </c>
    </row>
    <row r="74" spans="1:3" ht="14.1">
      <c r="A74" s="2" t="s">
        <v>85</v>
      </c>
      <c r="B74" s="5" t="s">
        <v>4</v>
      </c>
      <c r="C74" s="5" t="s">
        <v>86</v>
      </c>
    </row>
    <row r="75" spans="1:3" ht="14.1">
      <c r="A75" s="2" t="s">
        <v>87</v>
      </c>
      <c r="B75" s="5" t="s">
        <v>4</v>
      </c>
      <c r="C75" s="5" t="s">
        <v>86</v>
      </c>
    </row>
    <row r="76" spans="1:3" ht="14.1">
      <c r="A76" s="2" t="s">
        <v>88</v>
      </c>
      <c r="B76" s="5" t="s">
        <v>4</v>
      </c>
      <c r="C76" s="5" t="s">
        <v>86</v>
      </c>
    </row>
    <row r="77" spans="1:3" ht="14.1">
      <c r="A77" s="2" t="s">
        <v>89</v>
      </c>
      <c r="B77" s="5" t="s">
        <v>9</v>
      </c>
      <c r="C77" s="5" t="s">
        <v>86</v>
      </c>
    </row>
    <row r="78" spans="1:3" ht="14.1">
      <c r="A78" s="2" t="s">
        <v>90</v>
      </c>
      <c r="B78" s="5" t="s">
        <v>9</v>
      </c>
      <c r="C78" s="5" t="s">
        <v>86</v>
      </c>
    </row>
    <row r="79" spans="1:3" ht="14.1">
      <c r="A79" s="2" t="s">
        <v>91</v>
      </c>
      <c r="B79" s="5" t="s">
        <v>9</v>
      </c>
      <c r="C79" s="5" t="s">
        <v>86</v>
      </c>
    </row>
    <row r="80" spans="1:3" ht="14.1">
      <c r="A80" s="2" t="s">
        <v>92</v>
      </c>
      <c r="B80" s="5" t="s">
        <v>13</v>
      </c>
      <c r="C80" s="5" t="s">
        <v>86</v>
      </c>
    </row>
    <row r="81" spans="1:3" ht="14.1">
      <c r="A81" s="2" t="s">
        <v>93</v>
      </c>
      <c r="B81" s="5" t="s">
        <v>13</v>
      </c>
      <c r="C81" s="5" t="s">
        <v>86</v>
      </c>
    </row>
    <row r="82" spans="1:3" ht="14.1">
      <c r="A82" s="2" t="s">
        <v>94</v>
      </c>
      <c r="B82" s="5" t="s">
        <v>13</v>
      </c>
      <c r="C82" s="5" t="s">
        <v>86</v>
      </c>
    </row>
    <row r="83" spans="1:3" ht="14.1">
      <c r="A83" s="2" t="s">
        <v>95</v>
      </c>
      <c r="B83" s="5" t="s">
        <v>17</v>
      </c>
      <c r="C83" s="5" t="s">
        <v>86</v>
      </c>
    </row>
    <row r="84" spans="1:3" ht="14.1">
      <c r="A84" s="2" t="s">
        <v>96</v>
      </c>
      <c r="B84" s="5" t="s">
        <v>17</v>
      </c>
      <c r="C84" s="5" t="s">
        <v>86</v>
      </c>
    </row>
    <row r="85" spans="1:3" ht="14.1">
      <c r="A85" s="2" t="s">
        <v>97</v>
      </c>
      <c r="B85" s="5" t="s">
        <v>17</v>
      </c>
      <c r="C85" s="5" t="s">
        <v>86</v>
      </c>
    </row>
    <row r="86" spans="1:3" ht="14.1">
      <c r="A86" s="2" t="s">
        <v>98</v>
      </c>
      <c r="B86" s="5" t="s">
        <v>21</v>
      </c>
      <c r="C86" s="5" t="s">
        <v>86</v>
      </c>
    </row>
    <row r="87" spans="1:3" ht="14.1">
      <c r="A87" s="2" t="s">
        <v>99</v>
      </c>
      <c r="B87" s="5" t="s">
        <v>21</v>
      </c>
      <c r="C87" s="5" t="s">
        <v>86</v>
      </c>
    </row>
    <row r="88" spans="1:3" ht="14.1">
      <c r="A88" s="2" t="s">
        <v>100</v>
      </c>
      <c r="B88" s="5" t="s">
        <v>21</v>
      </c>
      <c r="C88" s="5" t="s">
        <v>86</v>
      </c>
    </row>
    <row r="89" spans="1:3" ht="14.1">
      <c r="A89" s="2" t="s">
        <v>101</v>
      </c>
      <c r="B89" s="5" t="s">
        <v>25</v>
      </c>
      <c r="C89" s="5" t="s">
        <v>86</v>
      </c>
    </row>
    <row r="90" spans="1:3" ht="14.1">
      <c r="A90" s="2" t="s">
        <v>102</v>
      </c>
      <c r="B90" s="5" t="s">
        <v>25</v>
      </c>
      <c r="C90" s="5" t="s">
        <v>86</v>
      </c>
    </row>
    <row r="91" spans="1:3" ht="14.1">
      <c r="A91" s="2" t="s">
        <v>103</v>
      </c>
      <c r="B91" s="5" t="s">
        <v>25</v>
      </c>
      <c r="C91" s="5" t="s">
        <v>86</v>
      </c>
    </row>
    <row r="92" spans="1:3" ht="14.1">
      <c r="A92" s="2" t="s">
        <v>104</v>
      </c>
      <c r="B92" s="5" t="s">
        <v>4</v>
      </c>
      <c r="C92" s="5" t="s">
        <v>105</v>
      </c>
    </row>
    <row r="93" spans="1:3" ht="14.1">
      <c r="A93" s="2" t="s">
        <v>106</v>
      </c>
      <c r="B93" s="5" t="s">
        <v>4</v>
      </c>
      <c r="C93" s="5" t="s">
        <v>105</v>
      </c>
    </row>
    <row r="94" spans="1:3" ht="14.1">
      <c r="A94" s="2" t="s">
        <v>107</v>
      </c>
      <c r="B94" s="5" t="s">
        <v>4</v>
      </c>
      <c r="C94" s="5" t="s">
        <v>105</v>
      </c>
    </row>
    <row r="95" spans="1:3" ht="14.1">
      <c r="A95" s="2" t="s">
        <v>108</v>
      </c>
      <c r="B95" s="5" t="s">
        <v>9</v>
      </c>
      <c r="C95" s="5" t="s">
        <v>105</v>
      </c>
    </row>
    <row r="96" spans="1:3" ht="14.1">
      <c r="A96" s="2" t="s">
        <v>109</v>
      </c>
      <c r="B96" s="5" t="s">
        <v>9</v>
      </c>
      <c r="C96" s="5" t="s">
        <v>105</v>
      </c>
    </row>
    <row r="97" spans="1:3" ht="14.1">
      <c r="A97" s="2" t="s">
        <v>110</v>
      </c>
      <c r="B97" s="5" t="s">
        <v>9</v>
      </c>
      <c r="C97" s="5" t="s">
        <v>105</v>
      </c>
    </row>
    <row r="98" spans="1:3" ht="14.1">
      <c r="A98" s="2" t="s">
        <v>111</v>
      </c>
      <c r="B98" s="5" t="s">
        <v>13</v>
      </c>
      <c r="C98" s="5" t="s">
        <v>105</v>
      </c>
    </row>
    <row r="99" spans="1:3" ht="14.1">
      <c r="A99" s="2" t="s">
        <v>112</v>
      </c>
      <c r="B99" s="5" t="s">
        <v>13</v>
      </c>
      <c r="C99" s="5" t="s">
        <v>105</v>
      </c>
    </row>
    <row r="100" spans="1:3" ht="14.1">
      <c r="A100" s="2" t="s">
        <v>113</v>
      </c>
      <c r="B100" s="5" t="s">
        <v>13</v>
      </c>
      <c r="C100" s="5" t="s">
        <v>105</v>
      </c>
    </row>
    <row r="101" spans="1:3" ht="14.1">
      <c r="A101" s="2" t="s">
        <v>114</v>
      </c>
      <c r="B101" s="5" t="s">
        <v>17</v>
      </c>
      <c r="C101" s="5" t="s">
        <v>105</v>
      </c>
    </row>
    <row r="102" spans="1:3" ht="14.1">
      <c r="A102" s="2" t="s">
        <v>115</v>
      </c>
      <c r="B102" s="5" t="s">
        <v>17</v>
      </c>
      <c r="C102" s="5" t="s">
        <v>105</v>
      </c>
    </row>
    <row r="103" spans="1:3" ht="14.1">
      <c r="A103" s="2" t="s">
        <v>116</v>
      </c>
      <c r="B103" s="5" t="s">
        <v>17</v>
      </c>
      <c r="C103" s="5" t="s">
        <v>105</v>
      </c>
    </row>
    <row r="104" spans="1:3" ht="14.1">
      <c r="A104" s="2" t="s">
        <v>117</v>
      </c>
      <c r="B104" s="5" t="s">
        <v>21</v>
      </c>
      <c r="C104" s="5" t="s">
        <v>105</v>
      </c>
    </row>
    <row r="105" spans="1:3" ht="14.1">
      <c r="A105" s="2" t="s">
        <v>118</v>
      </c>
      <c r="B105" s="5" t="s">
        <v>21</v>
      </c>
      <c r="C105" s="5" t="s">
        <v>105</v>
      </c>
    </row>
    <row r="106" spans="1:3" ht="14.1">
      <c r="A106" s="2" t="s">
        <v>119</v>
      </c>
      <c r="B106" s="5" t="s">
        <v>21</v>
      </c>
      <c r="C106" s="5" t="s">
        <v>105</v>
      </c>
    </row>
    <row r="107" spans="1:3" ht="14.1">
      <c r="A107" s="2" t="s">
        <v>120</v>
      </c>
      <c r="B107" s="5" t="s">
        <v>25</v>
      </c>
      <c r="C107" s="5" t="s">
        <v>105</v>
      </c>
    </row>
    <row r="108" spans="1:3" ht="14.1">
      <c r="A108" s="2" t="s">
        <v>121</v>
      </c>
      <c r="B108" s="5" t="s">
        <v>25</v>
      </c>
      <c r="C108" s="5" t="s">
        <v>105</v>
      </c>
    </row>
    <row r="109" spans="1:3" ht="14.1">
      <c r="A109" s="2" t="s">
        <v>122</v>
      </c>
      <c r="B109" s="5" t="s">
        <v>25</v>
      </c>
      <c r="C109" s="5" t="s">
        <v>105</v>
      </c>
    </row>
    <row r="110" spans="1:3" ht="14.1">
      <c r="A110" s="2" t="s">
        <v>123</v>
      </c>
      <c r="B110" s="5" t="s">
        <v>4</v>
      </c>
      <c r="C110" s="5" t="s">
        <v>124</v>
      </c>
    </row>
    <row r="111" spans="1:3" ht="14.1">
      <c r="A111" s="2" t="s">
        <v>125</v>
      </c>
      <c r="B111" s="5" t="s">
        <v>4</v>
      </c>
      <c r="C111" s="5" t="s">
        <v>124</v>
      </c>
    </row>
    <row r="112" spans="1:3" ht="14.1">
      <c r="A112" s="2" t="s">
        <v>126</v>
      </c>
      <c r="B112" s="5" t="s">
        <v>4</v>
      </c>
      <c r="C112" s="5" t="s">
        <v>124</v>
      </c>
    </row>
    <row r="113" spans="1:3" ht="14.1">
      <c r="A113" s="2" t="s">
        <v>127</v>
      </c>
      <c r="B113" s="5" t="s">
        <v>9</v>
      </c>
      <c r="C113" s="5" t="s">
        <v>124</v>
      </c>
    </row>
    <row r="114" spans="1:3" ht="14.1">
      <c r="A114" s="2" t="s">
        <v>128</v>
      </c>
      <c r="B114" s="5" t="s">
        <v>9</v>
      </c>
      <c r="C114" s="5" t="s">
        <v>124</v>
      </c>
    </row>
    <row r="115" spans="1:3" ht="14.1">
      <c r="A115" s="2" t="s">
        <v>129</v>
      </c>
      <c r="B115" s="5" t="s">
        <v>9</v>
      </c>
      <c r="C115" s="5" t="s">
        <v>124</v>
      </c>
    </row>
    <row r="116" spans="1:3" ht="14.1">
      <c r="A116" s="2" t="s">
        <v>130</v>
      </c>
      <c r="B116" s="5" t="s">
        <v>13</v>
      </c>
      <c r="C116" s="5" t="s">
        <v>124</v>
      </c>
    </row>
    <row r="117" spans="1:3" ht="14.1">
      <c r="A117" s="2" t="s">
        <v>131</v>
      </c>
      <c r="B117" s="5" t="s">
        <v>13</v>
      </c>
      <c r="C117" s="5" t="s">
        <v>124</v>
      </c>
    </row>
    <row r="118" spans="1:3" ht="14.1">
      <c r="A118" s="2" t="s">
        <v>132</v>
      </c>
      <c r="B118" s="5" t="s">
        <v>13</v>
      </c>
      <c r="C118" s="5" t="s">
        <v>124</v>
      </c>
    </row>
    <row r="119" spans="1:3" ht="14.1">
      <c r="A119" s="2" t="s">
        <v>133</v>
      </c>
      <c r="B119" s="5" t="s">
        <v>17</v>
      </c>
      <c r="C119" s="5" t="s">
        <v>124</v>
      </c>
    </row>
    <row r="120" spans="1:3" ht="14.1">
      <c r="A120" s="2" t="s">
        <v>134</v>
      </c>
      <c r="B120" s="5" t="s">
        <v>17</v>
      </c>
      <c r="C120" s="5" t="s">
        <v>124</v>
      </c>
    </row>
    <row r="121" spans="1:3" ht="14.1">
      <c r="A121" s="2" t="s">
        <v>135</v>
      </c>
      <c r="B121" s="5" t="s">
        <v>17</v>
      </c>
      <c r="C121" s="5" t="s">
        <v>124</v>
      </c>
    </row>
    <row r="122" spans="1:3" ht="14.1">
      <c r="A122" s="2" t="s">
        <v>136</v>
      </c>
      <c r="B122" s="5" t="s">
        <v>21</v>
      </c>
      <c r="C122" s="5" t="s">
        <v>124</v>
      </c>
    </row>
    <row r="123" spans="1:3" ht="14.1">
      <c r="A123" s="2" t="s">
        <v>137</v>
      </c>
      <c r="B123" s="5" t="s">
        <v>21</v>
      </c>
      <c r="C123" s="5" t="s">
        <v>124</v>
      </c>
    </row>
    <row r="124" spans="1:3" ht="14.1">
      <c r="A124" s="2" t="s">
        <v>138</v>
      </c>
      <c r="B124" s="5" t="s">
        <v>21</v>
      </c>
      <c r="C124" s="5" t="s">
        <v>124</v>
      </c>
    </row>
    <row r="125" spans="1:3" ht="14.1">
      <c r="A125" s="2" t="s">
        <v>139</v>
      </c>
      <c r="B125" s="5" t="s">
        <v>25</v>
      </c>
      <c r="C125" s="5" t="s">
        <v>124</v>
      </c>
    </row>
    <row r="126" spans="1:3" ht="14.1">
      <c r="A126" s="2" t="s">
        <v>140</v>
      </c>
      <c r="B126" s="5" t="s">
        <v>25</v>
      </c>
      <c r="C126" s="5" t="s">
        <v>124</v>
      </c>
    </row>
    <row r="127" spans="1:3" ht="14.1">
      <c r="A127" s="2" t="s">
        <v>141</v>
      </c>
      <c r="B127" s="5" t="s">
        <v>25</v>
      </c>
      <c r="C127" s="5" t="s">
        <v>124</v>
      </c>
    </row>
    <row r="128" spans="1:3" ht="14.1">
      <c r="A128" s="2" t="s">
        <v>142</v>
      </c>
      <c r="B128" s="5" t="s">
        <v>4</v>
      </c>
      <c r="C128" s="5" t="s">
        <v>143</v>
      </c>
    </row>
    <row r="129" spans="1:3" ht="14.1">
      <c r="A129" s="2" t="s">
        <v>144</v>
      </c>
      <c r="B129" s="5" t="s">
        <v>4</v>
      </c>
      <c r="C129" s="5" t="s">
        <v>143</v>
      </c>
    </row>
    <row r="130" spans="1:3" ht="14.1">
      <c r="A130" s="2" t="s">
        <v>145</v>
      </c>
      <c r="B130" s="5" t="s">
        <v>4</v>
      </c>
      <c r="C130" s="5" t="s">
        <v>143</v>
      </c>
    </row>
    <row r="131" spans="1:3" ht="14.1">
      <c r="A131" s="2" t="s">
        <v>146</v>
      </c>
      <c r="B131" s="5" t="s">
        <v>9</v>
      </c>
      <c r="C131" s="5" t="s">
        <v>143</v>
      </c>
    </row>
    <row r="132" spans="1:3" ht="14.1">
      <c r="A132" s="2" t="s">
        <v>147</v>
      </c>
      <c r="B132" s="5" t="s">
        <v>9</v>
      </c>
      <c r="C132" s="5" t="s">
        <v>143</v>
      </c>
    </row>
    <row r="133" spans="1:3" ht="14.1">
      <c r="A133" s="2" t="s">
        <v>148</v>
      </c>
      <c r="B133" s="5" t="s">
        <v>9</v>
      </c>
      <c r="C133" s="5" t="s">
        <v>143</v>
      </c>
    </row>
    <row r="134" spans="1:3" ht="14.1">
      <c r="A134" s="2" t="s">
        <v>149</v>
      </c>
      <c r="B134" s="5" t="s">
        <v>13</v>
      </c>
      <c r="C134" s="5" t="s">
        <v>143</v>
      </c>
    </row>
    <row r="135" spans="1:3" ht="14.1">
      <c r="A135" s="2" t="s">
        <v>150</v>
      </c>
      <c r="B135" s="5" t="s">
        <v>13</v>
      </c>
      <c r="C135" s="5" t="s">
        <v>143</v>
      </c>
    </row>
    <row r="136" spans="1:3" ht="14.1">
      <c r="A136" s="2" t="s">
        <v>151</v>
      </c>
      <c r="B136" s="5" t="s">
        <v>13</v>
      </c>
      <c r="C136" s="5" t="s">
        <v>143</v>
      </c>
    </row>
    <row r="137" spans="1:3" ht="14.1">
      <c r="A137" s="2" t="s">
        <v>152</v>
      </c>
      <c r="B137" s="5" t="s">
        <v>17</v>
      </c>
      <c r="C137" s="5" t="s">
        <v>143</v>
      </c>
    </row>
    <row r="138" spans="1:3" ht="14.1">
      <c r="A138" s="2" t="s">
        <v>153</v>
      </c>
      <c r="B138" s="5" t="s">
        <v>17</v>
      </c>
      <c r="C138" s="5" t="s">
        <v>143</v>
      </c>
    </row>
    <row r="139" spans="1:3" ht="14.1">
      <c r="A139" s="2" t="s">
        <v>154</v>
      </c>
      <c r="B139" s="5" t="s">
        <v>17</v>
      </c>
      <c r="C139" s="5" t="s">
        <v>143</v>
      </c>
    </row>
    <row r="140" spans="1:3" ht="14.1">
      <c r="A140" s="2" t="s">
        <v>155</v>
      </c>
      <c r="B140" s="5" t="s">
        <v>21</v>
      </c>
      <c r="C140" s="5" t="s">
        <v>143</v>
      </c>
    </row>
    <row r="141" spans="1:3" ht="14.1">
      <c r="A141" s="2" t="s">
        <v>156</v>
      </c>
      <c r="B141" s="5" t="s">
        <v>21</v>
      </c>
      <c r="C141" s="5" t="s">
        <v>143</v>
      </c>
    </row>
    <row r="142" spans="1:3" ht="14.1">
      <c r="A142" s="2" t="s">
        <v>157</v>
      </c>
      <c r="B142" s="5" t="s">
        <v>21</v>
      </c>
      <c r="C142" s="5" t="s">
        <v>143</v>
      </c>
    </row>
    <row r="143" spans="1:3" ht="14.1">
      <c r="A143" s="2" t="s">
        <v>158</v>
      </c>
      <c r="B143" s="5" t="s">
        <v>25</v>
      </c>
      <c r="C143" s="5" t="s">
        <v>143</v>
      </c>
    </row>
    <row r="144" spans="1:3" ht="14.1">
      <c r="A144" s="2" t="s">
        <v>159</v>
      </c>
      <c r="B144" s="5" t="s">
        <v>25</v>
      </c>
      <c r="C144" s="5" t="s">
        <v>143</v>
      </c>
    </row>
    <row r="145" spans="1:3" ht="14.1">
      <c r="A145" s="2" t="s">
        <v>160</v>
      </c>
      <c r="B145" s="5" t="s">
        <v>25</v>
      </c>
      <c r="C145" s="5" t="s">
        <v>143</v>
      </c>
    </row>
    <row r="146" spans="1:3" ht="14.1">
      <c r="A146" s="2" t="s">
        <v>161</v>
      </c>
      <c r="B146" s="5" t="s">
        <v>4</v>
      </c>
      <c r="C146" s="5" t="s">
        <v>162</v>
      </c>
    </row>
    <row r="147" spans="1:3" ht="14.1">
      <c r="A147" s="2" t="s">
        <v>163</v>
      </c>
      <c r="B147" s="5" t="s">
        <v>4</v>
      </c>
      <c r="C147" s="5" t="s">
        <v>162</v>
      </c>
    </row>
    <row r="148" spans="1:3" ht="14.1">
      <c r="A148" s="2" t="s">
        <v>164</v>
      </c>
      <c r="B148" s="5" t="s">
        <v>4</v>
      </c>
      <c r="C148" s="5" t="s">
        <v>162</v>
      </c>
    </row>
    <row r="149" spans="1:3" ht="14.1">
      <c r="A149" s="2" t="s">
        <v>165</v>
      </c>
      <c r="B149" s="5" t="s">
        <v>9</v>
      </c>
      <c r="C149" s="5" t="s">
        <v>162</v>
      </c>
    </row>
    <row r="150" spans="1:3" ht="14.1">
      <c r="A150" s="2" t="s">
        <v>166</v>
      </c>
      <c r="B150" s="5" t="s">
        <v>9</v>
      </c>
      <c r="C150" s="5" t="s">
        <v>162</v>
      </c>
    </row>
    <row r="151" spans="1:3" ht="14.1">
      <c r="A151" s="2" t="s">
        <v>167</v>
      </c>
      <c r="B151" s="5" t="s">
        <v>9</v>
      </c>
      <c r="C151" s="5" t="s">
        <v>162</v>
      </c>
    </row>
    <row r="152" spans="1:3" ht="14.1">
      <c r="A152" s="2" t="s">
        <v>168</v>
      </c>
      <c r="B152" s="5" t="s">
        <v>13</v>
      </c>
      <c r="C152" s="5" t="s">
        <v>162</v>
      </c>
    </row>
    <row r="153" spans="1:3" ht="14.1">
      <c r="A153" s="2" t="s">
        <v>169</v>
      </c>
      <c r="B153" s="5" t="s">
        <v>13</v>
      </c>
      <c r="C153" s="5" t="s">
        <v>162</v>
      </c>
    </row>
    <row r="154" spans="1:3" ht="14.1">
      <c r="A154" s="2" t="s">
        <v>170</v>
      </c>
      <c r="B154" s="5" t="s">
        <v>13</v>
      </c>
      <c r="C154" s="5" t="s">
        <v>162</v>
      </c>
    </row>
    <row r="155" spans="1:3" ht="14.1">
      <c r="A155" s="2" t="s">
        <v>171</v>
      </c>
      <c r="B155" s="5" t="s">
        <v>17</v>
      </c>
      <c r="C155" s="5" t="s">
        <v>162</v>
      </c>
    </row>
    <row r="156" spans="1:3" ht="14.1">
      <c r="A156" s="2" t="s">
        <v>172</v>
      </c>
      <c r="B156" s="5" t="s">
        <v>17</v>
      </c>
      <c r="C156" s="5" t="s">
        <v>162</v>
      </c>
    </row>
    <row r="157" spans="1:3" ht="14.1">
      <c r="A157" s="2" t="s">
        <v>173</v>
      </c>
      <c r="B157" s="5" t="s">
        <v>17</v>
      </c>
      <c r="C157" s="5" t="s">
        <v>162</v>
      </c>
    </row>
    <row r="158" spans="1:3" ht="14.1">
      <c r="A158" s="2" t="s">
        <v>174</v>
      </c>
      <c r="B158" s="5" t="s">
        <v>21</v>
      </c>
      <c r="C158" s="5" t="s">
        <v>162</v>
      </c>
    </row>
    <row r="159" spans="1:3" ht="14.1">
      <c r="A159" s="2" t="s">
        <v>175</v>
      </c>
      <c r="B159" s="5" t="s">
        <v>21</v>
      </c>
      <c r="C159" s="5" t="s">
        <v>162</v>
      </c>
    </row>
    <row r="160" spans="1:3" ht="14.1">
      <c r="A160" s="2" t="s">
        <v>176</v>
      </c>
      <c r="B160" s="5" t="s">
        <v>21</v>
      </c>
      <c r="C160" s="5" t="s">
        <v>162</v>
      </c>
    </row>
    <row r="161" spans="1:3" ht="14.1">
      <c r="A161" s="2" t="s">
        <v>177</v>
      </c>
      <c r="B161" s="5" t="s">
        <v>25</v>
      </c>
      <c r="C161" s="5" t="s">
        <v>162</v>
      </c>
    </row>
    <row r="162" spans="1:3" ht="14.1">
      <c r="A162" s="2" t="s">
        <v>178</v>
      </c>
      <c r="B162" s="5" t="s">
        <v>25</v>
      </c>
      <c r="C162" s="5" t="s">
        <v>162</v>
      </c>
    </row>
    <row r="163" spans="1:3" ht="14.1">
      <c r="A163" s="2" t="s">
        <v>179</v>
      </c>
      <c r="B163" s="5" t="s">
        <v>25</v>
      </c>
      <c r="C163" s="5" t="s">
        <v>162</v>
      </c>
    </row>
    <row r="164" spans="1:3" ht="14.1">
      <c r="A164" s="2" t="s">
        <v>180</v>
      </c>
      <c r="B164" s="5" t="s">
        <v>4</v>
      </c>
      <c r="C164" s="5" t="s">
        <v>181</v>
      </c>
    </row>
    <row r="165" spans="1:3" ht="14.1">
      <c r="A165" s="2" t="s">
        <v>182</v>
      </c>
      <c r="B165" s="5" t="s">
        <v>4</v>
      </c>
      <c r="C165" s="5" t="s">
        <v>181</v>
      </c>
    </row>
    <row r="166" spans="1:3" ht="14.1">
      <c r="A166" s="2" t="s">
        <v>183</v>
      </c>
      <c r="B166" s="5" t="s">
        <v>4</v>
      </c>
      <c r="C166" s="5" t="s">
        <v>181</v>
      </c>
    </row>
    <row r="167" spans="1:3" ht="14.1">
      <c r="A167" s="2" t="s">
        <v>184</v>
      </c>
      <c r="B167" s="5" t="s">
        <v>9</v>
      </c>
      <c r="C167" s="5" t="s">
        <v>181</v>
      </c>
    </row>
    <row r="168" spans="1:3" ht="14.1">
      <c r="A168" s="2" t="s">
        <v>185</v>
      </c>
      <c r="B168" s="5" t="s">
        <v>9</v>
      </c>
      <c r="C168" s="5" t="s">
        <v>181</v>
      </c>
    </row>
    <row r="169" spans="1:3" ht="14.1">
      <c r="A169" s="2" t="s">
        <v>186</v>
      </c>
      <c r="B169" s="5" t="s">
        <v>9</v>
      </c>
      <c r="C169" s="5" t="s">
        <v>181</v>
      </c>
    </row>
    <row r="170" spans="1:3" ht="14.1">
      <c r="A170" s="2" t="s">
        <v>187</v>
      </c>
      <c r="B170" s="5" t="s">
        <v>13</v>
      </c>
      <c r="C170" s="5" t="s">
        <v>181</v>
      </c>
    </row>
    <row r="171" spans="1:3" ht="14.1">
      <c r="A171" s="2" t="s">
        <v>188</v>
      </c>
      <c r="B171" s="5" t="s">
        <v>13</v>
      </c>
      <c r="C171" s="5" t="s">
        <v>181</v>
      </c>
    </row>
    <row r="172" spans="1:3" ht="14.1">
      <c r="A172" s="2" t="s">
        <v>189</v>
      </c>
      <c r="B172" s="5" t="s">
        <v>13</v>
      </c>
      <c r="C172" s="5" t="s">
        <v>181</v>
      </c>
    </row>
    <row r="173" spans="1:3" ht="14.1">
      <c r="A173" s="2" t="s">
        <v>190</v>
      </c>
      <c r="B173" s="5" t="s">
        <v>17</v>
      </c>
      <c r="C173" s="5" t="s">
        <v>181</v>
      </c>
    </row>
    <row r="174" spans="1:3" ht="14.1">
      <c r="A174" s="2" t="s">
        <v>191</v>
      </c>
      <c r="B174" s="5" t="s">
        <v>17</v>
      </c>
      <c r="C174" s="5" t="s">
        <v>181</v>
      </c>
    </row>
    <row r="175" spans="1:3" ht="14.1">
      <c r="A175" s="2" t="s">
        <v>192</v>
      </c>
      <c r="B175" s="5" t="s">
        <v>17</v>
      </c>
      <c r="C175" s="5" t="s">
        <v>181</v>
      </c>
    </row>
    <row r="176" spans="1:3" ht="14.1">
      <c r="A176" s="2" t="s">
        <v>193</v>
      </c>
      <c r="B176" s="5" t="s">
        <v>21</v>
      </c>
      <c r="C176" s="5" t="s">
        <v>181</v>
      </c>
    </row>
    <row r="177" spans="1:3" ht="14.1">
      <c r="A177" s="2" t="s">
        <v>194</v>
      </c>
      <c r="B177" s="5" t="s">
        <v>21</v>
      </c>
      <c r="C177" s="5" t="s">
        <v>181</v>
      </c>
    </row>
    <row r="178" spans="1:3" ht="14.1">
      <c r="A178" s="2" t="s">
        <v>195</v>
      </c>
      <c r="B178" s="5" t="s">
        <v>21</v>
      </c>
      <c r="C178" s="5" t="s">
        <v>181</v>
      </c>
    </row>
    <row r="179" spans="1:3" ht="14.1">
      <c r="A179" s="2" t="s">
        <v>196</v>
      </c>
      <c r="B179" s="5" t="s">
        <v>25</v>
      </c>
      <c r="C179" s="5" t="s">
        <v>181</v>
      </c>
    </row>
    <row r="180" spans="1:3" ht="14.1">
      <c r="A180" s="2" t="s">
        <v>197</v>
      </c>
      <c r="B180" s="5" t="s">
        <v>25</v>
      </c>
      <c r="C180" s="5" t="s">
        <v>181</v>
      </c>
    </row>
    <row r="181" spans="1:3" ht="14.1">
      <c r="A181" s="2" t="s">
        <v>198</v>
      </c>
      <c r="B181" s="5" t="s">
        <v>25</v>
      </c>
      <c r="C181" s="5" t="s">
        <v>181</v>
      </c>
    </row>
    <row r="182" spans="1:3" ht="14.1">
      <c r="A182" s="2" t="s">
        <v>199</v>
      </c>
      <c r="B182" s="5" t="s">
        <v>4</v>
      </c>
      <c r="C182" s="5" t="s">
        <v>200</v>
      </c>
    </row>
    <row r="183" spans="1:3" ht="14.1">
      <c r="A183" s="2" t="s">
        <v>201</v>
      </c>
      <c r="B183" s="5" t="s">
        <v>4</v>
      </c>
      <c r="C183" s="5" t="s">
        <v>200</v>
      </c>
    </row>
    <row r="184" spans="1:3" ht="14.1">
      <c r="A184" s="2" t="s">
        <v>202</v>
      </c>
      <c r="B184" s="5" t="s">
        <v>4</v>
      </c>
      <c r="C184" s="5" t="s">
        <v>200</v>
      </c>
    </row>
    <row r="185" spans="1:3" ht="14.1">
      <c r="A185" s="2" t="s">
        <v>203</v>
      </c>
      <c r="B185" s="5" t="s">
        <v>9</v>
      </c>
      <c r="C185" s="5" t="s">
        <v>200</v>
      </c>
    </row>
    <row r="186" spans="1:3" ht="14.1">
      <c r="A186" s="2" t="s">
        <v>204</v>
      </c>
      <c r="B186" s="5" t="s">
        <v>9</v>
      </c>
      <c r="C186" s="5" t="s">
        <v>200</v>
      </c>
    </row>
    <row r="187" spans="1:3" ht="14.1">
      <c r="A187" s="2" t="s">
        <v>205</v>
      </c>
      <c r="B187" s="5" t="s">
        <v>9</v>
      </c>
      <c r="C187" s="5" t="s">
        <v>200</v>
      </c>
    </row>
    <row r="188" spans="1:3" ht="14.1">
      <c r="A188" s="2" t="s">
        <v>206</v>
      </c>
      <c r="B188" s="5" t="s">
        <v>13</v>
      </c>
      <c r="C188" s="5" t="s">
        <v>200</v>
      </c>
    </row>
    <row r="189" spans="1:3" ht="14.1">
      <c r="A189" s="2" t="s">
        <v>207</v>
      </c>
      <c r="B189" s="5" t="s">
        <v>13</v>
      </c>
      <c r="C189" s="5" t="s">
        <v>200</v>
      </c>
    </row>
    <row r="190" spans="1:3" ht="14.1">
      <c r="A190" s="2" t="s">
        <v>208</v>
      </c>
      <c r="B190" s="5" t="s">
        <v>13</v>
      </c>
      <c r="C190" s="5" t="s">
        <v>200</v>
      </c>
    </row>
    <row r="191" spans="1:3" ht="14.1">
      <c r="A191" s="2" t="s">
        <v>209</v>
      </c>
      <c r="B191" s="5" t="s">
        <v>17</v>
      </c>
      <c r="C191" s="5" t="s">
        <v>200</v>
      </c>
    </row>
    <row r="192" spans="1:3" ht="14.1">
      <c r="A192" s="2" t="s">
        <v>210</v>
      </c>
      <c r="B192" s="5" t="s">
        <v>17</v>
      </c>
      <c r="C192" s="5" t="s">
        <v>200</v>
      </c>
    </row>
    <row r="193" spans="1:3" ht="14.1">
      <c r="A193" s="2" t="s">
        <v>211</v>
      </c>
      <c r="B193" s="5" t="s">
        <v>17</v>
      </c>
      <c r="C193" s="5" t="s">
        <v>200</v>
      </c>
    </row>
    <row r="194" spans="1:3" ht="14.1">
      <c r="A194" s="2" t="s">
        <v>212</v>
      </c>
      <c r="B194" s="5" t="s">
        <v>21</v>
      </c>
      <c r="C194" s="5" t="s">
        <v>200</v>
      </c>
    </row>
    <row r="195" spans="1:3" ht="14.1">
      <c r="A195" s="2" t="s">
        <v>213</v>
      </c>
      <c r="B195" s="5" t="s">
        <v>21</v>
      </c>
      <c r="C195" s="5" t="s">
        <v>200</v>
      </c>
    </row>
    <row r="196" spans="1:3" ht="14.1">
      <c r="A196" s="2" t="s">
        <v>214</v>
      </c>
      <c r="B196" s="5" t="s">
        <v>21</v>
      </c>
      <c r="C196" s="5" t="s">
        <v>200</v>
      </c>
    </row>
    <row r="197" spans="1:3" ht="14.1">
      <c r="A197" s="2" t="s">
        <v>215</v>
      </c>
      <c r="B197" s="5" t="s">
        <v>25</v>
      </c>
      <c r="C197" s="5" t="s">
        <v>200</v>
      </c>
    </row>
    <row r="198" spans="1:3" ht="14.1">
      <c r="A198" s="2" t="s">
        <v>216</v>
      </c>
      <c r="B198" s="5" t="s">
        <v>25</v>
      </c>
      <c r="C198" s="5" t="s">
        <v>200</v>
      </c>
    </row>
    <row r="199" spans="1:3" ht="14.1">
      <c r="A199" s="2" t="s">
        <v>217</v>
      </c>
      <c r="B199" s="5" t="s">
        <v>25</v>
      </c>
      <c r="C199" s="5" t="s">
        <v>200</v>
      </c>
    </row>
    <row r="200" spans="1:3" ht="14.1">
      <c r="A200" s="2" t="s">
        <v>218</v>
      </c>
      <c r="B200" s="5" t="s">
        <v>4</v>
      </c>
      <c r="C200" s="5" t="s">
        <v>219</v>
      </c>
    </row>
    <row r="201" spans="1:3" ht="14.1">
      <c r="A201" s="2" t="s">
        <v>220</v>
      </c>
      <c r="B201" s="5" t="s">
        <v>4</v>
      </c>
      <c r="C201" s="5" t="s">
        <v>219</v>
      </c>
    </row>
    <row r="202" spans="1:3" ht="14.1">
      <c r="A202" s="2" t="s">
        <v>221</v>
      </c>
      <c r="B202" s="5" t="s">
        <v>4</v>
      </c>
      <c r="C202" s="5" t="s">
        <v>219</v>
      </c>
    </row>
    <row r="203" spans="1:3" ht="14.1">
      <c r="A203" s="2" t="s">
        <v>222</v>
      </c>
      <c r="B203" s="5" t="s">
        <v>9</v>
      </c>
      <c r="C203" s="5" t="s">
        <v>219</v>
      </c>
    </row>
    <row r="204" spans="1:3" ht="14.1">
      <c r="A204" s="2" t="s">
        <v>223</v>
      </c>
      <c r="B204" s="5" t="s">
        <v>9</v>
      </c>
      <c r="C204" s="5" t="s">
        <v>219</v>
      </c>
    </row>
    <row r="205" spans="1:3" ht="14.1">
      <c r="A205" s="2" t="s">
        <v>224</v>
      </c>
      <c r="B205" s="5" t="s">
        <v>9</v>
      </c>
      <c r="C205" s="5" t="s">
        <v>219</v>
      </c>
    </row>
    <row r="206" spans="1:3" ht="14.1">
      <c r="A206" s="2" t="s">
        <v>225</v>
      </c>
      <c r="B206" s="5" t="s">
        <v>13</v>
      </c>
      <c r="C206" s="5" t="s">
        <v>219</v>
      </c>
    </row>
    <row r="207" spans="1:3" ht="14.1">
      <c r="A207" s="2" t="s">
        <v>226</v>
      </c>
      <c r="B207" s="5" t="s">
        <v>13</v>
      </c>
      <c r="C207" s="5" t="s">
        <v>219</v>
      </c>
    </row>
    <row r="208" spans="1:3" ht="14.1">
      <c r="A208" s="2" t="s">
        <v>227</v>
      </c>
      <c r="B208" s="5" t="s">
        <v>13</v>
      </c>
      <c r="C208" s="5" t="s">
        <v>219</v>
      </c>
    </row>
    <row r="209" spans="1:3" ht="14.1">
      <c r="A209" s="2" t="s">
        <v>228</v>
      </c>
      <c r="B209" s="5" t="s">
        <v>17</v>
      </c>
      <c r="C209" s="5" t="s">
        <v>219</v>
      </c>
    </row>
    <row r="210" spans="1:3" ht="14.1">
      <c r="A210" s="2" t="s">
        <v>229</v>
      </c>
      <c r="B210" s="5" t="s">
        <v>17</v>
      </c>
      <c r="C210" s="5" t="s">
        <v>219</v>
      </c>
    </row>
    <row r="211" spans="1:3" ht="14.1">
      <c r="A211" s="2" t="s">
        <v>230</v>
      </c>
      <c r="B211" s="5" t="s">
        <v>17</v>
      </c>
      <c r="C211" s="5" t="s">
        <v>219</v>
      </c>
    </row>
    <row r="212" spans="1:3" ht="14.1">
      <c r="A212" s="2" t="s">
        <v>231</v>
      </c>
      <c r="B212" s="5" t="s">
        <v>21</v>
      </c>
      <c r="C212" s="5" t="s">
        <v>219</v>
      </c>
    </row>
    <row r="213" spans="1:3" ht="14.1">
      <c r="A213" s="2" t="s">
        <v>232</v>
      </c>
      <c r="B213" s="5" t="s">
        <v>21</v>
      </c>
      <c r="C213" s="5" t="s">
        <v>219</v>
      </c>
    </row>
    <row r="214" spans="1:3" ht="14.1">
      <c r="A214" s="2" t="s">
        <v>233</v>
      </c>
      <c r="B214" s="5" t="s">
        <v>21</v>
      </c>
      <c r="C214" s="5" t="s">
        <v>219</v>
      </c>
    </row>
    <row r="215" spans="1:3" ht="14.1">
      <c r="A215" s="2" t="s">
        <v>234</v>
      </c>
      <c r="B215" s="5" t="s">
        <v>25</v>
      </c>
      <c r="C215" s="5" t="s">
        <v>219</v>
      </c>
    </row>
    <row r="216" spans="1:3" ht="14.1">
      <c r="A216" s="2" t="s">
        <v>235</v>
      </c>
      <c r="B216" s="5" t="s">
        <v>25</v>
      </c>
      <c r="C216" s="5" t="s">
        <v>219</v>
      </c>
    </row>
    <row r="217" spans="1:3" ht="14.1">
      <c r="A217" s="2" t="s">
        <v>236</v>
      </c>
      <c r="B217" s="5" t="s">
        <v>25</v>
      </c>
      <c r="C217" s="5" t="s">
        <v>219</v>
      </c>
    </row>
    <row r="218" spans="1:3" ht="14.1">
      <c r="A218" s="2" t="s">
        <v>237</v>
      </c>
      <c r="B218" s="5" t="s">
        <v>4</v>
      </c>
      <c r="C218" s="5" t="s">
        <v>238</v>
      </c>
    </row>
    <row r="219" spans="1:3" ht="14.1">
      <c r="A219" s="2" t="s">
        <v>239</v>
      </c>
      <c r="B219" s="5" t="s">
        <v>4</v>
      </c>
      <c r="C219" s="5" t="s">
        <v>238</v>
      </c>
    </row>
    <row r="220" spans="1:3" ht="14.1">
      <c r="A220" s="2" t="s">
        <v>240</v>
      </c>
      <c r="B220" s="5" t="s">
        <v>4</v>
      </c>
      <c r="C220" s="5" t="s">
        <v>238</v>
      </c>
    </row>
    <row r="221" spans="1:3" ht="14.1">
      <c r="A221" s="2" t="s">
        <v>241</v>
      </c>
      <c r="B221" s="5" t="s">
        <v>9</v>
      </c>
      <c r="C221" s="5" t="s">
        <v>238</v>
      </c>
    </row>
    <row r="222" spans="1:3" ht="14.1">
      <c r="A222" s="2" t="s">
        <v>242</v>
      </c>
      <c r="B222" s="5" t="s">
        <v>9</v>
      </c>
      <c r="C222" s="5" t="s">
        <v>238</v>
      </c>
    </row>
    <row r="223" spans="1:3" ht="14.1">
      <c r="A223" s="2" t="s">
        <v>243</v>
      </c>
      <c r="B223" s="5" t="s">
        <v>9</v>
      </c>
      <c r="C223" s="5" t="s">
        <v>238</v>
      </c>
    </row>
    <row r="224" spans="1:3" ht="14.1">
      <c r="A224" s="2" t="s">
        <v>244</v>
      </c>
      <c r="B224" s="5" t="s">
        <v>13</v>
      </c>
      <c r="C224" s="5" t="s">
        <v>238</v>
      </c>
    </row>
    <row r="225" spans="1:3" ht="14.1">
      <c r="A225" s="2" t="s">
        <v>245</v>
      </c>
      <c r="B225" s="5" t="s">
        <v>13</v>
      </c>
      <c r="C225" s="5" t="s">
        <v>238</v>
      </c>
    </row>
    <row r="226" spans="1:3" ht="14.1">
      <c r="A226" s="2" t="s">
        <v>246</v>
      </c>
      <c r="B226" s="5" t="s">
        <v>13</v>
      </c>
      <c r="C226" s="5" t="s">
        <v>238</v>
      </c>
    </row>
    <row r="227" spans="1:3" ht="14.1">
      <c r="A227" s="2" t="s">
        <v>247</v>
      </c>
      <c r="B227" s="5" t="s">
        <v>17</v>
      </c>
      <c r="C227" s="5" t="s">
        <v>238</v>
      </c>
    </row>
    <row r="228" spans="1:3" ht="14.1">
      <c r="A228" s="2" t="s">
        <v>248</v>
      </c>
      <c r="B228" s="5" t="s">
        <v>17</v>
      </c>
      <c r="C228" s="5" t="s">
        <v>238</v>
      </c>
    </row>
    <row r="229" spans="1:3" ht="14.1">
      <c r="A229" s="2" t="s">
        <v>249</v>
      </c>
      <c r="B229" s="5" t="s">
        <v>17</v>
      </c>
      <c r="C229" s="5" t="s">
        <v>238</v>
      </c>
    </row>
    <row r="230" spans="1:3" ht="14.1">
      <c r="A230" s="2" t="s">
        <v>250</v>
      </c>
      <c r="B230" s="5" t="s">
        <v>21</v>
      </c>
      <c r="C230" s="5" t="s">
        <v>238</v>
      </c>
    </row>
    <row r="231" spans="1:3" ht="14.1">
      <c r="A231" s="2" t="s">
        <v>251</v>
      </c>
      <c r="B231" s="5" t="s">
        <v>21</v>
      </c>
      <c r="C231" s="5" t="s">
        <v>238</v>
      </c>
    </row>
    <row r="232" spans="1:3" ht="14.1">
      <c r="A232" s="2" t="s">
        <v>252</v>
      </c>
      <c r="B232" s="5" t="s">
        <v>21</v>
      </c>
      <c r="C232" s="5" t="s">
        <v>238</v>
      </c>
    </row>
    <row r="233" spans="1:3" ht="14.1">
      <c r="A233" s="2" t="s">
        <v>253</v>
      </c>
      <c r="B233" s="5" t="s">
        <v>25</v>
      </c>
      <c r="C233" s="5" t="s">
        <v>238</v>
      </c>
    </row>
    <row r="234" spans="1:3" ht="14.1">
      <c r="A234" s="2" t="s">
        <v>254</v>
      </c>
      <c r="B234" s="5" t="s">
        <v>25</v>
      </c>
      <c r="C234" s="5" t="s">
        <v>238</v>
      </c>
    </row>
    <row r="235" spans="1:3" ht="14.1">
      <c r="A235" s="2" t="s">
        <v>255</v>
      </c>
      <c r="B235" s="5" t="s">
        <v>25</v>
      </c>
      <c r="C235" s="5" t="s">
        <v>238</v>
      </c>
    </row>
    <row r="236" spans="1:3" ht="14.1">
      <c r="A236" s="2" t="s">
        <v>256</v>
      </c>
      <c r="B236" s="5" t="s">
        <v>4</v>
      </c>
      <c r="C236" s="5" t="s">
        <v>257</v>
      </c>
    </row>
    <row r="237" spans="1:3" ht="14.1">
      <c r="A237" s="2" t="s">
        <v>258</v>
      </c>
      <c r="B237" s="5" t="s">
        <v>4</v>
      </c>
      <c r="C237" s="5" t="s">
        <v>257</v>
      </c>
    </row>
    <row r="238" spans="1:3" ht="14.1">
      <c r="A238" s="2" t="s">
        <v>259</v>
      </c>
      <c r="B238" s="5" t="s">
        <v>4</v>
      </c>
      <c r="C238" s="5" t="s">
        <v>257</v>
      </c>
    </row>
    <row r="239" spans="1:3" ht="14.1">
      <c r="A239" s="2" t="s">
        <v>260</v>
      </c>
      <c r="B239" s="5" t="s">
        <v>9</v>
      </c>
      <c r="C239" s="5" t="s">
        <v>257</v>
      </c>
    </row>
    <row r="240" spans="1:3" ht="14.1">
      <c r="A240" s="2" t="s">
        <v>261</v>
      </c>
      <c r="B240" s="5" t="s">
        <v>9</v>
      </c>
      <c r="C240" s="5" t="s">
        <v>257</v>
      </c>
    </row>
    <row r="241" spans="1:3" ht="14.1">
      <c r="A241" s="2" t="s">
        <v>262</v>
      </c>
      <c r="B241" s="5" t="s">
        <v>9</v>
      </c>
      <c r="C241" s="5" t="s">
        <v>257</v>
      </c>
    </row>
    <row r="242" spans="1:3" ht="14.1">
      <c r="A242" s="2" t="s">
        <v>263</v>
      </c>
      <c r="B242" s="5" t="s">
        <v>13</v>
      </c>
      <c r="C242" s="5" t="s">
        <v>257</v>
      </c>
    </row>
    <row r="243" spans="1:3" ht="14.1">
      <c r="A243" s="2" t="s">
        <v>264</v>
      </c>
      <c r="B243" s="5" t="s">
        <v>13</v>
      </c>
      <c r="C243" s="5" t="s">
        <v>257</v>
      </c>
    </row>
    <row r="244" spans="1:3" ht="14.1">
      <c r="A244" s="2" t="s">
        <v>265</v>
      </c>
      <c r="B244" s="5" t="s">
        <v>13</v>
      </c>
      <c r="C244" s="5" t="s">
        <v>257</v>
      </c>
    </row>
    <row r="245" spans="1:3" ht="14.1">
      <c r="A245" s="2" t="s">
        <v>266</v>
      </c>
      <c r="B245" s="5" t="s">
        <v>17</v>
      </c>
      <c r="C245" s="5" t="s">
        <v>257</v>
      </c>
    </row>
    <row r="246" spans="1:3" ht="14.1">
      <c r="A246" s="2" t="s">
        <v>267</v>
      </c>
      <c r="B246" s="5" t="s">
        <v>17</v>
      </c>
      <c r="C246" s="5" t="s">
        <v>257</v>
      </c>
    </row>
    <row r="247" spans="1:3" ht="14.1">
      <c r="A247" s="2" t="s">
        <v>268</v>
      </c>
      <c r="B247" s="5" t="s">
        <v>17</v>
      </c>
      <c r="C247" s="5" t="s">
        <v>257</v>
      </c>
    </row>
    <row r="248" spans="1:3" ht="14.1">
      <c r="A248" s="2" t="s">
        <v>269</v>
      </c>
      <c r="B248" s="5" t="s">
        <v>21</v>
      </c>
      <c r="C248" s="5" t="s">
        <v>257</v>
      </c>
    </row>
    <row r="249" spans="1:3" ht="14.1">
      <c r="A249" s="2" t="s">
        <v>270</v>
      </c>
      <c r="B249" s="5" t="s">
        <v>21</v>
      </c>
      <c r="C249" s="5" t="s">
        <v>257</v>
      </c>
    </row>
    <row r="250" spans="1:3" ht="14.1">
      <c r="A250" s="2" t="s">
        <v>271</v>
      </c>
      <c r="B250" s="5" t="s">
        <v>21</v>
      </c>
      <c r="C250" s="5" t="s">
        <v>257</v>
      </c>
    </row>
    <row r="251" spans="1:3" ht="14.1">
      <c r="A251" s="2" t="s">
        <v>272</v>
      </c>
      <c r="B251" s="5" t="s">
        <v>25</v>
      </c>
      <c r="C251" s="5" t="s">
        <v>257</v>
      </c>
    </row>
    <row r="252" spans="1:3" ht="14.1">
      <c r="A252" s="2" t="s">
        <v>273</v>
      </c>
      <c r="B252" s="5" t="s">
        <v>25</v>
      </c>
      <c r="C252" s="5" t="s">
        <v>257</v>
      </c>
    </row>
    <row r="253" spans="1:3" ht="14.1">
      <c r="A253" s="2" t="s">
        <v>274</v>
      </c>
      <c r="B253" s="5" t="s">
        <v>25</v>
      </c>
      <c r="C253" s="5" t="s">
        <v>257</v>
      </c>
    </row>
    <row r="254" spans="1:3" ht="14.1">
      <c r="A254" s="3" t="s">
        <v>275</v>
      </c>
      <c r="B254" s="5" t="s">
        <v>4</v>
      </c>
      <c r="C254" s="5" t="s">
        <v>276</v>
      </c>
    </row>
    <row r="255" spans="1:3" ht="14.1">
      <c r="A255" s="3" t="s">
        <v>277</v>
      </c>
      <c r="B255" s="5" t="s">
        <v>4</v>
      </c>
      <c r="C255" s="5" t="s">
        <v>276</v>
      </c>
    </row>
    <row r="256" spans="1:3" ht="14.1">
      <c r="A256" s="3" t="s">
        <v>278</v>
      </c>
      <c r="B256" s="5" t="s">
        <v>4</v>
      </c>
      <c r="C256" s="5" t="s">
        <v>276</v>
      </c>
    </row>
    <row r="257" spans="1:3" ht="14.1">
      <c r="A257" s="3" t="s">
        <v>279</v>
      </c>
      <c r="B257" s="5" t="s">
        <v>9</v>
      </c>
      <c r="C257" s="5" t="s">
        <v>276</v>
      </c>
    </row>
    <row r="258" spans="1:3" ht="14.1">
      <c r="A258" s="3" t="s">
        <v>280</v>
      </c>
      <c r="B258" s="5" t="s">
        <v>9</v>
      </c>
      <c r="C258" s="5" t="s">
        <v>276</v>
      </c>
    </row>
    <row r="259" spans="1:3" ht="14.1">
      <c r="A259" s="3" t="s">
        <v>281</v>
      </c>
      <c r="B259" s="5" t="s">
        <v>9</v>
      </c>
      <c r="C259" s="5" t="s">
        <v>276</v>
      </c>
    </row>
    <row r="260" spans="1:3" ht="14.1">
      <c r="A260" s="3" t="s">
        <v>282</v>
      </c>
      <c r="B260" s="5" t="s">
        <v>13</v>
      </c>
      <c r="C260" s="5" t="s">
        <v>276</v>
      </c>
    </row>
    <row r="261" spans="1:3" ht="14.1">
      <c r="A261" s="3" t="s">
        <v>283</v>
      </c>
      <c r="B261" s="5" t="s">
        <v>13</v>
      </c>
      <c r="C261" s="5" t="s">
        <v>276</v>
      </c>
    </row>
    <row r="262" spans="1:3" ht="14.1">
      <c r="A262" s="3" t="s">
        <v>284</v>
      </c>
      <c r="B262" s="5" t="s">
        <v>13</v>
      </c>
      <c r="C262" s="5" t="s">
        <v>276</v>
      </c>
    </row>
    <row r="263" spans="1:3" ht="14.1">
      <c r="A263" s="3" t="s">
        <v>285</v>
      </c>
      <c r="B263" s="5" t="s">
        <v>17</v>
      </c>
      <c r="C263" s="5" t="s">
        <v>276</v>
      </c>
    </row>
    <row r="264" spans="1:3" ht="14.1">
      <c r="A264" s="3" t="s">
        <v>286</v>
      </c>
      <c r="B264" s="5" t="s">
        <v>17</v>
      </c>
      <c r="C264" s="5" t="s">
        <v>276</v>
      </c>
    </row>
    <row r="265" spans="1:3" ht="14.1">
      <c r="A265" s="3" t="s">
        <v>287</v>
      </c>
      <c r="B265" s="5" t="s">
        <v>17</v>
      </c>
      <c r="C265" s="5" t="s">
        <v>276</v>
      </c>
    </row>
    <row r="266" spans="1:3" ht="14.1">
      <c r="A266" s="3" t="s">
        <v>288</v>
      </c>
      <c r="B266" s="5" t="s">
        <v>21</v>
      </c>
      <c r="C266" s="5" t="s">
        <v>276</v>
      </c>
    </row>
    <row r="267" spans="1:3" ht="14.1">
      <c r="A267" s="3" t="s">
        <v>289</v>
      </c>
      <c r="B267" s="5" t="s">
        <v>21</v>
      </c>
      <c r="C267" s="5" t="s">
        <v>276</v>
      </c>
    </row>
    <row r="268" spans="1:3" ht="14.1">
      <c r="A268" s="3" t="s">
        <v>290</v>
      </c>
      <c r="B268" s="5" t="s">
        <v>21</v>
      </c>
      <c r="C268" s="5" t="s">
        <v>276</v>
      </c>
    </row>
    <row r="269" spans="1:3" ht="14.1">
      <c r="A269" s="3" t="s">
        <v>291</v>
      </c>
      <c r="B269" s="5" t="s">
        <v>25</v>
      </c>
      <c r="C269" s="5" t="s">
        <v>276</v>
      </c>
    </row>
    <row r="270" spans="1:3" ht="14.1">
      <c r="A270" s="3" t="s">
        <v>292</v>
      </c>
      <c r="B270" s="5" t="s">
        <v>25</v>
      </c>
      <c r="C270" s="5" t="s">
        <v>276</v>
      </c>
    </row>
    <row r="271" spans="1:3" ht="14.1">
      <c r="A271" s="3" t="s">
        <v>293</v>
      </c>
      <c r="B271" s="5" t="s">
        <v>25</v>
      </c>
      <c r="C271" s="5" t="s">
        <v>276</v>
      </c>
    </row>
    <row r="272" spans="1:3" ht="14.1">
      <c r="A272" s="3" t="s">
        <v>294</v>
      </c>
      <c r="B272" s="5" t="s">
        <v>4</v>
      </c>
      <c r="C272" s="5" t="s">
        <v>295</v>
      </c>
    </row>
    <row r="273" spans="1:3" ht="14.1">
      <c r="A273" s="3" t="s">
        <v>296</v>
      </c>
      <c r="B273" s="5" t="s">
        <v>4</v>
      </c>
      <c r="C273" s="5" t="s">
        <v>295</v>
      </c>
    </row>
    <row r="274" spans="1:3" ht="14.1">
      <c r="A274" s="3" t="s">
        <v>297</v>
      </c>
      <c r="B274" s="5" t="s">
        <v>4</v>
      </c>
      <c r="C274" s="5" t="s">
        <v>295</v>
      </c>
    </row>
    <row r="275" spans="1:3" ht="14.1">
      <c r="A275" s="3" t="s">
        <v>298</v>
      </c>
      <c r="B275" s="5" t="s">
        <v>9</v>
      </c>
      <c r="C275" s="5" t="s">
        <v>295</v>
      </c>
    </row>
    <row r="276" spans="1:3" ht="14.1">
      <c r="A276" s="3" t="s">
        <v>299</v>
      </c>
      <c r="B276" s="5" t="s">
        <v>9</v>
      </c>
      <c r="C276" s="5" t="s">
        <v>295</v>
      </c>
    </row>
    <row r="277" spans="1:3" ht="14.1">
      <c r="A277" s="3" t="s">
        <v>300</v>
      </c>
      <c r="B277" s="5" t="s">
        <v>9</v>
      </c>
      <c r="C277" s="5" t="s">
        <v>295</v>
      </c>
    </row>
    <row r="278" spans="1:3" ht="14.1">
      <c r="A278" s="3" t="s">
        <v>301</v>
      </c>
      <c r="B278" s="5" t="s">
        <v>13</v>
      </c>
      <c r="C278" s="5" t="s">
        <v>295</v>
      </c>
    </row>
    <row r="279" spans="1:3" ht="14.1">
      <c r="A279" s="3" t="s">
        <v>302</v>
      </c>
      <c r="B279" s="5" t="s">
        <v>13</v>
      </c>
      <c r="C279" s="5" t="s">
        <v>295</v>
      </c>
    </row>
    <row r="280" spans="1:3" ht="14.1">
      <c r="A280" s="3" t="s">
        <v>303</v>
      </c>
      <c r="B280" s="5" t="s">
        <v>13</v>
      </c>
      <c r="C280" s="5" t="s">
        <v>295</v>
      </c>
    </row>
    <row r="281" spans="1:3" ht="14.1">
      <c r="A281" s="3" t="s">
        <v>304</v>
      </c>
      <c r="B281" s="5" t="s">
        <v>17</v>
      </c>
      <c r="C281" s="5" t="s">
        <v>295</v>
      </c>
    </row>
    <row r="282" spans="1:3" ht="14.1">
      <c r="A282" s="3" t="s">
        <v>305</v>
      </c>
      <c r="B282" s="5" t="s">
        <v>17</v>
      </c>
      <c r="C282" s="5" t="s">
        <v>295</v>
      </c>
    </row>
    <row r="283" spans="1:3" ht="14.1">
      <c r="A283" s="3" t="s">
        <v>306</v>
      </c>
      <c r="B283" s="5" t="s">
        <v>17</v>
      </c>
      <c r="C283" s="5" t="s">
        <v>295</v>
      </c>
    </row>
    <row r="284" spans="1:3" ht="14.1">
      <c r="A284" s="3" t="s">
        <v>307</v>
      </c>
      <c r="B284" s="5" t="s">
        <v>21</v>
      </c>
      <c r="C284" s="5" t="s">
        <v>295</v>
      </c>
    </row>
    <row r="285" spans="1:3" ht="14.1">
      <c r="A285" s="3" t="s">
        <v>308</v>
      </c>
      <c r="B285" s="5" t="s">
        <v>21</v>
      </c>
      <c r="C285" s="5" t="s">
        <v>295</v>
      </c>
    </row>
    <row r="286" spans="1:3" ht="14.1">
      <c r="A286" s="3" t="s">
        <v>309</v>
      </c>
      <c r="B286" s="5" t="s">
        <v>21</v>
      </c>
      <c r="C286" s="5" t="s">
        <v>295</v>
      </c>
    </row>
    <row r="287" spans="1:3" ht="14.1">
      <c r="A287" s="3" t="s">
        <v>310</v>
      </c>
      <c r="B287" s="5" t="s">
        <v>25</v>
      </c>
      <c r="C287" s="5" t="s">
        <v>295</v>
      </c>
    </row>
    <row r="288" spans="1:3" ht="14.1">
      <c r="A288" s="3" t="s">
        <v>311</v>
      </c>
      <c r="B288" s="5" t="s">
        <v>25</v>
      </c>
      <c r="C288" s="5" t="s">
        <v>295</v>
      </c>
    </row>
    <row r="289" spans="1:3" ht="14.1">
      <c r="A289" s="3" t="s">
        <v>312</v>
      </c>
      <c r="B289" s="5" t="s">
        <v>25</v>
      </c>
      <c r="C289" s="5" t="s">
        <v>295</v>
      </c>
    </row>
    <row r="290" spans="1:3" ht="14.1">
      <c r="A290" s="3" t="s">
        <v>313</v>
      </c>
      <c r="B290" s="5" t="s">
        <v>4</v>
      </c>
      <c r="C290" s="5" t="s">
        <v>314</v>
      </c>
    </row>
    <row r="291" spans="1:3" ht="14.1">
      <c r="A291" s="3" t="s">
        <v>315</v>
      </c>
      <c r="B291" s="5" t="s">
        <v>4</v>
      </c>
      <c r="C291" s="5" t="s">
        <v>314</v>
      </c>
    </row>
    <row r="292" spans="1:3" ht="14.1">
      <c r="A292" s="3" t="s">
        <v>316</v>
      </c>
      <c r="B292" s="5" t="s">
        <v>4</v>
      </c>
      <c r="C292" s="5" t="s">
        <v>314</v>
      </c>
    </row>
    <row r="293" spans="1:3" ht="14.1">
      <c r="A293" s="3" t="s">
        <v>317</v>
      </c>
      <c r="B293" s="5" t="s">
        <v>9</v>
      </c>
      <c r="C293" s="5" t="s">
        <v>314</v>
      </c>
    </row>
    <row r="294" spans="1:3" ht="14.1">
      <c r="A294" s="3" t="s">
        <v>318</v>
      </c>
      <c r="B294" s="5" t="s">
        <v>9</v>
      </c>
      <c r="C294" s="5" t="s">
        <v>314</v>
      </c>
    </row>
    <row r="295" spans="1:3" ht="14.1">
      <c r="A295" s="3" t="s">
        <v>319</v>
      </c>
      <c r="B295" s="5" t="s">
        <v>9</v>
      </c>
      <c r="C295" s="5" t="s">
        <v>314</v>
      </c>
    </row>
    <row r="296" spans="1:3" ht="14.1">
      <c r="A296" s="3" t="s">
        <v>320</v>
      </c>
      <c r="B296" s="5" t="s">
        <v>13</v>
      </c>
      <c r="C296" s="5" t="s">
        <v>314</v>
      </c>
    </row>
    <row r="297" spans="1:3" ht="14.1">
      <c r="A297" s="3" t="s">
        <v>321</v>
      </c>
      <c r="B297" s="5" t="s">
        <v>13</v>
      </c>
      <c r="C297" s="5" t="s">
        <v>314</v>
      </c>
    </row>
    <row r="298" spans="1:3" ht="14.1">
      <c r="A298" s="3" t="s">
        <v>322</v>
      </c>
      <c r="B298" s="5" t="s">
        <v>13</v>
      </c>
      <c r="C298" s="5" t="s">
        <v>314</v>
      </c>
    </row>
    <row r="299" spans="1:3" ht="14.1">
      <c r="A299" s="3" t="s">
        <v>323</v>
      </c>
      <c r="B299" s="5" t="s">
        <v>17</v>
      </c>
      <c r="C299" s="5" t="s">
        <v>314</v>
      </c>
    </row>
    <row r="300" spans="1:3" ht="14.1">
      <c r="A300" s="3" t="s">
        <v>324</v>
      </c>
      <c r="B300" s="5" t="s">
        <v>17</v>
      </c>
      <c r="C300" s="5" t="s">
        <v>314</v>
      </c>
    </row>
    <row r="301" spans="1:3" ht="14.1">
      <c r="A301" s="3" t="s">
        <v>325</v>
      </c>
      <c r="B301" s="5" t="s">
        <v>17</v>
      </c>
      <c r="C301" s="5" t="s">
        <v>314</v>
      </c>
    </row>
    <row r="302" spans="1:3" ht="14.1">
      <c r="A302" s="3" t="s">
        <v>326</v>
      </c>
      <c r="B302" s="5" t="s">
        <v>21</v>
      </c>
      <c r="C302" s="5" t="s">
        <v>314</v>
      </c>
    </row>
    <row r="303" spans="1:3" ht="14.1">
      <c r="A303" s="3" t="s">
        <v>327</v>
      </c>
      <c r="B303" s="5" t="s">
        <v>21</v>
      </c>
      <c r="C303" s="5" t="s">
        <v>314</v>
      </c>
    </row>
    <row r="304" spans="1:3" ht="14.1">
      <c r="A304" s="3" t="s">
        <v>328</v>
      </c>
      <c r="B304" s="5" t="s">
        <v>21</v>
      </c>
      <c r="C304" s="5" t="s">
        <v>314</v>
      </c>
    </row>
    <row r="305" spans="1:3" ht="14.1">
      <c r="A305" s="3" t="s">
        <v>329</v>
      </c>
      <c r="B305" s="5" t="s">
        <v>25</v>
      </c>
      <c r="C305" s="5" t="s">
        <v>314</v>
      </c>
    </row>
    <row r="306" spans="1:3" ht="14.1">
      <c r="A306" s="3" t="s">
        <v>330</v>
      </c>
      <c r="B306" s="5" t="s">
        <v>25</v>
      </c>
      <c r="C306" s="5" t="s">
        <v>314</v>
      </c>
    </row>
    <row r="307" spans="1:3" ht="14.1">
      <c r="A307" s="3" t="s">
        <v>331</v>
      </c>
      <c r="B307" s="5" t="s">
        <v>25</v>
      </c>
      <c r="C307" s="5" t="s">
        <v>314</v>
      </c>
    </row>
    <row r="308" spans="1:3" ht="14.1">
      <c r="A308" s="11" t="s">
        <v>332</v>
      </c>
      <c r="B308" s="6" t="s">
        <v>4</v>
      </c>
      <c r="C308" s="6" t="s">
        <v>350</v>
      </c>
    </row>
    <row r="309" spans="1:3" ht="14.1">
      <c r="A309" s="11" t="s">
        <v>333</v>
      </c>
      <c r="B309" s="6" t="s">
        <v>4</v>
      </c>
      <c r="C309" s="6" t="s">
        <v>350</v>
      </c>
    </row>
    <row r="310" spans="1:3" ht="14.1">
      <c r="A310" s="11" t="s">
        <v>334</v>
      </c>
      <c r="B310" s="6" t="s">
        <v>4</v>
      </c>
      <c r="C310" s="6" t="s">
        <v>350</v>
      </c>
    </row>
    <row r="311" spans="1:3" ht="14.1">
      <c r="A311" s="11" t="s">
        <v>335</v>
      </c>
      <c r="B311" s="6" t="s">
        <v>9</v>
      </c>
      <c r="C311" s="6" t="s">
        <v>350</v>
      </c>
    </row>
    <row r="312" spans="1:3" ht="14.1">
      <c r="A312" s="11" t="s">
        <v>336</v>
      </c>
      <c r="B312" s="6" t="s">
        <v>9</v>
      </c>
      <c r="C312" s="6" t="s">
        <v>350</v>
      </c>
    </row>
    <row r="313" spans="1:3" ht="14.1">
      <c r="A313" s="11" t="s">
        <v>337</v>
      </c>
      <c r="B313" s="6" t="s">
        <v>9</v>
      </c>
      <c r="C313" s="6" t="s">
        <v>350</v>
      </c>
    </row>
    <row r="314" spans="1:3" ht="14.1">
      <c r="A314" s="11" t="s">
        <v>338</v>
      </c>
      <c r="B314" s="6" t="s">
        <v>13</v>
      </c>
      <c r="C314" s="6" t="s">
        <v>350</v>
      </c>
    </row>
    <row r="315" spans="1:3" ht="14.1">
      <c r="A315" s="11" t="s">
        <v>339</v>
      </c>
      <c r="B315" s="6" t="s">
        <v>13</v>
      </c>
      <c r="C315" s="6" t="s">
        <v>350</v>
      </c>
    </row>
    <row r="316" spans="1:3" ht="14.1">
      <c r="A316" s="11" t="s">
        <v>340</v>
      </c>
      <c r="B316" s="6" t="s">
        <v>13</v>
      </c>
      <c r="C316" s="6" t="s">
        <v>350</v>
      </c>
    </row>
    <row r="317" spans="1:3" ht="14.1">
      <c r="A317" s="11" t="s">
        <v>341</v>
      </c>
      <c r="B317" s="6" t="s">
        <v>17</v>
      </c>
      <c r="C317" s="6" t="s">
        <v>350</v>
      </c>
    </row>
    <row r="318" spans="1:3" ht="14.1">
      <c r="A318" s="11" t="s">
        <v>342</v>
      </c>
      <c r="B318" s="6" t="s">
        <v>17</v>
      </c>
      <c r="C318" s="6" t="s">
        <v>350</v>
      </c>
    </row>
    <row r="319" spans="1:3" ht="14.1">
      <c r="A319" s="11" t="s">
        <v>343</v>
      </c>
      <c r="B319" s="6" t="s">
        <v>17</v>
      </c>
      <c r="C319" s="6" t="s">
        <v>350</v>
      </c>
    </row>
    <row r="320" spans="1:3" ht="14.1">
      <c r="A320" s="11" t="s">
        <v>344</v>
      </c>
      <c r="B320" s="6" t="s">
        <v>21</v>
      </c>
      <c r="C320" s="6" t="s">
        <v>350</v>
      </c>
    </row>
    <row r="321" spans="1:3" ht="14.1">
      <c r="A321" s="11" t="s">
        <v>345</v>
      </c>
      <c r="B321" s="6" t="s">
        <v>21</v>
      </c>
      <c r="C321" s="6" t="s">
        <v>350</v>
      </c>
    </row>
    <row r="322" spans="1:3" ht="14.1">
      <c r="A322" s="11" t="s">
        <v>346</v>
      </c>
      <c r="B322" s="6" t="s">
        <v>21</v>
      </c>
      <c r="C322" s="6" t="s">
        <v>350</v>
      </c>
    </row>
    <row r="323" spans="1:3" ht="14.1">
      <c r="A323" s="11" t="s">
        <v>347</v>
      </c>
      <c r="B323" s="6" t="s">
        <v>25</v>
      </c>
      <c r="C323" s="6" t="s">
        <v>350</v>
      </c>
    </row>
    <row r="324" spans="1:3" ht="14.1">
      <c r="A324" s="11" t="s">
        <v>348</v>
      </c>
      <c r="B324" s="6" t="s">
        <v>25</v>
      </c>
      <c r="C324" s="6" t="s">
        <v>350</v>
      </c>
    </row>
    <row r="325" spans="1:3" ht="14.1">
      <c r="A325" s="11" t="s">
        <v>349</v>
      </c>
      <c r="B325" s="6" t="s">
        <v>25</v>
      </c>
      <c r="C325" s="6" t="s">
        <v>350</v>
      </c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number young and adult</vt:lpstr>
      <vt:lpstr>number total</vt:lpstr>
      <vt:lpstr>design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vm590</cp:lastModifiedBy>
  <dcterms:created xsi:type="dcterms:W3CDTF">2008-09-11T17:22:52Z</dcterms:created>
  <dcterms:modified xsi:type="dcterms:W3CDTF">2018-12-01T12:43:12Z</dcterms:modified>
</cp:coreProperties>
</file>