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qiaochufan\Dropbox (Personal)\1_PhD\12_Defense_Thesis\data_repository\data_delft\"/>
    </mc:Choice>
  </mc:AlternateContent>
  <xr:revisionPtr revIDLastSave="0" documentId="13_ncr:1_{4200F0D8-A0C4-4C51-8749-CED40D4490A2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Sheet1" sheetId="3" r:id="rId1"/>
  </sheets>
  <definedNames>
    <definedName name="_xlnm._FilterDatabase" localSheetId="0" hidden="1">Sheet1!$A$1:$I$105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3" l="1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F3" i="3" l="1"/>
  <c r="F2" i="3"/>
  <c r="G63" i="3" l="1"/>
  <c r="F63" i="3"/>
  <c r="G90" i="3" l="1"/>
  <c r="F90" i="3"/>
  <c r="F91" i="3"/>
  <c r="G91" i="3"/>
  <c r="F56" i="3"/>
  <c r="G56" i="3"/>
  <c r="F57" i="3"/>
  <c r="G57" i="3"/>
  <c r="F5" i="3"/>
  <c r="G44" i="3" l="1"/>
  <c r="F44" i="3"/>
  <c r="F51" i="3"/>
  <c r="G51" i="3"/>
  <c r="G45" i="3"/>
  <c r="F45" i="3"/>
  <c r="F52" i="3"/>
  <c r="G52" i="3"/>
  <c r="G61" i="3"/>
  <c r="F61" i="3"/>
  <c r="G62" i="3"/>
  <c r="F62" i="3"/>
  <c r="F4" i="3"/>
  <c r="F43" i="3" l="1"/>
  <c r="F42" i="3"/>
  <c r="F19" i="3"/>
  <c r="F39" i="3"/>
  <c r="F11" i="3"/>
  <c r="F10" i="3"/>
  <c r="F13" i="3"/>
  <c r="F50" i="3"/>
  <c r="F38" i="3"/>
  <c r="F18" i="3"/>
  <c r="F55" i="3"/>
  <c r="F9" i="3"/>
  <c r="F36" i="3"/>
  <c r="F54" i="3"/>
  <c r="F35" i="3"/>
  <c r="F34" i="3"/>
  <c r="F17" i="3"/>
  <c r="F16" i="3"/>
  <c r="F32" i="3"/>
  <c r="F8" i="3"/>
  <c r="F7" i="3"/>
  <c r="F12" i="3"/>
  <c r="F48" i="3"/>
  <c r="F31" i="3"/>
  <c r="F15" i="3"/>
  <c r="F47" i="3"/>
  <c r="F6" i="3"/>
  <c r="F29" i="3"/>
  <c r="F53" i="3"/>
  <c r="F28" i="3"/>
  <c r="F27" i="3"/>
  <c r="F14" i="3"/>
  <c r="F74" i="3" l="1"/>
  <c r="G74" i="3"/>
  <c r="F75" i="3"/>
  <c r="G75" i="3"/>
  <c r="G97" i="3"/>
  <c r="F97" i="3"/>
  <c r="F70" i="3"/>
  <c r="G70" i="3"/>
  <c r="F67" i="3"/>
  <c r="G67" i="3"/>
  <c r="F76" i="3"/>
  <c r="G76" i="3"/>
  <c r="F77" i="3"/>
  <c r="G77" i="3"/>
  <c r="G88" i="3"/>
  <c r="F88" i="3"/>
  <c r="G69" i="3"/>
  <c r="F69" i="3"/>
  <c r="G65" i="3"/>
  <c r="F65" i="3"/>
  <c r="G71" i="3"/>
  <c r="F71" i="3"/>
  <c r="F23" i="3"/>
  <c r="G23" i="3"/>
  <c r="F58" i="3"/>
  <c r="G58" i="3"/>
  <c r="G80" i="3"/>
  <c r="F80" i="3"/>
  <c r="G84" i="3"/>
  <c r="F84" i="3"/>
  <c r="G72" i="3"/>
  <c r="F72" i="3"/>
  <c r="G92" i="3"/>
  <c r="F92" i="3"/>
  <c r="F82" i="3"/>
  <c r="G82" i="3"/>
  <c r="F85" i="3"/>
  <c r="G85" i="3"/>
  <c r="G79" i="3"/>
  <c r="F79" i="3"/>
  <c r="F64" i="3"/>
  <c r="G64" i="3"/>
  <c r="G86" i="3"/>
  <c r="F86" i="3"/>
  <c r="G104" i="3"/>
  <c r="F104" i="3"/>
  <c r="G98" i="3"/>
  <c r="F98" i="3"/>
  <c r="G87" i="3"/>
  <c r="F87" i="3"/>
  <c r="G89" i="3"/>
  <c r="F89" i="3"/>
  <c r="G73" i="3"/>
  <c r="F73" i="3"/>
  <c r="F93" i="3"/>
  <c r="G93" i="3"/>
  <c r="F100" i="3"/>
  <c r="G100" i="3"/>
  <c r="G66" i="3"/>
  <c r="F66" i="3"/>
  <c r="G30" i="3"/>
  <c r="F30" i="3"/>
  <c r="G40" i="3"/>
  <c r="F40" i="3"/>
  <c r="G68" i="3"/>
  <c r="F68" i="3"/>
  <c r="F37" i="3"/>
  <c r="G37" i="3"/>
  <c r="G105" i="3"/>
  <c r="F105" i="3"/>
  <c r="F99" i="3"/>
  <c r="G99" i="3"/>
  <c r="G101" i="3"/>
  <c r="F101" i="3"/>
  <c r="G78" i="3"/>
  <c r="F78" i="3"/>
  <c r="F59" i="3"/>
  <c r="G59" i="3"/>
  <c r="G46" i="3"/>
  <c r="F46" i="3"/>
  <c r="G81" i="3"/>
  <c r="F81" i="3"/>
  <c r="F20" i="3"/>
  <c r="G20" i="3"/>
  <c r="F60" i="3"/>
  <c r="G60" i="3"/>
  <c r="F49" i="3"/>
  <c r="G49" i="3"/>
  <c r="F41" i="3"/>
  <c r="G41" i="3"/>
  <c r="G102" i="3"/>
  <c r="F102" i="3"/>
  <c r="G94" i="3"/>
  <c r="F94" i="3"/>
  <c r="F21" i="3"/>
  <c r="G21" i="3"/>
  <c r="G95" i="3"/>
  <c r="F95" i="3"/>
  <c r="G83" i="3"/>
  <c r="F83" i="3"/>
  <c r="F24" i="3"/>
  <c r="G24" i="3"/>
  <c r="G26" i="3"/>
  <c r="F26" i="3"/>
  <c r="G96" i="3"/>
  <c r="F96" i="3"/>
  <c r="F33" i="3"/>
  <c r="G33" i="3"/>
  <c r="F22" i="3"/>
  <c r="G22" i="3"/>
  <c r="F25" i="3"/>
  <c r="G25" i="3"/>
  <c r="G103" i="3"/>
  <c r="F103" i="3"/>
</calcChain>
</file>

<file path=xl/sharedStrings.xml><?xml version="1.0" encoding="utf-8"?>
<sst xmlns="http://schemas.openxmlformats.org/spreadsheetml/2006/main" count="9" uniqueCount="9">
  <si>
    <t>FromNode</t>
  </si>
  <si>
    <t>ToNode</t>
  </si>
  <si>
    <t>Capacity</t>
  </si>
  <si>
    <t>Length_meter</t>
    <phoneticPr fontId="1" type="noConversion"/>
  </si>
  <si>
    <t>Length_km</t>
    <phoneticPr fontId="1" type="noConversion"/>
  </si>
  <si>
    <t>Speed_kmh</t>
    <phoneticPr fontId="1" type="noConversion"/>
  </si>
  <si>
    <t>Speed_minimum_kmh</t>
    <phoneticPr fontId="1" type="noConversion"/>
  </si>
  <si>
    <t>Ttime_max_timestep</t>
  </si>
  <si>
    <t>Ttime_min_timestep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</si>
</sst>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5"/>
  <sheetViews>
    <sheetView tabSelected="1" workbookViewId="0">
      <selection activeCell="F10" sqref="F10"/>
    </sheetView>
  </sheetViews>
  <sheetFormatPr defaultRowHeight="14.5"/>
  <cols>
    <col min="1" max="1" width="12.81640625" customWidth="1"/>
    <col min="2" max="2" width="10.7265625" customWidth="1"/>
    <col min="3" max="3" width="13.36328125" customWidth="1"/>
    <col min="4" max="4" width="22" customWidth="1"/>
    <col min="5" max="5" width="22.54296875" customWidth="1"/>
    <col min="6" max="6" width="24.81640625" customWidth="1"/>
    <col min="7" max="7" width="25.6328125" customWidth="1"/>
    <col min="8" max="8" width="18.453125" customWidth="1"/>
    <col min="9" max="9" width="25.7265625" customWidth="1"/>
  </cols>
  <sheetData>
    <row r="1" spans="1: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5</v>
      </c>
      <c r="I1" t="s">
        <v>6</v>
      </c>
    </row>
    <row r="2" spans="1:9">
      <c r="A2">
        <v>13</v>
      </c>
      <c r="B2">
        <v>35</v>
      </c>
      <c r="C2">
        <v>1600</v>
      </c>
      <c r="D2">
        <v>328</v>
      </c>
      <c r="E2">
        <f t="shared" ref="E2:E33" si="0">D2/1000</f>
        <v>0.32800000000000001</v>
      </c>
      <c r="F2">
        <f>ROUND(E2/2*60/2.5,0)</f>
        <v>4</v>
      </c>
      <c r="G2">
        <v>1</v>
      </c>
      <c r="H2">
        <v>50</v>
      </c>
      <c r="I2">
        <v>10</v>
      </c>
    </row>
    <row r="3" spans="1:9">
      <c r="A3">
        <v>35</v>
      </c>
      <c r="B3">
        <v>13</v>
      </c>
      <c r="C3">
        <v>1600</v>
      </c>
      <c r="D3">
        <v>328</v>
      </c>
      <c r="E3">
        <f t="shared" si="0"/>
        <v>0.32800000000000001</v>
      </c>
      <c r="F3">
        <f>ROUND(E3/2*60/2.5,0)</f>
        <v>4</v>
      </c>
      <c r="G3">
        <v>1</v>
      </c>
      <c r="H3">
        <v>50</v>
      </c>
      <c r="I3">
        <v>10</v>
      </c>
    </row>
    <row r="4" spans="1:9">
      <c r="A4">
        <v>25</v>
      </c>
      <c r="B4">
        <v>3</v>
      </c>
      <c r="C4">
        <v>1600</v>
      </c>
      <c r="D4">
        <v>604</v>
      </c>
      <c r="E4">
        <f t="shared" si="0"/>
        <v>0.60399999999999998</v>
      </c>
      <c r="F4">
        <f t="shared" ref="F4:F10" si="1">ROUND(E4/3*60/2.5,0)</f>
        <v>5</v>
      </c>
      <c r="G4">
        <v>1</v>
      </c>
      <c r="H4">
        <v>50</v>
      </c>
      <c r="I4">
        <v>10</v>
      </c>
    </row>
    <row r="5" spans="1:9">
      <c r="A5">
        <v>3</v>
      </c>
      <c r="B5">
        <v>25</v>
      </c>
      <c r="C5">
        <v>1600</v>
      </c>
      <c r="D5">
        <v>604</v>
      </c>
      <c r="E5">
        <f t="shared" si="0"/>
        <v>0.60399999999999998</v>
      </c>
      <c r="F5">
        <f t="shared" si="1"/>
        <v>5</v>
      </c>
      <c r="G5">
        <v>1</v>
      </c>
      <c r="H5">
        <v>30</v>
      </c>
      <c r="I5">
        <v>10</v>
      </c>
    </row>
    <row r="6" spans="1:9">
      <c r="A6">
        <v>25</v>
      </c>
      <c r="B6">
        <v>28</v>
      </c>
      <c r="C6">
        <v>1600</v>
      </c>
      <c r="D6">
        <v>635</v>
      </c>
      <c r="E6">
        <f t="shared" si="0"/>
        <v>0.63500000000000001</v>
      </c>
      <c r="F6">
        <f t="shared" si="1"/>
        <v>5</v>
      </c>
      <c r="G6">
        <v>1</v>
      </c>
      <c r="H6">
        <v>50</v>
      </c>
      <c r="I6">
        <v>10</v>
      </c>
    </row>
    <row r="7" spans="1:9">
      <c r="A7">
        <v>20</v>
      </c>
      <c r="B7">
        <v>38</v>
      </c>
      <c r="C7">
        <v>3200</v>
      </c>
      <c r="D7">
        <v>621</v>
      </c>
      <c r="E7">
        <f t="shared" si="0"/>
        <v>0.621</v>
      </c>
      <c r="F7">
        <f t="shared" si="1"/>
        <v>5</v>
      </c>
      <c r="G7">
        <v>1</v>
      </c>
      <c r="H7">
        <v>70</v>
      </c>
      <c r="I7">
        <v>10</v>
      </c>
    </row>
    <row r="8" spans="1:9">
      <c r="A8">
        <v>42</v>
      </c>
      <c r="B8">
        <v>20</v>
      </c>
      <c r="C8">
        <v>1600</v>
      </c>
      <c r="D8">
        <v>714</v>
      </c>
      <c r="E8">
        <f t="shared" si="0"/>
        <v>0.71399999999999997</v>
      </c>
      <c r="F8">
        <f t="shared" si="1"/>
        <v>6</v>
      </c>
      <c r="G8">
        <v>1</v>
      </c>
      <c r="H8">
        <v>50</v>
      </c>
      <c r="I8">
        <v>10</v>
      </c>
    </row>
    <row r="9" spans="1:9">
      <c r="A9">
        <v>28</v>
      </c>
      <c r="B9">
        <v>25</v>
      </c>
      <c r="C9">
        <v>1600</v>
      </c>
      <c r="D9">
        <v>635</v>
      </c>
      <c r="E9">
        <f t="shared" si="0"/>
        <v>0.63500000000000001</v>
      </c>
      <c r="F9">
        <f t="shared" si="1"/>
        <v>5</v>
      </c>
      <c r="G9">
        <v>1</v>
      </c>
      <c r="H9">
        <v>50</v>
      </c>
      <c r="I9">
        <v>10</v>
      </c>
    </row>
    <row r="10" spans="1:9">
      <c r="A10">
        <v>38</v>
      </c>
      <c r="B10">
        <v>20</v>
      </c>
      <c r="C10">
        <v>3200</v>
      </c>
      <c r="D10">
        <v>621</v>
      </c>
      <c r="E10">
        <f t="shared" si="0"/>
        <v>0.621</v>
      </c>
      <c r="F10">
        <f t="shared" si="1"/>
        <v>5</v>
      </c>
      <c r="G10">
        <v>1</v>
      </c>
      <c r="H10">
        <v>70</v>
      </c>
      <c r="I10">
        <v>10</v>
      </c>
    </row>
    <row r="11" spans="1:9">
      <c r="A11">
        <v>20</v>
      </c>
      <c r="B11">
        <v>42</v>
      </c>
      <c r="C11">
        <v>1600</v>
      </c>
      <c r="D11">
        <v>714</v>
      </c>
      <c r="E11">
        <f t="shared" si="0"/>
        <v>0.71399999999999997</v>
      </c>
      <c r="F11">
        <f t="shared" ref="F11:F19" si="2">ROUND(E11/4*60/2.5,0)</f>
        <v>4</v>
      </c>
      <c r="G11">
        <v>1</v>
      </c>
      <c r="H11">
        <v>50</v>
      </c>
      <c r="I11">
        <v>10</v>
      </c>
    </row>
    <row r="12" spans="1:9">
      <c r="A12">
        <v>38</v>
      </c>
      <c r="B12">
        <v>23</v>
      </c>
      <c r="C12">
        <v>3200</v>
      </c>
      <c r="D12">
        <v>747</v>
      </c>
      <c r="E12">
        <f t="shared" si="0"/>
        <v>0.747</v>
      </c>
      <c r="F12">
        <f t="shared" si="2"/>
        <v>4</v>
      </c>
      <c r="G12">
        <v>1</v>
      </c>
      <c r="H12">
        <v>70</v>
      </c>
      <c r="I12">
        <v>10</v>
      </c>
    </row>
    <row r="13" spans="1:9">
      <c r="A13">
        <v>23</v>
      </c>
      <c r="B13">
        <v>38</v>
      </c>
      <c r="C13">
        <v>3200</v>
      </c>
      <c r="D13">
        <v>747</v>
      </c>
      <c r="E13">
        <f t="shared" si="0"/>
        <v>0.747</v>
      </c>
      <c r="F13">
        <f t="shared" si="2"/>
        <v>4</v>
      </c>
      <c r="G13">
        <v>1</v>
      </c>
      <c r="H13">
        <v>70</v>
      </c>
      <c r="I13">
        <v>10</v>
      </c>
    </row>
    <row r="14" spans="1:9">
      <c r="A14">
        <v>13</v>
      </c>
      <c r="B14">
        <v>12</v>
      </c>
      <c r="C14">
        <v>1600</v>
      </c>
      <c r="D14">
        <v>933</v>
      </c>
      <c r="E14">
        <f t="shared" si="0"/>
        <v>0.93300000000000005</v>
      </c>
      <c r="F14">
        <f t="shared" si="2"/>
        <v>6</v>
      </c>
      <c r="G14">
        <v>1</v>
      </c>
      <c r="H14">
        <v>50</v>
      </c>
      <c r="I14">
        <v>10</v>
      </c>
    </row>
    <row r="15" spans="1:9">
      <c r="A15">
        <v>35</v>
      </c>
      <c r="B15">
        <v>26</v>
      </c>
      <c r="C15">
        <v>1600</v>
      </c>
      <c r="D15">
        <v>902</v>
      </c>
      <c r="E15">
        <f t="shared" si="0"/>
        <v>0.90200000000000002</v>
      </c>
      <c r="F15">
        <f t="shared" si="2"/>
        <v>5</v>
      </c>
      <c r="G15">
        <v>1</v>
      </c>
      <c r="H15">
        <v>50</v>
      </c>
      <c r="I15">
        <v>10</v>
      </c>
    </row>
    <row r="16" spans="1:9">
      <c r="A16">
        <v>42</v>
      </c>
      <c r="B16">
        <v>43</v>
      </c>
      <c r="C16">
        <v>1600</v>
      </c>
      <c r="D16">
        <v>863</v>
      </c>
      <c r="E16">
        <f t="shared" si="0"/>
        <v>0.86299999999999999</v>
      </c>
      <c r="F16">
        <f t="shared" si="2"/>
        <v>5</v>
      </c>
      <c r="G16">
        <v>1</v>
      </c>
      <c r="H16">
        <v>50</v>
      </c>
      <c r="I16">
        <v>10</v>
      </c>
    </row>
    <row r="17" spans="1:9">
      <c r="A17">
        <v>12</v>
      </c>
      <c r="B17">
        <v>13</v>
      </c>
      <c r="C17">
        <v>1600</v>
      </c>
      <c r="D17">
        <v>933</v>
      </c>
      <c r="E17">
        <f t="shared" si="0"/>
        <v>0.93300000000000005</v>
      </c>
      <c r="F17">
        <f t="shared" si="2"/>
        <v>6</v>
      </c>
      <c r="G17">
        <v>1</v>
      </c>
      <c r="H17">
        <v>50</v>
      </c>
      <c r="I17">
        <v>10</v>
      </c>
    </row>
    <row r="18" spans="1:9">
      <c r="A18">
        <v>26</v>
      </c>
      <c r="B18">
        <v>35</v>
      </c>
      <c r="C18">
        <v>1600</v>
      </c>
      <c r="D18">
        <v>902</v>
      </c>
      <c r="E18">
        <f t="shared" si="0"/>
        <v>0.90200000000000002</v>
      </c>
      <c r="F18">
        <f t="shared" si="2"/>
        <v>5</v>
      </c>
      <c r="G18">
        <v>1</v>
      </c>
      <c r="H18">
        <v>50</v>
      </c>
      <c r="I18">
        <v>10</v>
      </c>
    </row>
    <row r="19" spans="1:9">
      <c r="A19">
        <v>43</v>
      </c>
      <c r="B19">
        <v>42</v>
      </c>
      <c r="C19">
        <v>1600</v>
      </c>
      <c r="D19">
        <v>863</v>
      </c>
      <c r="E19">
        <f t="shared" si="0"/>
        <v>0.86299999999999999</v>
      </c>
      <c r="F19">
        <f t="shared" si="2"/>
        <v>5</v>
      </c>
      <c r="G19">
        <v>1</v>
      </c>
      <c r="H19">
        <v>50</v>
      </c>
      <c r="I19">
        <v>10</v>
      </c>
    </row>
    <row r="20" spans="1:9">
      <c r="A20">
        <v>2</v>
      </c>
      <c r="B20">
        <v>29</v>
      </c>
      <c r="C20">
        <v>1600</v>
      </c>
      <c r="D20">
        <v>1063</v>
      </c>
      <c r="E20">
        <f t="shared" si="0"/>
        <v>1.0629999999999999</v>
      </c>
      <c r="F20">
        <f t="shared" ref="F20:F51" si="3">ROUND(E20/5*60/2.5,0)</f>
        <v>5</v>
      </c>
      <c r="G20">
        <f t="shared" ref="G20:G26" si="4">ROUND(E20/H20*60/2.5,0)</f>
        <v>1</v>
      </c>
      <c r="H20">
        <v>50</v>
      </c>
      <c r="I20">
        <v>10</v>
      </c>
    </row>
    <row r="21" spans="1:9">
      <c r="A21">
        <v>18</v>
      </c>
      <c r="B21">
        <v>29</v>
      </c>
      <c r="C21">
        <v>1600</v>
      </c>
      <c r="D21">
        <v>1140</v>
      </c>
      <c r="E21">
        <f t="shared" si="0"/>
        <v>1.1399999999999999</v>
      </c>
      <c r="F21">
        <f t="shared" si="3"/>
        <v>5</v>
      </c>
      <c r="G21">
        <f t="shared" si="4"/>
        <v>1</v>
      </c>
      <c r="H21">
        <v>50</v>
      </c>
      <c r="I21">
        <v>10</v>
      </c>
    </row>
    <row r="22" spans="1:9">
      <c r="A22">
        <v>25</v>
      </c>
      <c r="B22">
        <v>46</v>
      </c>
      <c r="C22">
        <v>1600</v>
      </c>
      <c r="D22">
        <v>1097</v>
      </c>
      <c r="E22">
        <f t="shared" si="0"/>
        <v>1.097</v>
      </c>
      <c r="F22">
        <f t="shared" si="3"/>
        <v>5</v>
      </c>
      <c r="G22">
        <f t="shared" si="4"/>
        <v>1</v>
      </c>
      <c r="H22">
        <v>50</v>
      </c>
      <c r="I22">
        <v>10</v>
      </c>
    </row>
    <row r="23" spans="1:9">
      <c r="A23">
        <v>9</v>
      </c>
      <c r="B23">
        <v>44</v>
      </c>
      <c r="C23">
        <v>1600</v>
      </c>
      <c r="D23">
        <v>1087</v>
      </c>
      <c r="E23">
        <f t="shared" si="0"/>
        <v>1.087</v>
      </c>
      <c r="F23">
        <f t="shared" si="3"/>
        <v>5</v>
      </c>
      <c r="G23">
        <f t="shared" si="4"/>
        <v>1</v>
      </c>
      <c r="H23">
        <v>50</v>
      </c>
      <c r="I23">
        <v>10</v>
      </c>
    </row>
    <row r="24" spans="1:9">
      <c r="A24">
        <v>29</v>
      </c>
      <c r="B24">
        <v>2</v>
      </c>
      <c r="C24">
        <v>1600</v>
      </c>
      <c r="D24">
        <v>1063</v>
      </c>
      <c r="E24">
        <f t="shared" si="0"/>
        <v>1.0629999999999999</v>
      </c>
      <c r="F24">
        <f t="shared" si="3"/>
        <v>5</v>
      </c>
      <c r="G24">
        <f t="shared" si="4"/>
        <v>1</v>
      </c>
      <c r="H24">
        <v>50</v>
      </c>
      <c r="I24">
        <v>10</v>
      </c>
    </row>
    <row r="25" spans="1:9">
      <c r="A25">
        <v>29</v>
      </c>
      <c r="B25">
        <v>18</v>
      </c>
      <c r="C25">
        <v>1600</v>
      </c>
      <c r="D25">
        <v>1140</v>
      </c>
      <c r="E25">
        <f t="shared" si="0"/>
        <v>1.1399999999999999</v>
      </c>
      <c r="F25">
        <f t="shared" si="3"/>
        <v>5</v>
      </c>
      <c r="G25">
        <f t="shared" si="4"/>
        <v>1</v>
      </c>
      <c r="H25">
        <v>50</v>
      </c>
      <c r="I25">
        <v>10</v>
      </c>
    </row>
    <row r="26" spans="1:9">
      <c r="A26">
        <v>46</v>
      </c>
      <c r="B26">
        <v>25</v>
      </c>
      <c r="C26">
        <v>1600</v>
      </c>
      <c r="D26">
        <v>1097</v>
      </c>
      <c r="E26">
        <f t="shared" si="0"/>
        <v>1.097</v>
      </c>
      <c r="F26">
        <f t="shared" si="3"/>
        <v>5</v>
      </c>
      <c r="G26">
        <f t="shared" si="4"/>
        <v>1</v>
      </c>
      <c r="H26">
        <v>50</v>
      </c>
      <c r="I26">
        <v>10</v>
      </c>
    </row>
    <row r="27" spans="1:9">
      <c r="A27">
        <v>12</v>
      </c>
      <c r="B27">
        <v>14</v>
      </c>
      <c r="C27">
        <v>1600</v>
      </c>
      <c r="D27">
        <v>1029</v>
      </c>
      <c r="E27">
        <f t="shared" si="0"/>
        <v>1.0289999999999999</v>
      </c>
      <c r="F27">
        <f t="shared" si="3"/>
        <v>5</v>
      </c>
      <c r="G27">
        <v>1</v>
      </c>
      <c r="H27">
        <v>50</v>
      </c>
      <c r="I27">
        <v>10</v>
      </c>
    </row>
    <row r="28" spans="1:9">
      <c r="A28">
        <v>20</v>
      </c>
      <c r="B28">
        <v>21</v>
      </c>
      <c r="C28">
        <v>1600</v>
      </c>
      <c r="D28">
        <v>997</v>
      </c>
      <c r="E28">
        <f t="shared" si="0"/>
        <v>0.997</v>
      </c>
      <c r="F28">
        <f t="shared" si="3"/>
        <v>5</v>
      </c>
      <c r="G28">
        <v>1</v>
      </c>
      <c r="H28">
        <v>50</v>
      </c>
      <c r="I28">
        <v>10</v>
      </c>
    </row>
    <row r="29" spans="1:9">
      <c r="A29">
        <v>17</v>
      </c>
      <c r="B29">
        <v>25</v>
      </c>
      <c r="C29">
        <v>1600</v>
      </c>
      <c r="D29">
        <v>996</v>
      </c>
      <c r="E29">
        <f t="shared" si="0"/>
        <v>0.996</v>
      </c>
      <c r="F29">
        <f t="shared" si="3"/>
        <v>5</v>
      </c>
      <c r="G29">
        <v>1</v>
      </c>
      <c r="H29">
        <v>50</v>
      </c>
      <c r="I29">
        <v>10</v>
      </c>
    </row>
    <row r="30" spans="1:9">
      <c r="A30">
        <v>26</v>
      </c>
      <c r="B30">
        <v>27</v>
      </c>
      <c r="C30">
        <v>1600</v>
      </c>
      <c r="D30">
        <v>1048</v>
      </c>
      <c r="E30">
        <f t="shared" si="0"/>
        <v>1.048</v>
      </c>
      <c r="F30">
        <f t="shared" si="3"/>
        <v>5</v>
      </c>
      <c r="G30">
        <f>ROUND(E30/H30*60/2.5,0)</f>
        <v>1</v>
      </c>
      <c r="H30">
        <v>50</v>
      </c>
      <c r="I30">
        <v>10</v>
      </c>
    </row>
    <row r="31" spans="1:9">
      <c r="A31">
        <v>36</v>
      </c>
      <c r="B31">
        <v>34</v>
      </c>
      <c r="C31">
        <v>3200</v>
      </c>
      <c r="D31">
        <v>1083</v>
      </c>
      <c r="E31">
        <f t="shared" si="0"/>
        <v>1.083</v>
      </c>
      <c r="F31">
        <f t="shared" si="3"/>
        <v>5</v>
      </c>
      <c r="G31">
        <v>1</v>
      </c>
      <c r="H31">
        <v>70</v>
      </c>
      <c r="I31">
        <v>10</v>
      </c>
    </row>
    <row r="32" spans="1:9">
      <c r="A32">
        <v>38</v>
      </c>
      <c r="B32">
        <v>43</v>
      </c>
      <c r="C32">
        <v>1600</v>
      </c>
      <c r="D32">
        <v>1022</v>
      </c>
      <c r="E32">
        <f t="shared" si="0"/>
        <v>1.022</v>
      </c>
      <c r="F32">
        <f t="shared" si="3"/>
        <v>5</v>
      </c>
      <c r="G32">
        <v>1</v>
      </c>
      <c r="H32">
        <v>50</v>
      </c>
      <c r="I32">
        <v>10</v>
      </c>
    </row>
    <row r="33" spans="1:9">
      <c r="A33">
        <v>44</v>
      </c>
      <c r="B33">
        <v>9</v>
      </c>
      <c r="C33">
        <v>1600</v>
      </c>
      <c r="D33">
        <v>1087</v>
      </c>
      <c r="E33">
        <f t="shared" si="0"/>
        <v>1.087</v>
      </c>
      <c r="F33">
        <f t="shared" si="3"/>
        <v>5</v>
      </c>
      <c r="G33">
        <f>ROUND(E33/H33*60/2.5,0)</f>
        <v>1</v>
      </c>
      <c r="H33">
        <v>50</v>
      </c>
      <c r="I33">
        <v>10</v>
      </c>
    </row>
    <row r="34" spans="1:9">
      <c r="A34">
        <v>14</v>
      </c>
      <c r="B34">
        <v>12</v>
      </c>
      <c r="C34">
        <v>1600</v>
      </c>
      <c r="D34">
        <v>1029</v>
      </c>
      <c r="E34">
        <f t="shared" ref="E34:E65" si="5">D34/1000</f>
        <v>1.0289999999999999</v>
      </c>
      <c r="F34">
        <f t="shared" si="3"/>
        <v>5</v>
      </c>
      <c r="G34">
        <v>1</v>
      </c>
      <c r="H34">
        <v>50</v>
      </c>
      <c r="I34">
        <v>10</v>
      </c>
    </row>
    <row r="35" spans="1:9">
      <c r="A35">
        <v>21</v>
      </c>
      <c r="B35">
        <v>20</v>
      </c>
      <c r="C35">
        <v>1600</v>
      </c>
      <c r="D35">
        <v>997</v>
      </c>
      <c r="E35">
        <f t="shared" si="5"/>
        <v>0.997</v>
      </c>
      <c r="F35">
        <f t="shared" si="3"/>
        <v>5</v>
      </c>
      <c r="G35">
        <v>1</v>
      </c>
      <c r="H35">
        <v>50</v>
      </c>
      <c r="I35">
        <v>10</v>
      </c>
    </row>
    <row r="36" spans="1:9">
      <c r="A36">
        <v>25</v>
      </c>
      <c r="B36">
        <v>17</v>
      </c>
      <c r="C36">
        <v>1600</v>
      </c>
      <c r="D36">
        <v>996</v>
      </c>
      <c r="E36">
        <f t="shared" si="5"/>
        <v>0.996</v>
      </c>
      <c r="F36">
        <f t="shared" si="3"/>
        <v>5</v>
      </c>
      <c r="G36">
        <v>1</v>
      </c>
      <c r="H36">
        <v>50</v>
      </c>
      <c r="I36">
        <v>10</v>
      </c>
    </row>
    <row r="37" spans="1:9">
      <c r="A37">
        <v>27</v>
      </c>
      <c r="B37">
        <v>26</v>
      </c>
      <c r="C37">
        <v>1600</v>
      </c>
      <c r="D37">
        <v>1048</v>
      </c>
      <c r="E37">
        <f t="shared" si="5"/>
        <v>1.048</v>
      </c>
      <c r="F37">
        <f t="shared" si="3"/>
        <v>5</v>
      </c>
      <c r="G37">
        <f>ROUND(E37/H37*60/2.5,0)</f>
        <v>1</v>
      </c>
      <c r="H37">
        <v>50</v>
      </c>
      <c r="I37">
        <v>10</v>
      </c>
    </row>
    <row r="38" spans="1:9">
      <c r="A38">
        <v>34</v>
      </c>
      <c r="B38">
        <v>36</v>
      </c>
      <c r="C38">
        <v>3200</v>
      </c>
      <c r="D38">
        <v>1083</v>
      </c>
      <c r="E38">
        <f t="shared" si="5"/>
        <v>1.083</v>
      </c>
      <c r="F38">
        <f t="shared" si="3"/>
        <v>5</v>
      </c>
      <c r="G38">
        <v>1</v>
      </c>
      <c r="H38">
        <v>70</v>
      </c>
      <c r="I38">
        <v>10</v>
      </c>
    </row>
    <row r="39" spans="1:9">
      <c r="A39">
        <v>43</v>
      </c>
      <c r="B39">
        <v>38</v>
      </c>
      <c r="C39">
        <v>1600</v>
      </c>
      <c r="D39">
        <v>1022</v>
      </c>
      <c r="E39">
        <f t="shared" si="5"/>
        <v>1.022</v>
      </c>
      <c r="F39">
        <f t="shared" si="3"/>
        <v>5</v>
      </c>
      <c r="G39">
        <v>1</v>
      </c>
      <c r="H39">
        <v>50</v>
      </c>
      <c r="I39">
        <v>10</v>
      </c>
    </row>
    <row r="40" spans="1:9">
      <c r="A40">
        <v>2</v>
      </c>
      <c r="B40">
        <v>10</v>
      </c>
      <c r="C40">
        <v>1600</v>
      </c>
      <c r="D40">
        <v>1244</v>
      </c>
      <c r="E40">
        <f t="shared" si="5"/>
        <v>1.244</v>
      </c>
      <c r="F40">
        <f t="shared" si="3"/>
        <v>6</v>
      </c>
      <c r="G40">
        <f>ROUND(E40/H40*60/2.5,0)</f>
        <v>1</v>
      </c>
      <c r="H40">
        <v>50</v>
      </c>
      <c r="I40">
        <v>10</v>
      </c>
    </row>
    <row r="41" spans="1:9">
      <c r="A41">
        <v>10</v>
      </c>
      <c r="B41">
        <v>2</v>
      </c>
      <c r="C41">
        <v>1600</v>
      </c>
      <c r="D41">
        <v>1244</v>
      </c>
      <c r="E41">
        <f t="shared" si="5"/>
        <v>1.244</v>
      </c>
      <c r="F41">
        <f t="shared" si="3"/>
        <v>6</v>
      </c>
      <c r="G41">
        <f>ROUND(E41/H41*60/2.5,0)</f>
        <v>1</v>
      </c>
      <c r="H41">
        <v>50</v>
      </c>
      <c r="I41">
        <v>10</v>
      </c>
    </row>
    <row r="42" spans="1:9">
      <c r="A42">
        <v>9</v>
      </c>
      <c r="B42">
        <v>23</v>
      </c>
      <c r="C42">
        <v>3200</v>
      </c>
      <c r="D42">
        <v>1168</v>
      </c>
      <c r="E42">
        <f t="shared" si="5"/>
        <v>1.1679999999999999</v>
      </c>
      <c r="F42">
        <f t="shared" si="3"/>
        <v>6</v>
      </c>
      <c r="G42">
        <v>1</v>
      </c>
      <c r="H42">
        <v>70</v>
      </c>
      <c r="I42">
        <v>10</v>
      </c>
    </row>
    <row r="43" spans="1:9">
      <c r="A43">
        <v>23</v>
      </c>
      <c r="B43">
        <v>9</v>
      </c>
      <c r="C43">
        <v>3200</v>
      </c>
      <c r="D43">
        <v>1168</v>
      </c>
      <c r="E43">
        <f t="shared" si="5"/>
        <v>1.1679999999999999</v>
      </c>
      <c r="F43">
        <f t="shared" si="3"/>
        <v>6</v>
      </c>
      <c r="G43">
        <v>1</v>
      </c>
      <c r="H43">
        <v>70</v>
      </c>
      <c r="I43">
        <v>10</v>
      </c>
    </row>
    <row r="44" spans="1:9">
      <c r="A44">
        <v>3</v>
      </c>
      <c r="B44">
        <v>44</v>
      </c>
      <c r="C44">
        <v>1600</v>
      </c>
      <c r="D44">
        <v>1166</v>
      </c>
      <c r="E44">
        <f t="shared" si="5"/>
        <v>1.1659999999999999</v>
      </c>
      <c r="F44">
        <f t="shared" si="3"/>
        <v>6</v>
      </c>
      <c r="G44">
        <f>ROUND(E44/H44*60/2.5,0)</f>
        <v>1</v>
      </c>
      <c r="H44">
        <v>50</v>
      </c>
      <c r="I44">
        <v>10</v>
      </c>
    </row>
    <row r="45" spans="1:9">
      <c r="A45">
        <v>44</v>
      </c>
      <c r="B45">
        <v>3</v>
      </c>
      <c r="C45">
        <v>1600</v>
      </c>
      <c r="D45">
        <v>1166</v>
      </c>
      <c r="E45">
        <f t="shared" si="5"/>
        <v>1.1659999999999999</v>
      </c>
      <c r="F45">
        <f t="shared" si="3"/>
        <v>6</v>
      </c>
      <c r="G45">
        <f>ROUND(E45/H45*60/2.5,0)</f>
        <v>1</v>
      </c>
      <c r="H45">
        <v>50</v>
      </c>
      <c r="I45">
        <v>10</v>
      </c>
    </row>
    <row r="46" spans="1:9">
      <c r="A46">
        <v>21</v>
      </c>
      <c r="B46">
        <v>26</v>
      </c>
      <c r="C46">
        <v>1600</v>
      </c>
      <c r="D46">
        <v>1308</v>
      </c>
      <c r="E46">
        <f t="shared" si="5"/>
        <v>1.3080000000000001</v>
      </c>
      <c r="F46">
        <f t="shared" si="3"/>
        <v>6</v>
      </c>
      <c r="G46">
        <f>ROUND(E46/H46*60/2.5,0)</f>
        <v>1</v>
      </c>
      <c r="H46">
        <v>50</v>
      </c>
      <c r="I46">
        <v>10</v>
      </c>
    </row>
    <row r="47" spans="1:9">
      <c r="A47">
        <v>32</v>
      </c>
      <c r="B47">
        <v>34</v>
      </c>
      <c r="C47">
        <v>3200</v>
      </c>
      <c r="D47">
        <v>1265</v>
      </c>
      <c r="E47">
        <f t="shared" si="5"/>
        <v>1.2649999999999999</v>
      </c>
      <c r="F47">
        <f t="shared" si="3"/>
        <v>6</v>
      </c>
      <c r="G47">
        <v>1</v>
      </c>
      <c r="H47">
        <v>70</v>
      </c>
      <c r="I47">
        <v>10</v>
      </c>
    </row>
    <row r="48" spans="1:9">
      <c r="A48">
        <v>35</v>
      </c>
      <c r="B48">
        <v>36</v>
      </c>
      <c r="C48">
        <v>3200</v>
      </c>
      <c r="D48">
        <v>1154</v>
      </c>
      <c r="E48">
        <f t="shared" si="5"/>
        <v>1.1539999999999999</v>
      </c>
      <c r="F48">
        <f t="shared" si="3"/>
        <v>6</v>
      </c>
      <c r="G48">
        <v>1</v>
      </c>
      <c r="H48">
        <v>70</v>
      </c>
      <c r="I48">
        <v>10</v>
      </c>
    </row>
    <row r="49" spans="1:9">
      <c r="A49">
        <v>26</v>
      </c>
      <c r="B49">
        <v>21</v>
      </c>
      <c r="C49">
        <v>1600</v>
      </c>
      <c r="D49">
        <v>1308</v>
      </c>
      <c r="E49">
        <f t="shared" si="5"/>
        <v>1.3080000000000001</v>
      </c>
      <c r="F49">
        <f t="shared" si="3"/>
        <v>6</v>
      </c>
      <c r="G49">
        <f>ROUND(E49/H49*60/2.5,0)</f>
        <v>1</v>
      </c>
      <c r="H49">
        <v>50</v>
      </c>
      <c r="I49">
        <v>10</v>
      </c>
    </row>
    <row r="50" spans="1:9">
      <c r="A50">
        <v>36</v>
      </c>
      <c r="B50">
        <v>35</v>
      </c>
      <c r="C50">
        <v>3200</v>
      </c>
      <c r="D50">
        <v>1154</v>
      </c>
      <c r="E50">
        <f t="shared" si="5"/>
        <v>1.1539999999999999</v>
      </c>
      <c r="F50">
        <f t="shared" si="3"/>
        <v>6</v>
      </c>
      <c r="G50">
        <v>1</v>
      </c>
      <c r="H50">
        <v>70</v>
      </c>
      <c r="I50">
        <v>10</v>
      </c>
    </row>
    <row r="51" spans="1:9">
      <c r="A51">
        <v>3</v>
      </c>
      <c r="B51">
        <v>28</v>
      </c>
      <c r="C51">
        <v>1600</v>
      </c>
      <c r="D51">
        <v>1258</v>
      </c>
      <c r="E51">
        <f t="shared" si="5"/>
        <v>1.258</v>
      </c>
      <c r="F51">
        <f t="shared" si="3"/>
        <v>6</v>
      </c>
      <c r="G51">
        <f>ROUND(E51/H51*60/2.5,0)</f>
        <v>1</v>
      </c>
      <c r="H51">
        <v>50</v>
      </c>
      <c r="I51">
        <v>10</v>
      </c>
    </row>
    <row r="52" spans="1:9">
      <c r="A52">
        <v>28</v>
      </c>
      <c r="B52">
        <v>3</v>
      </c>
      <c r="C52">
        <v>1600</v>
      </c>
      <c r="D52">
        <v>1258</v>
      </c>
      <c r="E52">
        <f t="shared" si="5"/>
        <v>1.258</v>
      </c>
      <c r="F52">
        <f t="shared" ref="F52:F83" si="6">ROUND(E52/5*60/2.5,0)</f>
        <v>6</v>
      </c>
      <c r="G52">
        <f>ROUND(E52/H52*60/2.5,0)</f>
        <v>1</v>
      </c>
      <c r="H52">
        <v>50</v>
      </c>
      <c r="I52">
        <v>10</v>
      </c>
    </row>
    <row r="53" spans="1:9">
      <c r="A53">
        <v>22</v>
      </c>
      <c r="B53">
        <v>23</v>
      </c>
      <c r="C53">
        <v>3200</v>
      </c>
      <c r="D53">
        <v>1248</v>
      </c>
      <c r="E53">
        <f t="shared" si="5"/>
        <v>1.248</v>
      </c>
      <c r="F53">
        <f t="shared" si="6"/>
        <v>6</v>
      </c>
      <c r="G53">
        <v>1</v>
      </c>
      <c r="H53">
        <v>70</v>
      </c>
      <c r="I53">
        <v>10</v>
      </c>
    </row>
    <row r="54" spans="1:9">
      <c r="A54">
        <v>23</v>
      </c>
      <c r="B54">
        <v>22</v>
      </c>
      <c r="C54">
        <v>3200</v>
      </c>
      <c r="D54">
        <v>1248</v>
      </c>
      <c r="E54">
        <f t="shared" si="5"/>
        <v>1.248</v>
      </c>
      <c r="F54">
        <f t="shared" si="6"/>
        <v>6</v>
      </c>
      <c r="G54">
        <v>1</v>
      </c>
      <c r="H54">
        <v>70</v>
      </c>
      <c r="I54">
        <v>10</v>
      </c>
    </row>
    <row r="55" spans="1:9">
      <c r="A55">
        <v>34</v>
      </c>
      <c r="B55">
        <v>32</v>
      </c>
      <c r="C55">
        <v>3200</v>
      </c>
      <c r="D55">
        <v>1265</v>
      </c>
      <c r="E55">
        <f t="shared" si="5"/>
        <v>1.2649999999999999</v>
      </c>
      <c r="F55">
        <f t="shared" si="6"/>
        <v>6</v>
      </c>
      <c r="G55">
        <v>1</v>
      </c>
      <c r="H55">
        <v>70</v>
      </c>
      <c r="I55">
        <v>10</v>
      </c>
    </row>
    <row r="56" spans="1:9">
      <c r="A56">
        <v>21</v>
      </c>
      <c r="B56">
        <v>22</v>
      </c>
      <c r="C56">
        <v>1600</v>
      </c>
      <c r="D56">
        <v>1364</v>
      </c>
      <c r="E56">
        <f t="shared" si="5"/>
        <v>1.3640000000000001</v>
      </c>
      <c r="F56">
        <f t="shared" si="6"/>
        <v>7</v>
      </c>
      <c r="G56">
        <f t="shared" ref="G56:G87" si="7">ROUND(E56/H56*60/2.5,0)</f>
        <v>1</v>
      </c>
      <c r="H56">
        <v>50</v>
      </c>
      <c r="I56">
        <v>10</v>
      </c>
    </row>
    <row r="57" spans="1:9">
      <c r="A57">
        <v>22</v>
      </c>
      <c r="B57">
        <v>21</v>
      </c>
      <c r="C57">
        <v>1600</v>
      </c>
      <c r="D57">
        <v>1364</v>
      </c>
      <c r="E57">
        <f t="shared" si="5"/>
        <v>1.3640000000000001</v>
      </c>
      <c r="F57">
        <f t="shared" si="6"/>
        <v>7</v>
      </c>
      <c r="G57">
        <f t="shared" si="7"/>
        <v>1</v>
      </c>
      <c r="H57">
        <v>50</v>
      </c>
      <c r="I57">
        <v>10</v>
      </c>
    </row>
    <row r="58" spans="1:9">
      <c r="A58">
        <v>35</v>
      </c>
      <c r="B58">
        <v>12</v>
      </c>
      <c r="C58">
        <v>1600</v>
      </c>
      <c r="D58">
        <v>1507</v>
      </c>
      <c r="E58">
        <f t="shared" si="5"/>
        <v>1.5069999999999999</v>
      </c>
      <c r="F58">
        <f t="shared" si="6"/>
        <v>7</v>
      </c>
      <c r="G58">
        <f t="shared" si="7"/>
        <v>1</v>
      </c>
      <c r="H58">
        <v>50</v>
      </c>
      <c r="I58">
        <v>10</v>
      </c>
    </row>
    <row r="59" spans="1:9">
      <c r="A59">
        <v>17</v>
      </c>
      <c r="B59">
        <v>19</v>
      </c>
      <c r="C59">
        <v>1600</v>
      </c>
      <c r="D59">
        <v>1461</v>
      </c>
      <c r="E59">
        <f t="shared" si="5"/>
        <v>1.4610000000000001</v>
      </c>
      <c r="F59">
        <f t="shared" si="6"/>
        <v>7</v>
      </c>
      <c r="G59">
        <f t="shared" si="7"/>
        <v>1</v>
      </c>
      <c r="H59">
        <v>50</v>
      </c>
      <c r="I59">
        <v>10</v>
      </c>
    </row>
    <row r="60" spans="1:9">
      <c r="A60">
        <v>19</v>
      </c>
      <c r="B60">
        <v>17</v>
      </c>
      <c r="C60">
        <v>1600</v>
      </c>
      <c r="D60">
        <v>1461</v>
      </c>
      <c r="E60">
        <f t="shared" si="5"/>
        <v>1.4610000000000001</v>
      </c>
      <c r="F60">
        <f t="shared" si="6"/>
        <v>7</v>
      </c>
      <c r="G60">
        <f t="shared" si="7"/>
        <v>1</v>
      </c>
      <c r="H60">
        <v>50</v>
      </c>
      <c r="I60">
        <v>10</v>
      </c>
    </row>
    <row r="61" spans="1:9">
      <c r="A61">
        <v>28</v>
      </c>
      <c r="B61">
        <v>44</v>
      </c>
      <c r="C61">
        <v>1600</v>
      </c>
      <c r="D61">
        <v>1460</v>
      </c>
      <c r="E61">
        <f t="shared" si="5"/>
        <v>1.46</v>
      </c>
      <c r="F61">
        <f t="shared" si="6"/>
        <v>7</v>
      </c>
      <c r="G61">
        <f t="shared" si="7"/>
        <v>1</v>
      </c>
      <c r="H61">
        <v>50</v>
      </c>
      <c r="I61">
        <v>10</v>
      </c>
    </row>
    <row r="62" spans="1:9">
      <c r="A62">
        <v>44</v>
      </c>
      <c r="B62">
        <v>28</v>
      </c>
      <c r="C62">
        <v>1600</v>
      </c>
      <c r="D62">
        <v>1460</v>
      </c>
      <c r="E62">
        <f t="shared" si="5"/>
        <v>1.46</v>
      </c>
      <c r="F62">
        <f t="shared" si="6"/>
        <v>7</v>
      </c>
      <c r="G62">
        <f t="shared" si="7"/>
        <v>1</v>
      </c>
      <c r="H62">
        <v>50</v>
      </c>
      <c r="I62">
        <v>10</v>
      </c>
    </row>
    <row r="63" spans="1:9">
      <c r="A63">
        <v>12</v>
      </c>
      <c r="B63">
        <v>35</v>
      </c>
      <c r="C63">
        <v>1600</v>
      </c>
      <c r="D63">
        <v>1507</v>
      </c>
      <c r="E63">
        <f t="shared" si="5"/>
        <v>1.5069999999999999</v>
      </c>
      <c r="F63">
        <f t="shared" si="6"/>
        <v>7</v>
      </c>
      <c r="G63">
        <f t="shared" si="7"/>
        <v>1</v>
      </c>
      <c r="H63">
        <v>50</v>
      </c>
      <c r="I63">
        <v>10</v>
      </c>
    </row>
    <row r="64" spans="1:9">
      <c r="A64">
        <v>43</v>
      </c>
      <c r="B64">
        <v>44</v>
      </c>
      <c r="C64">
        <v>1600</v>
      </c>
      <c r="D64">
        <v>1627</v>
      </c>
      <c r="E64">
        <f t="shared" si="5"/>
        <v>1.627</v>
      </c>
      <c r="F64">
        <f t="shared" si="6"/>
        <v>8</v>
      </c>
      <c r="G64">
        <f t="shared" si="7"/>
        <v>1</v>
      </c>
      <c r="H64">
        <v>50</v>
      </c>
      <c r="I64">
        <v>10</v>
      </c>
    </row>
    <row r="65" spans="1:9">
      <c r="A65">
        <v>44</v>
      </c>
      <c r="B65">
        <v>43</v>
      </c>
      <c r="C65">
        <v>1600</v>
      </c>
      <c r="D65">
        <v>1627</v>
      </c>
      <c r="E65">
        <f t="shared" si="5"/>
        <v>1.627</v>
      </c>
      <c r="F65">
        <f t="shared" si="6"/>
        <v>8</v>
      </c>
      <c r="G65">
        <f t="shared" si="7"/>
        <v>1</v>
      </c>
      <c r="H65">
        <v>50</v>
      </c>
      <c r="I65">
        <v>10</v>
      </c>
    </row>
    <row r="66" spans="1:9">
      <c r="A66">
        <v>17</v>
      </c>
      <c r="B66">
        <v>18</v>
      </c>
      <c r="C66">
        <v>1600</v>
      </c>
      <c r="D66">
        <v>1750</v>
      </c>
      <c r="E66">
        <f t="shared" ref="E66:E97" si="8">D66/1000</f>
        <v>1.75</v>
      </c>
      <c r="F66">
        <f t="shared" si="6"/>
        <v>8</v>
      </c>
      <c r="G66">
        <f t="shared" si="7"/>
        <v>1</v>
      </c>
      <c r="H66">
        <v>50</v>
      </c>
      <c r="I66">
        <v>10</v>
      </c>
    </row>
    <row r="67" spans="1:9">
      <c r="A67">
        <v>10</v>
      </c>
      <c r="B67">
        <v>30</v>
      </c>
      <c r="C67">
        <v>1600</v>
      </c>
      <c r="D67">
        <v>1764</v>
      </c>
      <c r="E67">
        <f t="shared" si="8"/>
        <v>1.764</v>
      </c>
      <c r="F67">
        <f t="shared" si="6"/>
        <v>8</v>
      </c>
      <c r="G67">
        <f t="shared" si="7"/>
        <v>1</v>
      </c>
      <c r="H67">
        <v>50</v>
      </c>
      <c r="I67">
        <v>10</v>
      </c>
    </row>
    <row r="68" spans="1:9">
      <c r="A68">
        <v>18</v>
      </c>
      <c r="B68">
        <v>17</v>
      </c>
      <c r="C68">
        <v>1600</v>
      </c>
      <c r="D68">
        <v>1750</v>
      </c>
      <c r="E68">
        <f t="shared" si="8"/>
        <v>1.75</v>
      </c>
      <c r="F68">
        <f t="shared" si="6"/>
        <v>8</v>
      </c>
      <c r="G68">
        <f t="shared" si="7"/>
        <v>1</v>
      </c>
      <c r="H68">
        <v>50</v>
      </c>
      <c r="I68">
        <v>10</v>
      </c>
    </row>
    <row r="69" spans="1:9">
      <c r="A69">
        <v>30</v>
      </c>
      <c r="B69">
        <v>10</v>
      </c>
      <c r="C69">
        <v>1600</v>
      </c>
      <c r="D69">
        <v>1764</v>
      </c>
      <c r="E69">
        <f t="shared" si="8"/>
        <v>1.764</v>
      </c>
      <c r="F69">
        <f t="shared" si="6"/>
        <v>8</v>
      </c>
      <c r="G69">
        <f t="shared" si="7"/>
        <v>1</v>
      </c>
      <c r="H69">
        <v>50</v>
      </c>
      <c r="I69">
        <v>10</v>
      </c>
    </row>
    <row r="70" spans="1:9">
      <c r="A70">
        <v>34</v>
      </c>
      <c r="B70">
        <v>22</v>
      </c>
      <c r="C70">
        <v>3200</v>
      </c>
      <c r="D70">
        <v>1791</v>
      </c>
      <c r="E70">
        <f t="shared" si="8"/>
        <v>1.7909999999999999</v>
      </c>
      <c r="F70">
        <f t="shared" si="6"/>
        <v>9</v>
      </c>
      <c r="G70">
        <f t="shared" si="7"/>
        <v>1</v>
      </c>
      <c r="H70">
        <v>70</v>
      </c>
      <c r="I70">
        <v>10</v>
      </c>
    </row>
    <row r="71" spans="1:9">
      <c r="A71">
        <v>22</v>
      </c>
      <c r="B71">
        <v>34</v>
      </c>
      <c r="C71">
        <v>3200</v>
      </c>
      <c r="D71">
        <v>1791</v>
      </c>
      <c r="E71">
        <f t="shared" si="8"/>
        <v>1.7909999999999999</v>
      </c>
      <c r="F71">
        <f t="shared" si="6"/>
        <v>9</v>
      </c>
      <c r="G71">
        <f t="shared" si="7"/>
        <v>1</v>
      </c>
      <c r="H71">
        <v>70</v>
      </c>
      <c r="I71">
        <v>10</v>
      </c>
    </row>
    <row r="72" spans="1:9">
      <c r="A72">
        <v>28</v>
      </c>
      <c r="B72">
        <v>39</v>
      </c>
      <c r="C72">
        <v>1600</v>
      </c>
      <c r="D72">
        <v>1798</v>
      </c>
      <c r="E72">
        <f t="shared" si="8"/>
        <v>1.798</v>
      </c>
      <c r="F72">
        <f t="shared" si="6"/>
        <v>9</v>
      </c>
      <c r="G72">
        <f t="shared" si="7"/>
        <v>1</v>
      </c>
      <c r="H72">
        <v>50</v>
      </c>
      <c r="I72">
        <v>10</v>
      </c>
    </row>
    <row r="73" spans="1:9">
      <c r="A73">
        <v>39</v>
      </c>
      <c r="B73">
        <v>28</v>
      </c>
      <c r="C73">
        <v>1600</v>
      </c>
      <c r="D73">
        <v>1798</v>
      </c>
      <c r="E73">
        <f t="shared" si="8"/>
        <v>1.798</v>
      </c>
      <c r="F73">
        <f t="shared" si="6"/>
        <v>9</v>
      </c>
      <c r="G73">
        <f t="shared" si="7"/>
        <v>1</v>
      </c>
      <c r="H73">
        <v>50</v>
      </c>
      <c r="I73">
        <v>10</v>
      </c>
    </row>
    <row r="74" spans="1:9">
      <c r="A74">
        <v>9</v>
      </c>
      <c r="B74">
        <v>10</v>
      </c>
      <c r="C74">
        <v>3200</v>
      </c>
      <c r="D74">
        <v>2081</v>
      </c>
      <c r="E74">
        <f t="shared" si="8"/>
        <v>2.081</v>
      </c>
      <c r="F74">
        <f t="shared" si="6"/>
        <v>10</v>
      </c>
      <c r="G74">
        <f t="shared" si="7"/>
        <v>1</v>
      </c>
      <c r="H74">
        <v>70</v>
      </c>
      <c r="I74">
        <v>10</v>
      </c>
    </row>
    <row r="75" spans="1:9">
      <c r="A75">
        <v>29</v>
      </c>
      <c r="B75">
        <v>3</v>
      </c>
      <c r="C75">
        <v>1600</v>
      </c>
      <c r="D75">
        <v>2067</v>
      </c>
      <c r="E75">
        <f t="shared" si="8"/>
        <v>2.0670000000000002</v>
      </c>
      <c r="F75">
        <f t="shared" si="6"/>
        <v>10</v>
      </c>
      <c r="G75">
        <f t="shared" si="7"/>
        <v>2</v>
      </c>
      <c r="H75">
        <v>30</v>
      </c>
      <c r="I75">
        <v>10</v>
      </c>
    </row>
    <row r="76" spans="1:9">
      <c r="A76">
        <v>39</v>
      </c>
      <c r="B76">
        <v>40</v>
      </c>
      <c r="C76">
        <v>1600</v>
      </c>
      <c r="D76">
        <v>2056</v>
      </c>
      <c r="E76">
        <f t="shared" si="8"/>
        <v>2.056</v>
      </c>
      <c r="F76">
        <f t="shared" si="6"/>
        <v>10</v>
      </c>
      <c r="G76">
        <f t="shared" si="7"/>
        <v>1</v>
      </c>
      <c r="H76">
        <v>50</v>
      </c>
      <c r="I76">
        <v>10</v>
      </c>
    </row>
    <row r="77" spans="1:9">
      <c r="A77">
        <v>10</v>
      </c>
      <c r="B77">
        <v>9</v>
      </c>
      <c r="C77">
        <v>3200</v>
      </c>
      <c r="D77">
        <v>2081</v>
      </c>
      <c r="E77">
        <f t="shared" si="8"/>
        <v>2.081</v>
      </c>
      <c r="F77">
        <f t="shared" si="6"/>
        <v>10</v>
      </c>
      <c r="G77">
        <f t="shared" si="7"/>
        <v>1</v>
      </c>
      <c r="H77">
        <v>70</v>
      </c>
      <c r="I77">
        <v>10</v>
      </c>
    </row>
    <row r="78" spans="1:9">
      <c r="A78">
        <v>3</v>
      </c>
      <c r="B78">
        <v>29</v>
      </c>
      <c r="C78">
        <v>1600</v>
      </c>
      <c r="D78">
        <v>2067</v>
      </c>
      <c r="E78">
        <f t="shared" si="8"/>
        <v>2.0670000000000002</v>
      </c>
      <c r="F78">
        <f t="shared" si="6"/>
        <v>10</v>
      </c>
      <c r="G78">
        <f t="shared" si="7"/>
        <v>2</v>
      </c>
      <c r="H78">
        <v>30</v>
      </c>
      <c r="I78">
        <v>10</v>
      </c>
    </row>
    <row r="79" spans="1:9">
      <c r="A79">
        <v>40</v>
      </c>
      <c r="B79">
        <v>39</v>
      </c>
      <c r="C79">
        <v>1600</v>
      </c>
      <c r="D79">
        <v>2056</v>
      </c>
      <c r="E79">
        <f t="shared" si="8"/>
        <v>2.056</v>
      </c>
      <c r="F79">
        <f t="shared" si="6"/>
        <v>10</v>
      </c>
      <c r="G79">
        <f t="shared" si="7"/>
        <v>1</v>
      </c>
      <c r="H79">
        <v>50</v>
      </c>
      <c r="I79">
        <v>10</v>
      </c>
    </row>
    <row r="80" spans="1:9">
      <c r="A80">
        <v>18</v>
      </c>
      <c r="B80">
        <v>1</v>
      </c>
      <c r="C80">
        <v>1600</v>
      </c>
      <c r="D80">
        <v>2154</v>
      </c>
      <c r="E80">
        <f t="shared" si="8"/>
        <v>2.1539999999999999</v>
      </c>
      <c r="F80">
        <f t="shared" si="6"/>
        <v>10</v>
      </c>
      <c r="G80">
        <f t="shared" si="7"/>
        <v>1</v>
      </c>
      <c r="H80">
        <v>50</v>
      </c>
      <c r="I80">
        <v>10</v>
      </c>
    </row>
    <row r="81" spans="1:9">
      <c r="A81">
        <v>43</v>
      </c>
      <c r="B81">
        <v>39</v>
      </c>
      <c r="C81">
        <v>1600</v>
      </c>
      <c r="D81">
        <v>2166</v>
      </c>
      <c r="E81">
        <f t="shared" si="8"/>
        <v>2.1659999999999999</v>
      </c>
      <c r="F81">
        <f t="shared" si="6"/>
        <v>10</v>
      </c>
      <c r="G81">
        <f t="shared" si="7"/>
        <v>1</v>
      </c>
      <c r="H81">
        <v>50</v>
      </c>
      <c r="I81">
        <v>10</v>
      </c>
    </row>
    <row r="82" spans="1:9">
      <c r="A82">
        <v>1</v>
      </c>
      <c r="B82">
        <v>18</v>
      </c>
      <c r="C82">
        <v>1600</v>
      </c>
      <c r="D82">
        <v>2154</v>
      </c>
      <c r="E82">
        <f t="shared" si="8"/>
        <v>2.1539999999999999</v>
      </c>
      <c r="F82">
        <f t="shared" si="6"/>
        <v>10</v>
      </c>
      <c r="G82">
        <f t="shared" si="7"/>
        <v>1</v>
      </c>
      <c r="H82">
        <v>50</v>
      </c>
      <c r="I82">
        <v>10</v>
      </c>
    </row>
    <row r="83" spans="1:9">
      <c r="A83">
        <v>39</v>
      </c>
      <c r="B83">
        <v>43</v>
      </c>
      <c r="C83">
        <v>1600</v>
      </c>
      <c r="D83">
        <v>2166</v>
      </c>
      <c r="E83">
        <f t="shared" si="8"/>
        <v>2.1659999999999999</v>
      </c>
      <c r="F83">
        <f t="shared" si="6"/>
        <v>10</v>
      </c>
      <c r="G83">
        <f t="shared" si="7"/>
        <v>1</v>
      </c>
      <c r="H83">
        <v>50</v>
      </c>
      <c r="I83">
        <v>10</v>
      </c>
    </row>
    <row r="84" spans="1:9">
      <c r="A84">
        <v>33</v>
      </c>
      <c r="B84">
        <v>32</v>
      </c>
      <c r="C84">
        <v>1600</v>
      </c>
      <c r="D84">
        <v>2273</v>
      </c>
      <c r="E84">
        <f t="shared" si="8"/>
        <v>2.2730000000000001</v>
      </c>
      <c r="F84">
        <f t="shared" ref="F84:F115" si="9">ROUND(E84/5*60/2.5,0)</f>
        <v>11</v>
      </c>
      <c r="G84">
        <f t="shared" si="7"/>
        <v>1</v>
      </c>
      <c r="H84">
        <v>50</v>
      </c>
      <c r="I84">
        <v>10</v>
      </c>
    </row>
    <row r="85" spans="1:9">
      <c r="A85">
        <v>32</v>
      </c>
      <c r="B85">
        <v>33</v>
      </c>
      <c r="C85">
        <v>1600</v>
      </c>
      <c r="D85">
        <v>2273</v>
      </c>
      <c r="E85">
        <f t="shared" si="8"/>
        <v>2.2730000000000001</v>
      </c>
      <c r="F85">
        <f t="shared" si="9"/>
        <v>11</v>
      </c>
      <c r="G85">
        <f t="shared" si="7"/>
        <v>1</v>
      </c>
      <c r="H85">
        <v>50</v>
      </c>
      <c r="I85">
        <v>10</v>
      </c>
    </row>
    <row r="86" spans="1:9">
      <c r="A86">
        <v>15</v>
      </c>
      <c r="B86">
        <v>14</v>
      </c>
      <c r="C86">
        <v>1600</v>
      </c>
      <c r="D86">
        <v>2313</v>
      </c>
      <c r="E86">
        <f t="shared" si="8"/>
        <v>2.3130000000000002</v>
      </c>
      <c r="F86">
        <f t="shared" si="9"/>
        <v>11</v>
      </c>
      <c r="G86">
        <f t="shared" si="7"/>
        <v>1</v>
      </c>
      <c r="H86">
        <v>50</v>
      </c>
      <c r="I86">
        <v>10</v>
      </c>
    </row>
    <row r="87" spans="1:9">
      <c r="A87">
        <v>14</v>
      </c>
      <c r="B87">
        <v>15</v>
      </c>
      <c r="C87">
        <v>1600</v>
      </c>
      <c r="D87">
        <v>2313</v>
      </c>
      <c r="E87">
        <f t="shared" si="8"/>
        <v>2.3130000000000002</v>
      </c>
      <c r="F87">
        <f t="shared" si="9"/>
        <v>11</v>
      </c>
      <c r="G87">
        <f t="shared" si="7"/>
        <v>1</v>
      </c>
      <c r="H87">
        <v>50</v>
      </c>
      <c r="I87">
        <v>10</v>
      </c>
    </row>
    <row r="88" spans="1:9">
      <c r="A88">
        <v>34</v>
      </c>
      <c r="B88">
        <v>14</v>
      </c>
      <c r="C88">
        <v>1600</v>
      </c>
      <c r="D88">
        <v>2473</v>
      </c>
      <c r="E88">
        <f t="shared" si="8"/>
        <v>2.4729999999999999</v>
      </c>
      <c r="F88">
        <f t="shared" si="9"/>
        <v>12</v>
      </c>
      <c r="G88">
        <f t="shared" ref="G88:G119" si="10">ROUND(E88/H88*60/2.5,0)</f>
        <v>1</v>
      </c>
      <c r="H88">
        <v>50</v>
      </c>
      <c r="I88">
        <v>10</v>
      </c>
    </row>
    <row r="89" spans="1:9">
      <c r="A89">
        <v>14</v>
      </c>
      <c r="B89">
        <v>34</v>
      </c>
      <c r="C89">
        <v>1600</v>
      </c>
      <c r="D89">
        <v>2473</v>
      </c>
      <c r="E89">
        <f t="shared" si="8"/>
        <v>2.4729999999999999</v>
      </c>
      <c r="F89">
        <f t="shared" si="9"/>
        <v>12</v>
      </c>
      <c r="G89">
        <f t="shared" si="10"/>
        <v>1</v>
      </c>
      <c r="H89">
        <v>50</v>
      </c>
      <c r="I89">
        <v>10</v>
      </c>
    </row>
    <row r="90" spans="1:9">
      <c r="A90">
        <v>38</v>
      </c>
      <c r="B90">
        <v>36</v>
      </c>
      <c r="C90">
        <v>1600</v>
      </c>
      <c r="D90">
        <v>3028</v>
      </c>
      <c r="E90">
        <f t="shared" si="8"/>
        <v>3.028</v>
      </c>
      <c r="F90">
        <f t="shared" si="9"/>
        <v>15</v>
      </c>
      <c r="G90">
        <f t="shared" si="10"/>
        <v>1</v>
      </c>
      <c r="H90">
        <v>50</v>
      </c>
      <c r="I90">
        <v>10</v>
      </c>
    </row>
    <row r="91" spans="1:9">
      <c r="A91">
        <v>36</v>
      </c>
      <c r="B91">
        <v>38</v>
      </c>
      <c r="C91">
        <v>1600</v>
      </c>
      <c r="D91">
        <v>3028</v>
      </c>
      <c r="E91">
        <f t="shared" si="8"/>
        <v>3.028</v>
      </c>
      <c r="F91">
        <f t="shared" si="9"/>
        <v>15</v>
      </c>
      <c r="G91">
        <f t="shared" si="10"/>
        <v>1</v>
      </c>
      <c r="H91">
        <v>50</v>
      </c>
      <c r="I91">
        <v>10</v>
      </c>
    </row>
    <row r="92" spans="1:9">
      <c r="A92">
        <v>46</v>
      </c>
      <c r="B92">
        <v>39</v>
      </c>
      <c r="C92">
        <v>1600</v>
      </c>
      <c r="D92">
        <v>3170</v>
      </c>
      <c r="E92">
        <f t="shared" si="8"/>
        <v>3.17</v>
      </c>
      <c r="F92">
        <f t="shared" si="9"/>
        <v>15</v>
      </c>
      <c r="G92">
        <f t="shared" si="10"/>
        <v>2</v>
      </c>
      <c r="H92">
        <v>50</v>
      </c>
      <c r="I92">
        <v>10</v>
      </c>
    </row>
    <row r="93" spans="1:9">
      <c r="A93">
        <v>39</v>
      </c>
      <c r="B93">
        <v>46</v>
      </c>
      <c r="C93">
        <v>1600</v>
      </c>
      <c r="D93">
        <v>3170</v>
      </c>
      <c r="E93">
        <f t="shared" si="8"/>
        <v>3.17</v>
      </c>
      <c r="F93">
        <f t="shared" si="9"/>
        <v>15</v>
      </c>
      <c r="G93">
        <f t="shared" si="10"/>
        <v>2</v>
      </c>
      <c r="H93">
        <v>50</v>
      </c>
      <c r="I93">
        <v>10</v>
      </c>
    </row>
    <row r="94" spans="1:9">
      <c r="A94">
        <v>20</v>
      </c>
      <c r="B94">
        <v>27</v>
      </c>
      <c r="C94">
        <v>3200</v>
      </c>
      <c r="D94">
        <v>3576</v>
      </c>
      <c r="E94">
        <f t="shared" si="8"/>
        <v>3.5760000000000001</v>
      </c>
      <c r="F94">
        <f t="shared" si="9"/>
        <v>17</v>
      </c>
      <c r="G94">
        <f t="shared" si="10"/>
        <v>1</v>
      </c>
      <c r="H94">
        <v>70</v>
      </c>
      <c r="I94">
        <v>10</v>
      </c>
    </row>
    <row r="95" spans="1:9">
      <c r="A95">
        <v>27</v>
      </c>
      <c r="B95">
        <v>20</v>
      </c>
      <c r="C95">
        <v>3200</v>
      </c>
      <c r="D95">
        <v>3576</v>
      </c>
      <c r="E95">
        <f t="shared" si="8"/>
        <v>3.5760000000000001</v>
      </c>
      <c r="F95">
        <f t="shared" si="9"/>
        <v>17</v>
      </c>
      <c r="G95">
        <f t="shared" si="10"/>
        <v>1</v>
      </c>
      <c r="H95">
        <v>70</v>
      </c>
      <c r="I95">
        <v>10</v>
      </c>
    </row>
    <row r="96" spans="1:9">
      <c r="A96">
        <v>1</v>
      </c>
      <c r="B96">
        <v>2</v>
      </c>
      <c r="C96">
        <v>1600</v>
      </c>
      <c r="D96">
        <v>3745</v>
      </c>
      <c r="E96">
        <f t="shared" si="8"/>
        <v>3.7450000000000001</v>
      </c>
      <c r="F96">
        <f t="shared" si="9"/>
        <v>18</v>
      </c>
      <c r="G96">
        <f t="shared" si="10"/>
        <v>2</v>
      </c>
      <c r="H96">
        <v>50</v>
      </c>
      <c r="I96">
        <v>10</v>
      </c>
    </row>
    <row r="97" spans="1:9">
      <c r="A97">
        <v>2</v>
      </c>
      <c r="B97">
        <v>1</v>
      </c>
      <c r="C97">
        <v>1600</v>
      </c>
      <c r="D97">
        <v>3745</v>
      </c>
      <c r="E97">
        <f t="shared" si="8"/>
        <v>3.7450000000000001</v>
      </c>
      <c r="F97">
        <f t="shared" si="9"/>
        <v>18</v>
      </c>
      <c r="G97">
        <f t="shared" si="10"/>
        <v>2</v>
      </c>
      <c r="H97">
        <v>50</v>
      </c>
      <c r="I97">
        <v>10</v>
      </c>
    </row>
    <row r="98" spans="1:9">
      <c r="A98">
        <v>30</v>
      </c>
      <c r="B98">
        <v>32</v>
      </c>
      <c r="C98">
        <v>3200</v>
      </c>
      <c r="D98">
        <v>3922</v>
      </c>
      <c r="E98">
        <f t="shared" ref="E98:E105" si="11">D98/1000</f>
        <v>3.9220000000000002</v>
      </c>
      <c r="F98">
        <f t="shared" si="9"/>
        <v>19</v>
      </c>
      <c r="G98">
        <f t="shared" si="10"/>
        <v>1</v>
      </c>
      <c r="H98">
        <v>70</v>
      </c>
      <c r="I98">
        <v>10</v>
      </c>
    </row>
    <row r="99" spans="1:9">
      <c r="A99">
        <v>32</v>
      </c>
      <c r="B99">
        <v>30</v>
      </c>
      <c r="C99">
        <v>3200</v>
      </c>
      <c r="D99">
        <v>3922</v>
      </c>
      <c r="E99">
        <f t="shared" si="11"/>
        <v>3.9220000000000002</v>
      </c>
      <c r="F99">
        <f t="shared" si="9"/>
        <v>19</v>
      </c>
      <c r="G99">
        <f t="shared" si="10"/>
        <v>1</v>
      </c>
      <c r="H99">
        <v>70</v>
      </c>
      <c r="I99">
        <v>10</v>
      </c>
    </row>
    <row r="100" spans="1:9">
      <c r="A100">
        <v>9</v>
      </c>
      <c r="B100">
        <v>32</v>
      </c>
      <c r="C100">
        <v>3200</v>
      </c>
      <c r="D100">
        <v>4464</v>
      </c>
      <c r="E100">
        <f t="shared" si="11"/>
        <v>4.4640000000000004</v>
      </c>
      <c r="F100">
        <f t="shared" si="9"/>
        <v>21</v>
      </c>
      <c r="G100">
        <f t="shared" si="10"/>
        <v>2</v>
      </c>
      <c r="H100">
        <v>70</v>
      </c>
      <c r="I100">
        <v>10</v>
      </c>
    </row>
    <row r="101" spans="1:9">
      <c r="A101">
        <v>32</v>
      </c>
      <c r="B101">
        <v>9</v>
      </c>
      <c r="C101">
        <v>3200</v>
      </c>
      <c r="D101">
        <v>4464</v>
      </c>
      <c r="E101">
        <f t="shared" si="11"/>
        <v>4.4640000000000004</v>
      </c>
      <c r="F101">
        <f t="shared" si="9"/>
        <v>21</v>
      </c>
      <c r="G101">
        <f t="shared" si="10"/>
        <v>2</v>
      </c>
      <c r="H101">
        <v>70</v>
      </c>
      <c r="I101">
        <v>10</v>
      </c>
    </row>
    <row r="102" spans="1:9">
      <c r="A102">
        <v>32</v>
      </c>
      <c r="B102">
        <v>23</v>
      </c>
      <c r="C102">
        <v>1600</v>
      </c>
      <c r="D102">
        <v>5254</v>
      </c>
      <c r="E102">
        <f t="shared" si="11"/>
        <v>5.2539999999999996</v>
      </c>
      <c r="F102">
        <f t="shared" si="9"/>
        <v>25</v>
      </c>
      <c r="G102">
        <f t="shared" si="10"/>
        <v>3</v>
      </c>
      <c r="H102">
        <v>50</v>
      </c>
      <c r="I102">
        <v>10</v>
      </c>
    </row>
    <row r="103" spans="1:9">
      <c r="A103">
        <v>23</v>
      </c>
      <c r="B103">
        <v>32</v>
      </c>
      <c r="C103">
        <v>1600</v>
      </c>
      <c r="D103">
        <v>5254</v>
      </c>
      <c r="E103">
        <f t="shared" si="11"/>
        <v>5.2539999999999996</v>
      </c>
      <c r="F103">
        <f t="shared" si="9"/>
        <v>25</v>
      </c>
      <c r="G103">
        <f t="shared" si="10"/>
        <v>3</v>
      </c>
      <c r="H103">
        <v>50</v>
      </c>
      <c r="I103">
        <v>10</v>
      </c>
    </row>
    <row r="104" spans="1:9">
      <c r="A104">
        <v>10</v>
      </c>
      <c r="B104">
        <v>41</v>
      </c>
      <c r="C104">
        <v>1600</v>
      </c>
      <c r="D104">
        <v>7716</v>
      </c>
      <c r="E104">
        <f t="shared" si="11"/>
        <v>7.7160000000000002</v>
      </c>
      <c r="F104">
        <f t="shared" si="9"/>
        <v>37</v>
      </c>
      <c r="G104">
        <f t="shared" si="10"/>
        <v>4</v>
      </c>
      <c r="H104">
        <v>50</v>
      </c>
      <c r="I104">
        <v>10</v>
      </c>
    </row>
    <row r="105" spans="1:9">
      <c r="A105">
        <v>41</v>
      </c>
      <c r="B105">
        <v>10</v>
      </c>
      <c r="C105">
        <v>1600</v>
      </c>
      <c r="D105">
        <v>7716</v>
      </c>
      <c r="E105">
        <f t="shared" si="11"/>
        <v>7.7160000000000002</v>
      </c>
      <c r="F105">
        <f t="shared" si="9"/>
        <v>37</v>
      </c>
      <c r="G105">
        <f t="shared" si="10"/>
        <v>4</v>
      </c>
      <c r="H105">
        <v>50</v>
      </c>
      <c r="I105">
        <v>10</v>
      </c>
    </row>
  </sheetData>
  <autoFilter ref="A1:I105" xr:uid="{00000000-0009-0000-0000-000000000000}">
    <sortState xmlns:xlrd2="http://schemas.microsoft.com/office/spreadsheetml/2017/richdata2" ref="A2:I105">
      <sortCondition ref="F1:F105"/>
    </sortState>
  </autoFilter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Qiaochu FAN</dc:creator>
  <cp:lastModifiedBy>Qiaochu Fan</cp:lastModifiedBy>
  <dcterms:created xsi:type="dcterms:W3CDTF">2015-06-05T18:17:20Z</dcterms:created>
  <dcterms:modified xsi:type="dcterms:W3CDTF">2024-12-03T11:19:39Z</dcterms:modified>
</cp:coreProperties>
</file>