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unkerMA\surfdrive\Shared\Symmetric to Asymmetric\4TU_Dataset\Upload\"/>
    </mc:Choice>
  </mc:AlternateContent>
  <xr:revisionPtr revIDLastSave="0" documentId="13_ncr:1_{839B883E-4553-47E9-95DE-E0A9EF643B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nchargedRetentionFit" sheetId="1" r:id="rId1"/>
    <sheet name="UnchargedRetentionPrediction" sheetId="2" r:id="rId2"/>
    <sheet name="TernaryIonRetentionFit" sheetId="3" r:id="rId3"/>
    <sheet name="SingleSaltRetentionPredic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E25" i="4"/>
  <c r="E21" i="4"/>
  <c r="E17" i="4"/>
  <c r="F79" i="4"/>
  <c r="F75" i="4"/>
  <c r="F71" i="4"/>
  <c r="F67" i="4"/>
  <c r="F63" i="4"/>
  <c r="F55" i="4"/>
  <c r="F51" i="4"/>
  <c r="F47" i="4"/>
  <c r="F43" i="4"/>
  <c r="F39" i="4"/>
</calcChain>
</file>

<file path=xl/sharedStrings.xml><?xml version="1.0" encoding="utf-8"?>
<sst xmlns="http://schemas.openxmlformats.org/spreadsheetml/2006/main" count="455" uniqueCount="54">
  <si>
    <t>PAH/PSS</t>
  </si>
  <si>
    <t>Single Pore Radius</t>
  </si>
  <si>
    <t>Bilayers [-]</t>
  </si>
  <si>
    <t>Pore Radius [m]</t>
  </si>
  <si>
    <t>95% Confidence [m]</t>
  </si>
  <si>
    <t>Effective Membrane Thickness [m]</t>
  </si>
  <si>
    <t>Chi^2 [-]</t>
  </si>
  <si>
    <t>MSE_Permeability [-]</t>
  </si>
  <si>
    <t>MSE_PEGRetention [-]</t>
  </si>
  <si>
    <t>PAH/PAA</t>
  </si>
  <si>
    <t>-</t>
  </si>
  <si>
    <t>Pore Size Distribution</t>
  </si>
  <si>
    <t>Mean Pore Radius [m]</t>
  </si>
  <si>
    <t>Spread Distribution [m]</t>
  </si>
  <si>
    <t>Corrected Thickness [m]</t>
  </si>
  <si>
    <t>Flux  [L/m^2/h]</t>
  </si>
  <si>
    <t>Molecular weight [g/mol]</t>
  </si>
  <si>
    <t>Permeability [L/m^2/h/bar]</t>
  </si>
  <si>
    <t>Retention [-]</t>
  </si>
  <si>
    <t>PAH/PSS (8 Bilayers) + PAH/PAA (n Bilayers)</t>
  </si>
  <si>
    <t>Predicted Thickness</t>
  </si>
  <si>
    <t>Fitted Thickness</t>
  </si>
  <si>
    <t>Thickness [m]</t>
  </si>
  <si>
    <t>Charge Density [mol/m^3]</t>
  </si>
  <si>
    <t>Dielectric Constant [-]</t>
  </si>
  <si>
    <t>SO4:Cl</t>
  </si>
  <si>
    <t>4:1</t>
  </si>
  <si>
    <t>3:2</t>
  </si>
  <si>
    <t>2:3</t>
  </si>
  <si>
    <t>1:4</t>
  </si>
  <si>
    <t>Mg:Na</t>
  </si>
  <si>
    <t>Sample [-]</t>
  </si>
  <si>
    <t>a</t>
  </si>
  <si>
    <t>b</t>
  </si>
  <si>
    <t>c</t>
  </si>
  <si>
    <t>d</t>
  </si>
  <si>
    <t>Salt</t>
  </si>
  <si>
    <t>NaCl</t>
  </si>
  <si>
    <t>Na2SO4</t>
  </si>
  <si>
    <t>MgCl2</t>
  </si>
  <si>
    <t>MgSO4</t>
  </si>
  <si>
    <t>MgCl2 (min)</t>
  </si>
  <si>
    <t>MgCl2 (max)</t>
  </si>
  <si>
    <t>Fully Extrapolated</t>
  </si>
  <si>
    <t>Dielectric Constant Extrapolated</t>
  </si>
  <si>
    <t xml:space="preserve">MgCl2 </t>
  </si>
  <si>
    <t>Average</t>
  </si>
  <si>
    <t>7-10</t>
  </si>
  <si>
    <t>7-11</t>
  </si>
  <si>
    <t>7-12</t>
  </si>
  <si>
    <t>7-13</t>
  </si>
  <si>
    <t>Bilayer [-]</t>
  </si>
  <si>
    <t>Flux [L/m^2/h]</t>
  </si>
  <si>
    <t>Average Retention [-]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</si>
</sst>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E+00"/>
    <numFmt numFmtId="165" formatCode="0.0000000"/>
    <numFmt numFmtId="166" formatCode="0.000000"/>
    <numFmt numFmtId="167" formatCode="0.00000"/>
    <numFmt numFmtId="168" formatCode="0.0000"/>
    <numFmt numFmtId="169" formatCode="0.000"/>
    <numFmt numFmtId="170" formatCode="0.0"/>
    <numFmt numFmtId="171" formatCode="0.000000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2" fontId="0" fillId="0" borderId="0" xfId="0" applyNumberFormat="1"/>
    <xf numFmtId="170" fontId="0" fillId="0" borderId="0" xfId="0" applyNumberFormat="1"/>
    <xf numFmtId="1" fontId="0" fillId="0" borderId="0" xfId="0" applyNumberFormat="1"/>
    <xf numFmtId="11" fontId="0" fillId="0" borderId="0" xfId="0" applyNumberFormat="1"/>
    <xf numFmtId="49" fontId="0" fillId="0" borderId="0" xfId="0" applyNumberFormat="1"/>
    <xf numFmtId="17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workbookViewId="0"/>
  </sheetViews>
  <sheetFormatPr defaultRowHeight="14.4" x14ac:dyDescent="0.3"/>
  <cols>
    <col min="1" max="1" width="18.44140625" bestFit="1" customWidth="1"/>
    <col min="2" max="2" width="19.21875" bestFit="1" customWidth="1"/>
    <col min="3" max="3" width="17.6640625" bestFit="1" customWidth="1"/>
    <col min="4" max="4" width="29.6640625" bestFit="1" customWidth="1"/>
    <col min="5" max="5" width="17.6640625" bestFit="1" customWidth="1"/>
    <col min="6" max="6" width="20.88671875" bestFit="1" customWidth="1"/>
    <col min="7" max="7" width="18.33203125" bestFit="1" customWidth="1"/>
    <col min="8" max="8" width="29.6640625" bestFit="1" customWidth="1"/>
    <col min="9" max="9" width="17.6640625" bestFit="1" customWidth="1"/>
    <col min="10" max="10" width="8" bestFit="1" customWidth="1"/>
    <col min="11" max="11" width="18.33203125" bestFit="1" customWidth="1"/>
    <col min="12" max="12" width="19.44140625" bestFit="1" customWidth="1"/>
  </cols>
  <sheetData>
    <row r="1" spans="1:12" x14ac:dyDescent="0.3">
      <c r="A1" s="1" t="s">
        <v>0</v>
      </c>
    </row>
    <row r="3" spans="1:12" x14ac:dyDescent="0.3">
      <c r="A3" s="2" t="s">
        <v>1</v>
      </c>
    </row>
    <row r="5" spans="1:12" x14ac:dyDescent="0.3">
      <c r="A5" t="s">
        <v>2</v>
      </c>
      <c r="B5" t="s">
        <v>3</v>
      </c>
      <c r="C5" t="s">
        <v>4</v>
      </c>
      <c r="D5" t="s">
        <v>5</v>
      </c>
      <c r="E5" t="s">
        <v>4</v>
      </c>
      <c r="F5" t="s">
        <v>6</v>
      </c>
      <c r="G5" t="s">
        <v>7</v>
      </c>
      <c r="H5" t="s">
        <v>8</v>
      </c>
    </row>
    <row r="6" spans="1:12" x14ac:dyDescent="0.3">
      <c r="A6">
        <v>8</v>
      </c>
      <c r="B6" s="3">
        <v>4.8718117923266803E-10</v>
      </c>
      <c r="C6" s="3">
        <v>1.04115986657025E-11</v>
      </c>
      <c r="D6" s="3">
        <v>6.4963460902420499E-7</v>
      </c>
      <c r="E6" s="3">
        <v>7.2189061241475602E-8</v>
      </c>
      <c r="F6" s="9">
        <v>0.49075232660442197</v>
      </c>
      <c r="G6" s="10">
        <v>19.609473683833802</v>
      </c>
      <c r="H6" s="6">
        <v>2.2742384344049999E-3</v>
      </c>
    </row>
    <row r="7" spans="1:12" x14ac:dyDescent="0.3">
      <c r="A7">
        <v>9</v>
      </c>
      <c r="B7" s="3">
        <v>4.83989178766647E-10</v>
      </c>
      <c r="C7" s="3">
        <v>9.6921713073409103E-12</v>
      </c>
      <c r="D7" s="3">
        <v>6.4450767009112E-7</v>
      </c>
      <c r="E7" s="3">
        <v>7.9845942237266807E-8</v>
      </c>
      <c r="F7" s="9">
        <v>2.21088620813389</v>
      </c>
      <c r="G7" s="10">
        <v>9.4542752070642493</v>
      </c>
      <c r="H7" s="6">
        <v>2.1366140384377198E-3</v>
      </c>
    </row>
    <row r="8" spans="1:12" x14ac:dyDescent="0.3">
      <c r="A8">
        <v>10</v>
      </c>
      <c r="B8" s="3">
        <v>4.8576779479736202E-10</v>
      </c>
      <c r="C8" s="3">
        <v>1.3306816789795699E-11</v>
      </c>
      <c r="D8" s="3">
        <v>7.0046060984379003E-7</v>
      </c>
      <c r="E8" s="3">
        <v>5.9327587117524502E-8</v>
      </c>
      <c r="F8" s="9">
        <v>369.650335710972</v>
      </c>
      <c r="G8" s="10">
        <v>17.876139541492201</v>
      </c>
      <c r="H8" s="6">
        <v>2.63126003288865E-3</v>
      </c>
    </row>
    <row r="9" spans="1:12" x14ac:dyDescent="0.3">
      <c r="A9">
        <v>11</v>
      </c>
      <c r="B9" s="3">
        <v>4.9019851463553598E-10</v>
      </c>
      <c r="C9" s="3">
        <v>1.2519169345556199E-11</v>
      </c>
      <c r="D9" s="3">
        <v>1.0269374308374E-6</v>
      </c>
      <c r="E9" s="3">
        <v>1.9183667968041E-7</v>
      </c>
      <c r="F9" s="9">
        <v>0.51274010676084403</v>
      </c>
      <c r="G9" s="10">
        <v>28.708432092173901</v>
      </c>
      <c r="H9" s="6">
        <v>2.1534300889510401E-3</v>
      </c>
    </row>
    <row r="11" spans="1:12" x14ac:dyDescent="0.3">
      <c r="A11" s="2" t="s">
        <v>11</v>
      </c>
    </row>
    <row r="13" spans="1:12" x14ac:dyDescent="0.3">
      <c r="A13" t="s">
        <v>2</v>
      </c>
      <c r="B13" t="s">
        <v>12</v>
      </c>
      <c r="C13" t="s">
        <v>4</v>
      </c>
      <c r="D13" t="s">
        <v>13</v>
      </c>
      <c r="E13" t="s">
        <v>4</v>
      </c>
      <c r="F13" t="s">
        <v>14</v>
      </c>
      <c r="G13" t="s">
        <v>4</v>
      </c>
      <c r="H13" t="s">
        <v>5</v>
      </c>
      <c r="I13" t="s">
        <v>4</v>
      </c>
      <c r="J13" t="s">
        <v>6</v>
      </c>
      <c r="K13" t="s">
        <v>7</v>
      </c>
      <c r="L13" t="s">
        <v>8</v>
      </c>
    </row>
    <row r="14" spans="1:12" x14ac:dyDescent="0.3">
      <c r="A14">
        <v>8</v>
      </c>
      <c r="B14" s="3">
        <v>3.7844315583234499E-10</v>
      </c>
      <c r="C14" s="3">
        <v>3.2438716373354699E-11</v>
      </c>
      <c r="D14" s="3">
        <v>1.11017779073452E-10</v>
      </c>
      <c r="E14" s="3">
        <v>9.3663888816965806E-12</v>
      </c>
      <c r="F14" s="3">
        <v>2.9609847856057598E-25</v>
      </c>
      <c r="G14" s="3">
        <v>4.6070515118359E-26</v>
      </c>
      <c r="H14" s="3">
        <v>5.88110559063265E-7</v>
      </c>
      <c r="I14" s="3">
        <v>2.9782578589241001E-8</v>
      </c>
      <c r="J14" s="8">
        <v>0.13616738296700601</v>
      </c>
      <c r="K14" s="10">
        <v>18.621647797550601</v>
      </c>
      <c r="L14" s="5">
        <v>3.0200252627948001E-4</v>
      </c>
    </row>
    <row r="15" spans="1:12" x14ac:dyDescent="0.3">
      <c r="A15">
        <v>9</v>
      </c>
      <c r="B15" s="3">
        <v>3.7974796088172203E-10</v>
      </c>
      <c r="C15" s="3">
        <v>1.6884066440802699E-11</v>
      </c>
      <c r="D15" s="3">
        <v>1.07448356313271E-10</v>
      </c>
      <c r="E15" s="3">
        <v>5.3500370506350001E-12</v>
      </c>
      <c r="F15" s="3">
        <v>2.8420304243127801E-25</v>
      </c>
      <c r="G15" s="3">
        <v>2.5464562775628899E-26</v>
      </c>
      <c r="H15" s="3">
        <v>5.5678543214713195E-7</v>
      </c>
      <c r="I15" s="3">
        <v>2.3294132277249999E-8</v>
      </c>
      <c r="J15" s="8">
        <v>0.22579253496914001</v>
      </c>
      <c r="K15" s="10">
        <v>6.7075628258252804</v>
      </c>
      <c r="L15" s="5">
        <v>1.27986853132024E-4</v>
      </c>
    </row>
    <row r="16" spans="1:12" x14ac:dyDescent="0.3">
      <c r="A16">
        <v>10</v>
      </c>
      <c r="B16" s="3">
        <v>3.7678725529029699E-10</v>
      </c>
      <c r="C16" s="3">
        <v>3.5585175206156101E-11</v>
      </c>
      <c r="D16" s="3">
        <v>1.09223430000506E-10</v>
      </c>
      <c r="E16" s="3">
        <v>1.0587156931509E-11</v>
      </c>
      <c r="F16" s="3">
        <v>3.1934118728410998E-25</v>
      </c>
      <c r="G16" s="3">
        <v>5.5676657048616901E-26</v>
      </c>
      <c r="H16" s="3">
        <v>6.2622277263379595E-7</v>
      </c>
      <c r="I16" s="3">
        <v>3.67126192025092E-8</v>
      </c>
      <c r="J16" s="8">
        <v>0.166445151384289</v>
      </c>
      <c r="K16" s="10">
        <v>16.853282774690399</v>
      </c>
      <c r="L16" s="5">
        <v>4.9902597439389202E-4</v>
      </c>
    </row>
    <row r="17" spans="1:12" x14ac:dyDescent="0.3">
      <c r="A17">
        <v>11</v>
      </c>
      <c r="B17" s="3">
        <v>3.80711489620288E-10</v>
      </c>
      <c r="C17" s="3">
        <v>2.9261198982404199E-11</v>
      </c>
      <c r="D17" s="3">
        <v>1.05755683700122E-10</v>
      </c>
      <c r="E17" s="3">
        <v>9.5231664584559302E-12</v>
      </c>
      <c r="F17" s="3">
        <v>4.1264823111944299E-25</v>
      </c>
      <c r="G17" s="3">
        <v>7.3393970675536198E-26</v>
      </c>
      <c r="H17" s="3">
        <v>8.1637767232305395E-7</v>
      </c>
      <c r="I17" s="3">
        <v>6.2794781169629399E-8</v>
      </c>
      <c r="J17" s="8">
        <v>0.136193091370715</v>
      </c>
      <c r="K17" s="10">
        <v>22.5024703593064</v>
      </c>
      <c r="L17" s="5">
        <v>2.9662790692137301E-4</v>
      </c>
    </row>
    <row r="19" spans="1:12" x14ac:dyDescent="0.3">
      <c r="A19" s="1" t="s">
        <v>9</v>
      </c>
    </row>
    <row r="21" spans="1:12" x14ac:dyDescent="0.3">
      <c r="A21" s="2" t="s">
        <v>1</v>
      </c>
    </row>
    <row r="23" spans="1:12" x14ac:dyDescent="0.3">
      <c r="A23" t="s">
        <v>2</v>
      </c>
      <c r="B23" t="s">
        <v>3</v>
      </c>
      <c r="C23" t="s">
        <v>4</v>
      </c>
      <c r="D23" t="s">
        <v>5</v>
      </c>
      <c r="E23" t="s">
        <v>4</v>
      </c>
      <c r="F23" t="s">
        <v>6</v>
      </c>
      <c r="G23" t="s">
        <v>7</v>
      </c>
      <c r="H23" t="s">
        <v>8</v>
      </c>
    </row>
    <row r="24" spans="1:12" x14ac:dyDescent="0.3">
      <c r="A24">
        <v>8</v>
      </c>
      <c r="B24" s="3">
        <v>2.8066021585598999E-10</v>
      </c>
      <c r="C24" s="3">
        <v>6.0618025963646201E-12</v>
      </c>
      <c r="D24" s="3">
        <v>2.2319130784302999E-6</v>
      </c>
      <c r="E24" s="3">
        <v>1.00241784254302E-7</v>
      </c>
      <c r="F24" s="9">
        <v>0.54747872174818801</v>
      </c>
      <c r="G24" s="8">
        <v>1.24346846257975E-2</v>
      </c>
      <c r="H24" s="6">
        <v>1.4596587064808399E-3</v>
      </c>
    </row>
    <row r="25" spans="1:12" x14ac:dyDescent="0.3">
      <c r="A25">
        <v>9</v>
      </c>
      <c r="B25" s="3">
        <v>2.87206780713433E-10</v>
      </c>
      <c r="C25" s="3">
        <v>1.1417032272938501E-11</v>
      </c>
      <c r="D25" s="3">
        <v>2.7657916980445599E-6</v>
      </c>
      <c r="E25" s="3">
        <v>3.4045170391315402E-7</v>
      </c>
      <c r="F25" s="9">
        <v>9.7900825369008206</v>
      </c>
      <c r="G25" s="8">
        <v>0.36899614337932701</v>
      </c>
      <c r="H25" s="6">
        <v>2.9419152335560402E-3</v>
      </c>
    </row>
    <row r="26" spans="1:12" x14ac:dyDescent="0.3">
      <c r="A26">
        <v>10</v>
      </c>
      <c r="B26" s="3">
        <v>2.85334433137679E-10</v>
      </c>
      <c r="C26" s="3">
        <v>1.1778894729086101E-11</v>
      </c>
      <c r="D26" s="3">
        <v>3.6693149555931E-6</v>
      </c>
      <c r="E26" s="3">
        <v>3.0486313160600598E-7</v>
      </c>
      <c r="F26" s="9">
        <v>0.46779538432568102</v>
      </c>
      <c r="G26" s="8">
        <v>4.4427506819265496E-3</v>
      </c>
      <c r="H26" s="6">
        <v>3.36271841175351E-3</v>
      </c>
    </row>
    <row r="27" spans="1:12" x14ac:dyDescent="0.3">
      <c r="A27">
        <v>11</v>
      </c>
      <c r="B27" s="3">
        <v>2.9302406171451998E-10</v>
      </c>
      <c r="C27" s="3">
        <v>2.08027988089621E-11</v>
      </c>
      <c r="D27" s="3">
        <v>3.8537525107364801E-6</v>
      </c>
      <c r="E27" s="3">
        <v>6.3511052317683699E-7</v>
      </c>
      <c r="F27" s="9">
        <v>0.372099242311491</v>
      </c>
      <c r="G27" s="8">
        <v>0.169171239034033</v>
      </c>
      <c r="H27" s="6">
        <v>1.28422713095606E-2</v>
      </c>
    </row>
    <row r="29" spans="1:12" x14ac:dyDescent="0.3">
      <c r="A29" s="2" t="s">
        <v>11</v>
      </c>
    </row>
    <row r="31" spans="1:12" x14ac:dyDescent="0.3">
      <c r="A31" t="s">
        <v>2</v>
      </c>
      <c r="B31" t="s">
        <v>12</v>
      </c>
      <c r="C31" t="s">
        <v>4</v>
      </c>
      <c r="D31" t="s">
        <v>13</v>
      </c>
      <c r="E31" t="s">
        <v>4</v>
      </c>
      <c r="F31" t="s">
        <v>14</v>
      </c>
      <c r="G31" t="s">
        <v>4</v>
      </c>
      <c r="H31" t="s">
        <v>5</v>
      </c>
      <c r="I31" t="s">
        <v>4</v>
      </c>
      <c r="J31" t="s">
        <v>6</v>
      </c>
      <c r="K31" t="s">
        <v>7</v>
      </c>
      <c r="L31" t="s">
        <v>8</v>
      </c>
    </row>
    <row r="32" spans="1:12" x14ac:dyDescent="0.3">
      <c r="A32">
        <v>8</v>
      </c>
      <c r="B32" s="3">
        <v>2.7204310355058399E-10</v>
      </c>
      <c r="C32" s="3">
        <v>1.0243109809023701E-11</v>
      </c>
      <c r="D32" s="3">
        <v>3.8112249879393898E-11</v>
      </c>
      <c r="E32" s="3">
        <v>9.1358574466100797E-12</v>
      </c>
      <c r="F32" s="3">
        <v>5.5630687256324698E-25</v>
      </c>
      <c r="G32" s="3">
        <v>4.2997188100301799E-26</v>
      </c>
      <c r="H32" s="3">
        <v>2.3824658950458801E-6</v>
      </c>
      <c r="I32" s="3">
        <v>2.4477099653586299E-8</v>
      </c>
      <c r="J32" s="8">
        <v>0.28671986650986597</v>
      </c>
      <c r="K32" s="8">
        <v>1.24333357965511E-2</v>
      </c>
      <c r="L32" s="6">
        <v>4.25134669188831E-4</v>
      </c>
    </row>
    <row r="33" spans="1:12" x14ac:dyDescent="0.3">
      <c r="A33">
        <v>9</v>
      </c>
      <c r="B33" s="3">
        <v>2.72801352703779E-10</v>
      </c>
      <c r="C33" s="3">
        <v>2.8683871846991801E-11</v>
      </c>
      <c r="D33" s="3">
        <v>4.5008347562924302E-11</v>
      </c>
      <c r="E33" s="3">
        <v>2.2508699175419702E-11</v>
      </c>
      <c r="F33" s="3">
        <v>6.9050396484478403E-25</v>
      </c>
      <c r="G33" s="3">
        <v>1.54635019120134E-25</v>
      </c>
      <c r="H33" s="3">
        <v>2.8005427603050901E-6</v>
      </c>
      <c r="I33" s="3">
        <v>2.09475375604E-7</v>
      </c>
      <c r="J33" s="8">
        <v>15.9624857533789</v>
      </c>
      <c r="K33" s="8">
        <v>0.36879072854890399</v>
      </c>
      <c r="L33" s="6">
        <v>1.5110751358562301E-3</v>
      </c>
    </row>
    <row r="34" spans="1:12" x14ac:dyDescent="0.3">
      <c r="A34">
        <v>10</v>
      </c>
      <c r="B34" s="3">
        <v>2.6778919866266698E-10</v>
      </c>
      <c r="C34" s="3">
        <v>2.9503063744895702E-11</v>
      </c>
      <c r="D34" s="3">
        <v>4.7479383806220101E-11</v>
      </c>
      <c r="E34" s="3">
        <v>2.1354800066380399E-11</v>
      </c>
      <c r="F34" s="3">
        <v>8.87460969508615E-25</v>
      </c>
      <c r="G34" s="3">
        <v>1.94859874983229E-25</v>
      </c>
      <c r="H34" s="3">
        <v>3.7901083547149601E-6</v>
      </c>
      <c r="I34" s="3">
        <v>3.2420662552997802E-8</v>
      </c>
      <c r="J34" s="8">
        <v>0.37192133539842298</v>
      </c>
      <c r="K34" s="8">
        <v>4.4427206764354101E-3</v>
      </c>
      <c r="L34" s="6">
        <v>1.9112647781411899E-3</v>
      </c>
    </row>
    <row r="35" spans="1:12" x14ac:dyDescent="0.3">
      <c r="A35">
        <v>11</v>
      </c>
      <c r="B35" s="3">
        <v>2.15652168702958E-10</v>
      </c>
      <c r="C35" s="3">
        <v>9.7215687956489104E-11</v>
      </c>
      <c r="D35" s="3">
        <v>7.1769832100010396E-11</v>
      </c>
      <c r="E35" s="3">
        <v>1.72259387627351E-11</v>
      </c>
      <c r="F35" s="3">
        <v>6.0030675540285099E-25</v>
      </c>
      <c r="G35" s="3">
        <v>4.5637359229195199E-25</v>
      </c>
      <c r="H35" s="3">
        <v>3.5057489847178799E-6</v>
      </c>
      <c r="I35" s="3">
        <v>2.07606074692549E-7</v>
      </c>
      <c r="J35" s="8">
        <v>0.27061016400497001</v>
      </c>
      <c r="K35" s="8">
        <v>0.16892635487764701</v>
      </c>
      <c r="L35" s="6">
        <v>8.1894748515115197E-3</v>
      </c>
    </row>
    <row r="37" spans="1:12" x14ac:dyDescent="0.3">
      <c r="B37" s="14"/>
      <c r="D37" s="14"/>
    </row>
    <row r="38" spans="1:12" x14ac:dyDescent="0.3">
      <c r="B38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3A19A-302F-42D7-8AA9-C014085850A6}">
  <dimension ref="A1:BY201"/>
  <sheetViews>
    <sheetView workbookViewId="0"/>
  </sheetViews>
  <sheetFormatPr defaultRowHeight="14.4" x14ac:dyDescent="0.3"/>
  <cols>
    <col min="1" max="1" width="9.77734375" bestFit="1" customWidth="1"/>
    <col min="2" max="2" width="13.5546875" bestFit="1" customWidth="1"/>
    <col min="3" max="3" width="23.6640625" bestFit="1" customWidth="1"/>
    <col min="4" max="4" width="22" bestFit="1" customWidth="1"/>
    <col min="5" max="5" width="12.109375" bestFit="1" customWidth="1"/>
    <col min="6" max="6" width="11.44140625" bestFit="1" customWidth="1"/>
    <col min="7" max="7" width="14" bestFit="1" customWidth="1"/>
    <col min="8" max="8" width="11.44140625" bestFit="1" customWidth="1"/>
    <col min="9" max="9" width="23.6640625" bestFit="1" customWidth="1"/>
    <col min="10" max="10" width="9.77734375" bestFit="1" customWidth="1"/>
    <col min="11" max="11" width="13.5546875" bestFit="1" customWidth="1"/>
    <col min="12" max="12" width="23.6640625" bestFit="1" customWidth="1"/>
    <col min="13" max="13" width="22" bestFit="1" customWidth="1"/>
    <col min="14" max="14" width="12.109375" bestFit="1" customWidth="1"/>
    <col min="15" max="15" width="11.44140625" bestFit="1" customWidth="1"/>
    <col min="16" max="16" width="12.109375" bestFit="1" customWidth="1"/>
    <col min="17" max="17" width="11.44140625" bestFit="1" customWidth="1"/>
    <col min="19" max="19" width="9.77734375" bestFit="1" customWidth="1"/>
    <col min="20" max="20" width="13.5546875" bestFit="1" customWidth="1"/>
    <col min="21" max="21" width="23.6640625" bestFit="1" customWidth="1"/>
    <col min="22" max="22" width="22" bestFit="1" customWidth="1"/>
    <col min="23" max="23" width="12.109375" bestFit="1" customWidth="1"/>
    <col min="24" max="24" width="11.44140625" bestFit="1" customWidth="1"/>
    <col min="25" max="25" width="12.109375" bestFit="1" customWidth="1"/>
    <col min="26" max="26" width="11.44140625" bestFit="1" customWidth="1"/>
    <col min="28" max="28" width="9.77734375" bestFit="1" customWidth="1"/>
    <col min="29" max="29" width="13.5546875" bestFit="1" customWidth="1"/>
    <col min="30" max="30" width="23.6640625" bestFit="1" customWidth="1"/>
    <col min="31" max="31" width="22" bestFit="1" customWidth="1"/>
    <col min="32" max="32" width="12.109375" bestFit="1" customWidth="1"/>
    <col min="33" max="33" width="11.44140625" bestFit="1" customWidth="1"/>
    <col min="34" max="34" width="12.109375" bestFit="1" customWidth="1"/>
    <col min="35" max="35" width="11.44140625" bestFit="1" customWidth="1"/>
    <col min="37" max="37" width="9.77734375" bestFit="1" customWidth="1"/>
    <col min="38" max="38" width="13.5546875" bestFit="1" customWidth="1"/>
    <col min="39" max="39" width="23.6640625" bestFit="1" customWidth="1"/>
    <col min="40" max="40" width="22" bestFit="1" customWidth="1"/>
    <col min="41" max="41" width="12.109375" bestFit="1" customWidth="1"/>
    <col min="42" max="42" width="11.44140625" bestFit="1" customWidth="1"/>
    <col min="43" max="43" width="12.109375" bestFit="1" customWidth="1"/>
    <col min="44" max="44" width="11.44140625" bestFit="1" customWidth="1"/>
    <col min="46" max="46" width="9.77734375" bestFit="1" customWidth="1"/>
    <col min="47" max="47" width="13.5546875" bestFit="1" customWidth="1"/>
    <col min="48" max="48" width="23.6640625" bestFit="1" customWidth="1"/>
    <col min="49" max="49" width="22" bestFit="1" customWidth="1"/>
    <col min="50" max="50" width="12.109375" bestFit="1" customWidth="1"/>
    <col min="51" max="51" width="11.44140625" bestFit="1" customWidth="1"/>
    <col min="52" max="52" width="12.109375" bestFit="1" customWidth="1"/>
    <col min="53" max="53" width="11.44140625" customWidth="1"/>
    <col min="55" max="55" width="9.77734375" bestFit="1" customWidth="1"/>
    <col min="56" max="56" width="13.5546875" bestFit="1" customWidth="1"/>
    <col min="57" max="57" width="23.6640625" bestFit="1" customWidth="1"/>
    <col min="58" max="58" width="22" bestFit="1" customWidth="1"/>
    <col min="59" max="59" width="12.109375" bestFit="1" customWidth="1"/>
    <col min="60" max="60" width="11.44140625" bestFit="1" customWidth="1"/>
    <col min="61" max="61" width="12.109375" bestFit="1" customWidth="1"/>
    <col min="62" max="62" width="11.44140625" bestFit="1" customWidth="1"/>
    <col min="64" max="64" width="9.77734375" bestFit="1" customWidth="1"/>
    <col min="65" max="65" width="13.5546875" bestFit="1" customWidth="1"/>
    <col min="66" max="66" width="23.6640625" bestFit="1" customWidth="1"/>
    <col min="67" max="67" width="22" bestFit="1" customWidth="1"/>
    <col min="68" max="68" width="12.109375" bestFit="1" customWidth="1"/>
    <col min="69" max="69" width="11.44140625" bestFit="1" customWidth="1"/>
    <col min="70" max="70" width="12.109375" bestFit="1" customWidth="1"/>
    <col min="71" max="71" width="11.44140625" bestFit="1" customWidth="1"/>
    <col min="74" max="74" width="10.21875" bestFit="1" customWidth="1"/>
    <col min="76" max="77" width="9.5546875" bestFit="1" customWidth="1"/>
  </cols>
  <sheetData>
    <row r="1" spans="1:5" x14ac:dyDescent="0.3">
      <c r="A1" s="1" t="s">
        <v>0</v>
      </c>
    </row>
    <row r="3" spans="1:5" x14ac:dyDescent="0.3">
      <c r="A3" t="s">
        <v>2</v>
      </c>
      <c r="B3" t="s">
        <v>15</v>
      </c>
      <c r="C3" t="s">
        <v>17</v>
      </c>
      <c r="D3" t="s">
        <v>16</v>
      </c>
      <c r="E3" t="s">
        <v>18</v>
      </c>
    </row>
    <row r="4" spans="1:5" x14ac:dyDescent="0.3">
      <c r="A4">
        <v>8</v>
      </c>
      <c r="B4" s="9">
        <v>40.926400000000001</v>
      </c>
      <c r="C4" s="9">
        <v>16.87528725</v>
      </c>
      <c r="D4">
        <v>10</v>
      </c>
      <c r="E4" s="9">
        <v>4.7083115424639799E-4</v>
      </c>
    </row>
    <row r="5" spans="1:5" x14ac:dyDescent="0.3">
      <c r="D5">
        <v>20</v>
      </c>
      <c r="E5" s="9">
        <v>1.75583215784492E-3</v>
      </c>
    </row>
    <row r="6" spans="1:5" x14ac:dyDescent="0.3">
      <c r="D6">
        <v>30</v>
      </c>
      <c r="E6" s="9">
        <v>4.1202047795758602E-3</v>
      </c>
    </row>
    <row r="7" spans="1:5" x14ac:dyDescent="0.3">
      <c r="D7">
        <v>40</v>
      </c>
      <c r="E7" s="9">
        <v>8.1328818977011198E-3</v>
      </c>
    </row>
    <row r="8" spans="1:5" x14ac:dyDescent="0.3">
      <c r="D8">
        <v>50</v>
      </c>
      <c r="E8" s="9">
        <v>1.48640879590785E-2</v>
      </c>
    </row>
    <row r="9" spans="1:5" x14ac:dyDescent="0.3">
      <c r="D9">
        <v>60</v>
      </c>
      <c r="E9" s="9">
        <v>2.60935867629822E-2</v>
      </c>
    </row>
    <row r="10" spans="1:5" x14ac:dyDescent="0.3">
      <c r="D10">
        <v>70</v>
      </c>
      <c r="E10" s="9">
        <v>4.3500301976310399E-2</v>
      </c>
    </row>
    <row r="11" spans="1:5" x14ac:dyDescent="0.3">
      <c r="D11">
        <v>80</v>
      </c>
      <c r="E11" s="9">
        <v>6.7325711040469902E-2</v>
      </c>
    </row>
    <row r="12" spans="1:5" x14ac:dyDescent="0.3">
      <c r="D12">
        <v>90</v>
      </c>
      <c r="E12" s="9">
        <v>9.7076015718584402E-2</v>
      </c>
    </row>
    <row r="13" spans="1:5" x14ac:dyDescent="0.3">
      <c r="D13">
        <v>100</v>
      </c>
      <c r="E13" s="9">
        <v>0.132060543985313</v>
      </c>
    </row>
    <row r="14" spans="1:5" x14ac:dyDescent="0.3">
      <c r="D14">
        <v>110</v>
      </c>
      <c r="E14" s="9">
        <v>0.17136617688977901</v>
      </c>
    </row>
    <row r="15" spans="1:5" x14ac:dyDescent="0.3">
      <c r="D15">
        <v>120</v>
      </c>
      <c r="E15" s="9">
        <v>0.21396424080534401</v>
      </c>
    </row>
    <row r="16" spans="1:5" x14ac:dyDescent="0.3">
      <c r="D16">
        <v>130</v>
      </c>
      <c r="E16" s="9">
        <v>0.25882031883062001</v>
      </c>
    </row>
    <row r="17" spans="4:5" x14ac:dyDescent="0.3">
      <c r="D17">
        <v>140</v>
      </c>
      <c r="E17" s="9">
        <v>0.304961706168141</v>
      </c>
    </row>
    <row r="18" spans="4:5" x14ac:dyDescent="0.3">
      <c r="D18">
        <v>150</v>
      </c>
      <c r="E18" s="9">
        <v>0.35151826862042501</v>
      </c>
    </row>
    <row r="19" spans="4:5" x14ac:dyDescent="0.3">
      <c r="D19">
        <v>160</v>
      </c>
      <c r="E19" s="9">
        <v>0.39774059988287402</v>
      </c>
    </row>
    <row r="20" spans="4:5" x14ac:dyDescent="0.3">
      <c r="D20">
        <v>170</v>
      </c>
      <c r="E20" s="9">
        <v>0.44300519411440098</v>
      </c>
    </row>
    <row r="21" spans="4:5" x14ac:dyDescent="0.3">
      <c r="D21">
        <v>180</v>
      </c>
      <c r="E21" s="9">
        <v>0.48681192911640903</v>
      </c>
    </row>
    <row r="22" spans="4:5" x14ac:dyDescent="0.3">
      <c r="D22">
        <v>190</v>
      </c>
      <c r="E22" s="9">
        <v>0.52877626827718704</v>
      </c>
    </row>
    <row r="23" spans="4:5" x14ac:dyDescent="0.3">
      <c r="D23">
        <v>200</v>
      </c>
      <c r="E23" s="9">
        <v>0.56861849197875303</v>
      </c>
    </row>
    <row r="24" spans="4:5" x14ac:dyDescent="0.3">
      <c r="D24">
        <v>210</v>
      </c>
      <c r="E24" s="9">
        <v>0.60615126274603803</v>
      </c>
    </row>
    <row r="25" spans="4:5" x14ac:dyDescent="0.3">
      <c r="D25">
        <v>220</v>
      </c>
      <c r="E25" s="9">
        <v>0.64126655525649001</v>
      </c>
    </row>
    <row r="26" spans="4:5" x14ac:dyDescent="0.3">
      <c r="D26">
        <v>230</v>
      </c>
      <c r="E26" s="9">
        <v>0.67392261787849705</v>
      </c>
    </row>
    <row r="27" spans="4:5" x14ac:dyDescent="0.3">
      <c r="D27">
        <v>240</v>
      </c>
      <c r="E27" s="9">
        <v>0.70413150697690596</v>
      </c>
    </row>
    <row r="28" spans="4:5" x14ac:dyDescent="0.3">
      <c r="D28">
        <v>250</v>
      </c>
      <c r="E28" s="9">
        <v>0.73194740001942904</v>
      </c>
    </row>
    <row r="29" spans="4:5" x14ac:dyDescent="0.3">
      <c r="D29">
        <v>260</v>
      </c>
      <c r="E29" s="9">
        <v>0.75745636360877699</v>
      </c>
    </row>
    <row r="30" spans="4:5" x14ac:dyDescent="0.3">
      <c r="D30">
        <v>270</v>
      </c>
      <c r="E30" s="9">
        <v>0.78076761962239105</v>
      </c>
    </row>
    <row r="31" spans="4:5" x14ac:dyDescent="0.3">
      <c r="D31">
        <v>280</v>
      </c>
      <c r="E31" s="9">
        <v>0.80200587154142</v>
      </c>
    </row>
    <row r="32" spans="4:5" x14ac:dyDescent="0.3">
      <c r="D32">
        <v>290</v>
      </c>
      <c r="E32" s="9">
        <v>0.82130505398151998</v>
      </c>
    </row>
    <row r="33" spans="4:5" x14ac:dyDescent="0.3">
      <c r="D33">
        <v>300</v>
      </c>
      <c r="E33" s="9">
        <v>0.83880330567135397</v>
      </c>
    </row>
    <row r="34" spans="4:5" x14ac:dyDescent="0.3">
      <c r="D34">
        <v>310</v>
      </c>
      <c r="E34" s="9">
        <v>0.85463903761037197</v>
      </c>
    </row>
    <row r="35" spans="4:5" x14ac:dyDescent="0.3">
      <c r="D35">
        <v>320</v>
      </c>
      <c r="E35" s="9">
        <v>0.86894751616470101</v>
      </c>
    </row>
    <row r="36" spans="4:5" x14ac:dyDescent="0.3">
      <c r="D36">
        <v>330</v>
      </c>
      <c r="E36" s="9">
        <v>0.88185846976733195</v>
      </c>
    </row>
    <row r="37" spans="4:5" x14ac:dyDescent="0.3">
      <c r="D37">
        <v>340</v>
      </c>
      <c r="E37" s="9">
        <v>0.89349618119513896</v>
      </c>
    </row>
    <row r="38" spans="4:5" x14ac:dyDescent="0.3">
      <c r="D38">
        <v>350</v>
      </c>
      <c r="E38" s="9">
        <v>0.90397767908794602</v>
      </c>
    </row>
    <row r="39" spans="4:5" x14ac:dyDescent="0.3">
      <c r="D39">
        <v>360</v>
      </c>
      <c r="E39" s="9">
        <v>0.91341214441554497</v>
      </c>
    </row>
    <row r="40" spans="4:5" x14ac:dyDescent="0.3">
      <c r="D40">
        <v>370</v>
      </c>
      <c r="E40" s="9">
        <v>0.92189956185263</v>
      </c>
    </row>
    <row r="41" spans="4:5" x14ac:dyDescent="0.3">
      <c r="D41">
        <v>380</v>
      </c>
      <c r="E41" s="9">
        <v>0.92953205436385899</v>
      </c>
    </row>
    <row r="42" spans="4:5" x14ac:dyDescent="0.3">
      <c r="D42">
        <v>390</v>
      </c>
      <c r="E42" s="9">
        <v>0.93639489667644105</v>
      </c>
    </row>
    <row r="43" spans="4:5" x14ac:dyDescent="0.3">
      <c r="D43">
        <v>400</v>
      </c>
      <c r="E43" s="9">
        <v>0.94256585805658699</v>
      </c>
    </row>
    <row r="44" spans="4:5" x14ac:dyDescent="0.3">
      <c r="D44">
        <v>410</v>
      </c>
      <c r="E44" s="9">
        <v>0.94811423437925502</v>
      </c>
    </row>
    <row r="45" spans="4:5" x14ac:dyDescent="0.3">
      <c r="D45">
        <v>420</v>
      </c>
      <c r="E45" s="9">
        <v>0.95310322454902796</v>
      </c>
    </row>
    <row r="46" spans="4:5" x14ac:dyDescent="0.3">
      <c r="D46">
        <v>430</v>
      </c>
      <c r="E46" s="9">
        <v>0.95759084990213705</v>
      </c>
    </row>
    <row r="47" spans="4:5" x14ac:dyDescent="0.3">
      <c r="D47">
        <v>440</v>
      </c>
      <c r="E47" s="9">
        <v>0.96162900583717603</v>
      </c>
    </row>
    <row r="48" spans="4:5" x14ac:dyDescent="0.3">
      <c r="D48">
        <v>450</v>
      </c>
      <c r="E48" s="9">
        <v>0.96526306059231504</v>
      </c>
    </row>
    <row r="49" spans="4:5" x14ac:dyDescent="0.3">
      <c r="D49">
        <v>460</v>
      </c>
      <c r="E49" s="9">
        <v>0.96853535853171802</v>
      </c>
    </row>
    <row r="50" spans="4:5" x14ac:dyDescent="0.3">
      <c r="D50">
        <v>470</v>
      </c>
      <c r="E50" s="9">
        <v>0.97148394102303204</v>
      </c>
    </row>
    <row r="51" spans="4:5" x14ac:dyDescent="0.3">
      <c r="D51">
        <v>480</v>
      </c>
      <c r="E51" s="9">
        <v>0.97414134119857099</v>
      </c>
    </row>
    <row r="52" spans="4:5" x14ac:dyDescent="0.3">
      <c r="D52">
        <v>490</v>
      </c>
      <c r="E52" s="9">
        <v>0.97653798537666403</v>
      </c>
    </row>
    <row r="53" spans="4:5" x14ac:dyDescent="0.3">
      <c r="D53">
        <v>500</v>
      </c>
      <c r="E53" s="9">
        <v>0.97870144625714295</v>
      </c>
    </row>
    <row r="54" spans="4:5" x14ac:dyDescent="0.3">
      <c r="D54">
        <v>510</v>
      </c>
      <c r="E54" s="9">
        <v>0.98065486357295895</v>
      </c>
    </row>
    <row r="55" spans="4:5" x14ac:dyDescent="0.3">
      <c r="D55">
        <v>520</v>
      </c>
      <c r="E55" s="9">
        <v>0.98242011733277701</v>
      </c>
    </row>
    <row r="56" spans="4:5" x14ac:dyDescent="0.3">
      <c r="D56">
        <v>530</v>
      </c>
      <c r="E56" s="9">
        <v>0.984017018172472</v>
      </c>
    </row>
    <row r="57" spans="4:5" x14ac:dyDescent="0.3">
      <c r="D57">
        <v>540</v>
      </c>
      <c r="E57" s="9">
        <v>0.98546187857649403</v>
      </c>
    </row>
    <row r="58" spans="4:5" x14ac:dyDescent="0.3">
      <c r="D58">
        <v>550</v>
      </c>
      <c r="E58" s="9">
        <v>0.986770617042808</v>
      </c>
    </row>
    <row r="59" spans="4:5" x14ac:dyDescent="0.3">
      <c r="D59">
        <v>560</v>
      </c>
      <c r="E59" s="9">
        <v>0.98795722544359998</v>
      </c>
    </row>
    <row r="60" spans="4:5" x14ac:dyDescent="0.3">
      <c r="D60">
        <v>570</v>
      </c>
      <c r="E60" s="9">
        <v>0.98903329843987497</v>
      </c>
    </row>
    <row r="61" spans="4:5" x14ac:dyDescent="0.3">
      <c r="D61">
        <v>580</v>
      </c>
      <c r="E61" s="9">
        <v>0.99001055436599605</v>
      </c>
    </row>
    <row r="62" spans="4:5" x14ac:dyDescent="0.3">
      <c r="D62">
        <v>590</v>
      </c>
      <c r="E62" s="9">
        <v>0.99089846615505395</v>
      </c>
    </row>
    <row r="63" spans="4:5" x14ac:dyDescent="0.3">
      <c r="D63">
        <v>600</v>
      </c>
      <c r="E63" s="9">
        <v>0.99170574274680001</v>
      </c>
    </row>
    <row r="64" spans="4:5" x14ac:dyDescent="0.3">
      <c r="D64">
        <v>610</v>
      </c>
      <c r="E64" s="9">
        <v>0.99244077753456506</v>
      </c>
    </row>
    <row r="65" spans="4:5" x14ac:dyDescent="0.3">
      <c r="D65">
        <v>620</v>
      </c>
      <c r="E65" s="9">
        <v>0.99310995315370998</v>
      </c>
    </row>
    <row r="66" spans="4:5" x14ac:dyDescent="0.3">
      <c r="D66">
        <v>630</v>
      </c>
      <c r="E66" s="9">
        <v>0.99372009303534803</v>
      </c>
    </row>
    <row r="67" spans="4:5" x14ac:dyDescent="0.3">
      <c r="D67">
        <v>640</v>
      </c>
      <c r="E67" s="9">
        <v>0.99427667669215003</v>
      </c>
    </row>
    <row r="68" spans="4:5" x14ac:dyDescent="0.3">
      <c r="D68">
        <v>650</v>
      </c>
      <c r="E68" s="9">
        <v>0.99478462013207603</v>
      </c>
    </row>
    <row r="69" spans="4:5" x14ac:dyDescent="0.3">
      <c r="D69">
        <v>660</v>
      </c>
      <c r="E69" s="9">
        <v>0.99524887622468095</v>
      </c>
    </row>
    <row r="70" spans="4:5" x14ac:dyDescent="0.3">
      <c r="D70">
        <v>670</v>
      </c>
      <c r="E70" s="9">
        <v>0.99567299053229796</v>
      </c>
    </row>
    <row r="71" spans="4:5" x14ac:dyDescent="0.3">
      <c r="D71">
        <v>680</v>
      </c>
      <c r="E71" s="9">
        <v>0.99606110135182802</v>
      </c>
    </row>
    <row r="72" spans="4:5" x14ac:dyDescent="0.3">
      <c r="D72">
        <v>690</v>
      </c>
      <c r="E72" s="9">
        <v>0.99641613349679803</v>
      </c>
    </row>
    <row r="73" spans="4:5" x14ac:dyDescent="0.3">
      <c r="D73">
        <v>700</v>
      </c>
      <c r="E73" s="9">
        <v>0.99674118920998001</v>
      </c>
    </row>
    <row r="74" spans="4:5" x14ac:dyDescent="0.3">
      <c r="D74">
        <v>710</v>
      </c>
      <c r="E74" s="9">
        <v>0.99703898284245596</v>
      </c>
    </row>
    <row r="75" spans="4:5" x14ac:dyDescent="0.3">
      <c r="D75">
        <v>720</v>
      </c>
      <c r="E75" s="9">
        <v>0.99731165560887503</v>
      </c>
    </row>
    <row r="76" spans="4:5" x14ac:dyDescent="0.3">
      <c r="D76">
        <v>730</v>
      </c>
      <c r="E76" s="9">
        <v>0.99756167831489195</v>
      </c>
    </row>
    <row r="77" spans="4:5" x14ac:dyDescent="0.3">
      <c r="D77">
        <v>740</v>
      </c>
      <c r="E77" s="9">
        <v>0.99779060383303397</v>
      </c>
    </row>
    <row r="78" spans="4:5" x14ac:dyDescent="0.3">
      <c r="D78">
        <v>750</v>
      </c>
      <c r="E78" s="9">
        <v>0.99800053331753302</v>
      </c>
    </row>
    <row r="79" spans="4:5" x14ac:dyDescent="0.3">
      <c r="D79">
        <v>760</v>
      </c>
      <c r="E79" s="9">
        <v>0.99819271232883</v>
      </c>
    </row>
    <row r="80" spans="4:5" x14ac:dyDescent="0.3">
      <c r="D80">
        <v>770</v>
      </c>
      <c r="E80" s="9">
        <v>0.998368819691552</v>
      </c>
    </row>
    <row r="81" spans="4:5" x14ac:dyDescent="0.3">
      <c r="D81">
        <v>780</v>
      </c>
      <c r="E81" s="9">
        <v>0.99852996268587901</v>
      </c>
    </row>
    <row r="82" spans="4:5" x14ac:dyDescent="0.3">
      <c r="D82">
        <v>790</v>
      </c>
      <c r="E82" s="9">
        <v>0.998677407923381</v>
      </c>
    </row>
    <row r="83" spans="4:5" x14ac:dyDescent="0.3">
      <c r="D83">
        <v>800</v>
      </c>
      <c r="E83" s="9">
        <v>0.99881221366187301</v>
      </c>
    </row>
    <row r="84" spans="4:5" x14ac:dyDescent="0.3">
      <c r="D84">
        <v>810</v>
      </c>
      <c r="E84" s="9">
        <v>0.99893529617468801</v>
      </c>
    </row>
    <row r="85" spans="4:5" x14ac:dyDescent="0.3">
      <c r="D85">
        <v>820</v>
      </c>
      <c r="E85" s="9">
        <v>0.99904766350006602</v>
      </c>
    </row>
    <row r="86" spans="4:5" x14ac:dyDescent="0.3">
      <c r="D86">
        <v>830</v>
      </c>
      <c r="E86" s="9">
        <v>0.99914999189476605</v>
      </c>
    </row>
    <row r="87" spans="4:5" x14ac:dyDescent="0.3">
      <c r="D87">
        <v>840</v>
      </c>
      <c r="E87" s="9">
        <v>0.99924321224803103</v>
      </c>
    </row>
    <row r="88" spans="4:5" x14ac:dyDescent="0.3">
      <c r="D88">
        <v>850</v>
      </c>
      <c r="E88" s="9">
        <v>0.99932784646598305</v>
      </c>
    </row>
    <row r="89" spans="4:5" x14ac:dyDescent="0.3">
      <c r="D89">
        <v>860</v>
      </c>
      <c r="E89" s="9">
        <v>0.99940473416889297</v>
      </c>
    </row>
    <row r="90" spans="4:5" x14ac:dyDescent="0.3">
      <c r="D90">
        <v>870</v>
      </c>
      <c r="E90" s="9">
        <v>0.99947429470290206</v>
      </c>
    </row>
    <row r="91" spans="4:5" x14ac:dyDescent="0.3">
      <c r="D91">
        <v>880</v>
      </c>
      <c r="E91" s="9">
        <v>0.99953727433801698</v>
      </c>
    </row>
    <row r="92" spans="4:5" x14ac:dyDescent="0.3">
      <c r="D92">
        <v>890</v>
      </c>
      <c r="E92" s="9">
        <v>0.99959401980106499</v>
      </c>
    </row>
    <row r="93" spans="4:5" x14ac:dyDescent="0.3">
      <c r="D93">
        <v>900</v>
      </c>
      <c r="E93" s="9">
        <v>0.999645188707315</v>
      </c>
    </row>
    <row r="94" spans="4:5" x14ac:dyDescent="0.3">
      <c r="D94">
        <v>910</v>
      </c>
      <c r="E94" s="9">
        <v>0.99969107228819798</v>
      </c>
    </row>
    <row r="95" spans="4:5" x14ac:dyDescent="0.3">
      <c r="D95">
        <v>920</v>
      </c>
      <c r="E95" s="9">
        <v>0.99973224768986801</v>
      </c>
    </row>
    <row r="96" spans="4:5" x14ac:dyDescent="0.3">
      <c r="D96">
        <v>930</v>
      </c>
      <c r="E96" s="9">
        <v>0.99976896101705903</v>
      </c>
    </row>
    <row r="97" spans="1:5" x14ac:dyDescent="0.3">
      <c r="D97">
        <v>940</v>
      </c>
      <c r="E97" s="9">
        <v>0.99980171823689701</v>
      </c>
    </row>
    <row r="98" spans="1:5" x14ac:dyDescent="0.3">
      <c r="D98">
        <v>950</v>
      </c>
      <c r="E98" s="9">
        <v>0.99983072755527302</v>
      </c>
    </row>
    <row r="99" spans="1:5" x14ac:dyDescent="0.3">
      <c r="D99">
        <v>960</v>
      </c>
      <c r="E99" s="9">
        <v>0.99985643242046296</v>
      </c>
    </row>
    <row r="100" spans="1:5" x14ac:dyDescent="0.3">
      <c r="D100">
        <v>3000</v>
      </c>
      <c r="E100" s="9">
        <v>1</v>
      </c>
    </row>
    <row r="102" spans="1:5" x14ac:dyDescent="0.3">
      <c r="A102" s="1" t="s">
        <v>9</v>
      </c>
    </row>
    <row r="104" spans="1:5" x14ac:dyDescent="0.3">
      <c r="A104" t="s">
        <v>2</v>
      </c>
      <c r="B104" t="s">
        <v>15</v>
      </c>
      <c r="C104" t="s">
        <v>17</v>
      </c>
      <c r="D104" t="s">
        <v>16</v>
      </c>
      <c r="E104" t="s">
        <v>18</v>
      </c>
    </row>
    <row r="105" spans="1:5" x14ac:dyDescent="0.3">
      <c r="A105">
        <v>7</v>
      </c>
      <c r="B105" s="9">
        <v>7.8284000000000002</v>
      </c>
      <c r="C105" s="7">
        <v>0.99744328209999999</v>
      </c>
      <c r="D105">
        <v>10</v>
      </c>
      <c r="E105" s="9">
        <v>2.3216977180686698E-3</v>
      </c>
    </row>
    <row r="106" spans="1:5" x14ac:dyDescent="0.3">
      <c r="D106">
        <v>20</v>
      </c>
      <c r="E106" s="9">
        <v>1.15379405160668E-2</v>
      </c>
    </row>
    <row r="107" spans="1:5" x14ac:dyDescent="0.3">
      <c r="D107">
        <v>30</v>
      </c>
      <c r="E107" s="9">
        <v>3.6953049425252002E-2</v>
      </c>
    </row>
    <row r="108" spans="1:5" x14ac:dyDescent="0.3">
      <c r="D108">
        <v>40</v>
      </c>
      <c r="E108" s="9">
        <v>9.8939419878755902E-2</v>
      </c>
    </row>
    <row r="109" spans="1:5" x14ac:dyDescent="0.3">
      <c r="D109">
        <v>50</v>
      </c>
      <c r="E109" s="9">
        <v>0.21427677310632001</v>
      </c>
    </row>
    <row r="110" spans="1:5" x14ac:dyDescent="0.3">
      <c r="D110">
        <v>60</v>
      </c>
      <c r="E110" s="9">
        <v>0.36843242377223301</v>
      </c>
    </row>
    <row r="111" spans="1:5" x14ac:dyDescent="0.3">
      <c r="D111">
        <v>70</v>
      </c>
      <c r="E111" s="9">
        <v>0.52892017213157005</v>
      </c>
    </row>
    <row r="112" spans="1:5" x14ac:dyDescent="0.3">
      <c r="D112">
        <v>80</v>
      </c>
      <c r="E112" s="9">
        <v>0.66909982614326502</v>
      </c>
    </row>
    <row r="113" spans="4:5" x14ac:dyDescent="0.3">
      <c r="D113">
        <v>90</v>
      </c>
      <c r="E113" s="9">
        <v>0.77761990223071398</v>
      </c>
    </row>
    <row r="114" spans="4:5" x14ac:dyDescent="0.3">
      <c r="D114">
        <v>100</v>
      </c>
      <c r="E114" s="9">
        <v>0.85505641411407296</v>
      </c>
    </row>
    <row r="115" spans="4:5" x14ac:dyDescent="0.3">
      <c r="D115">
        <v>110</v>
      </c>
      <c r="E115" s="9">
        <v>0.90739168789055302</v>
      </c>
    </row>
    <row r="116" spans="4:5" x14ac:dyDescent="0.3">
      <c r="D116">
        <v>120</v>
      </c>
      <c r="E116" s="9">
        <v>0.94154579848571895</v>
      </c>
    </row>
    <row r="117" spans="4:5" x14ac:dyDescent="0.3">
      <c r="D117">
        <v>130</v>
      </c>
      <c r="E117" s="9">
        <v>0.96335114651436504</v>
      </c>
    </row>
    <row r="118" spans="4:5" x14ac:dyDescent="0.3">
      <c r="D118">
        <v>140</v>
      </c>
      <c r="E118" s="9">
        <v>0.97709084740534002</v>
      </c>
    </row>
    <row r="119" spans="4:5" x14ac:dyDescent="0.3">
      <c r="D119">
        <v>150</v>
      </c>
      <c r="E119" s="9">
        <v>0.98568733857220003</v>
      </c>
    </row>
    <row r="120" spans="4:5" x14ac:dyDescent="0.3">
      <c r="D120">
        <v>160</v>
      </c>
      <c r="E120" s="9">
        <v>0.99105104301609304</v>
      </c>
    </row>
    <row r="121" spans="4:5" x14ac:dyDescent="0.3">
      <c r="D121">
        <v>170</v>
      </c>
      <c r="E121" s="9">
        <v>0.99439894251441696</v>
      </c>
    </row>
    <row r="122" spans="4:5" x14ac:dyDescent="0.3">
      <c r="D122">
        <v>180</v>
      </c>
      <c r="E122" s="9">
        <v>0.99649352658863199</v>
      </c>
    </row>
    <row r="123" spans="4:5" x14ac:dyDescent="0.3">
      <c r="D123">
        <v>190</v>
      </c>
      <c r="E123" s="9">
        <v>0.99780848279113399</v>
      </c>
    </row>
    <row r="124" spans="4:5" x14ac:dyDescent="0.3">
      <c r="D124">
        <v>200</v>
      </c>
      <c r="E124" s="9">
        <v>0.99863730750906698</v>
      </c>
    </row>
    <row r="125" spans="4:5" x14ac:dyDescent="0.3">
      <c r="D125">
        <v>210</v>
      </c>
      <c r="E125" s="9">
        <v>0.99916166376217896</v>
      </c>
    </row>
    <row r="126" spans="4:5" x14ac:dyDescent="0.3">
      <c r="D126">
        <v>220</v>
      </c>
      <c r="E126" s="9">
        <v>0.99949404580397705</v>
      </c>
    </row>
    <row r="127" spans="4:5" x14ac:dyDescent="0.3">
      <c r="D127">
        <v>230</v>
      </c>
      <c r="E127" s="9">
        <v>0.99970415025855897</v>
      </c>
    </row>
    <row r="128" spans="4:5" x14ac:dyDescent="0.3">
      <c r="D128">
        <v>240</v>
      </c>
      <c r="E128" s="9">
        <v>0.99983524391428202</v>
      </c>
    </row>
    <row r="129" spans="1:77" x14ac:dyDescent="0.3">
      <c r="D129">
        <v>250</v>
      </c>
      <c r="E129" s="9">
        <v>0.99991456217175501</v>
      </c>
    </row>
    <row r="130" spans="1:77" x14ac:dyDescent="0.3">
      <c r="D130">
        <v>260</v>
      </c>
      <c r="E130" s="9">
        <v>0.99996008029168304</v>
      </c>
    </row>
    <row r="131" spans="1:77" x14ac:dyDescent="0.3">
      <c r="D131">
        <v>270</v>
      </c>
      <c r="E131" s="9">
        <v>0.99998416268367996</v>
      </c>
    </row>
    <row r="132" spans="1:77" x14ac:dyDescent="0.3">
      <c r="D132">
        <v>280</v>
      </c>
      <c r="E132" s="9">
        <v>0.99999530416416105</v>
      </c>
    </row>
    <row r="133" spans="1:77" x14ac:dyDescent="0.3">
      <c r="D133">
        <v>290</v>
      </c>
      <c r="E133" s="9">
        <v>0.99999928794003701</v>
      </c>
    </row>
    <row r="134" spans="1:77" x14ac:dyDescent="0.3">
      <c r="D134">
        <v>300</v>
      </c>
      <c r="E134" s="9">
        <v>1</v>
      </c>
    </row>
    <row r="135" spans="1:77" x14ac:dyDescent="0.3">
      <c r="D135">
        <v>310</v>
      </c>
      <c r="E135" s="9">
        <v>1</v>
      </c>
    </row>
    <row r="136" spans="1:77" x14ac:dyDescent="0.3">
      <c r="D136">
        <v>320</v>
      </c>
      <c r="E136" s="9">
        <v>1</v>
      </c>
    </row>
    <row r="137" spans="1:77" x14ac:dyDescent="0.3">
      <c r="D137">
        <v>3000</v>
      </c>
      <c r="E137" s="9">
        <v>1</v>
      </c>
    </row>
    <row r="138" spans="1:77" x14ac:dyDescent="0.3">
      <c r="E138" s="9"/>
    </row>
    <row r="139" spans="1:77" x14ac:dyDescent="0.3">
      <c r="A139" s="1" t="s">
        <v>19</v>
      </c>
      <c r="E139" s="9"/>
    </row>
    <row r="140" spans="1:77" x14ac:dyDescent="0.3">
      <c r="E140" s="9"/>
    </row>
    <row r="141" spans="1:77" x14ac:dyDescent="0.3">
      <c r="C141" s="15" t="s">
        <v>20</v>
      </c>
      <c r="D141" s="15"/>
      <c r="E141" s="15"/>
      <c r="F141" s="15"/>
      <c r="G141" s="15" t="s">
        <v>21</v>
      </c>
      <c r="H141" s="15"/>
      <c r="L141" s="15" t="s">
        <v>20</v>
      </c>
      <c r="M141" s="15"/>
      <c r="N141" s="15"/>
      <c r="O141" s="15"/>
      <c r="P141" s="15" t="s">
        <v>21</v>
      </c>
      <c r="Q141" s="15"/>
      <c r="U141" s="15" t="s">
        <v>20</v>
      </c>
      <c r="V141" s="15"/>
      <c r="W141" s="15"/>
      <c r="X141" s="15"/>
      <c r="Y141" s="15" t="s">
        <v>21</v>
      </c>
      <c r="Z141" s="15"/>
      <c r="AD141" s="15" t="s">
        <v>20</v>
      </c>
      <c r="AE141" s="15"/>
      <c r="AF141" s="15"/>
      <c r="AG141" s="15"/>
      <c r="AH141" s="15" t="s">
        <v>21</v>
      </c>
      <c r="AI141" s="15"/>
      <c r="AM141" s="15" t="s">
        <v>20</v>
      </c>
      <c r="AN141" s="15"/>
      <c r="AO141" s="15"/>
      <c r="AP141" s="15"/>
      <c r="AQ141" s="15" t="s">
        <v>21</v>
      </c>
      <c r="AR141" s="15"/>
      <c r="AV141" s="15" t="s">
        <v>20</v>
      </c>
      <c r="AW141" s="15"/>
      <c r="AX141" s="15"/>
      <c r="AY141" s="15"/>
      <c r="AZ141" s="15" t="s">
        <v>21</v>
      </c>
      <c r="BA141" s="15"/>
      <c r="BE141" s="15" t="s">
        <v>20</v>
      </c>
      <c r="BF141" s="15"/>
      <c r="BG141" s="15"/>
      <c r="BH141" s="15"/>
      <c r="BI141" s="15" t="s">
        <v>21</v>
      </c>
      <c r="BJ141" s="15"/>
      <c r="BN141" s="15" t="s">
        <v>20</v>
      </c>
      <c r="BO141" s="15"/>
      <c r="BP141" s="15"/>
      <c r="BQ141" s="15"/>
      <c r="BR141" s="15" t="s">
        <v>21</v>
      </c>
      <c r="BS141" s="15"/>
    </row>
    <row r="142" spans="1:77" x14ac:dyDescent="0.3">
      <c r="A142" t="s">
        <v>2</v>
      </c>
      <c r="B142" t="s">
        <v>15</v>
      </c>
      <c r="C142" t="s">
        <v>17</v>
      </c>
      <c r="D142" t="s">
        <v>16</v>
      </c>
      <c r="E142" t="s">
        <v>22</v>
      </c>
      <c r="F142" t="s">
        <v>18</v>
      </c>
      <c r="G142" t="s">
        <v>22</v>
      </c>
      <c r="H142" t="s">
        <v>18</v>
      </c>
      <c r="J142" t="s">
        <v>2</v>
      </c>
      <c r="K142" t="s">
        <v>15</v>
      </c>
      <c r="L142" t="s">
        <v>17</v>
      </c>
      <c r="M142" t="s">
        <v>16</v>
      </c>
      <c r="N142" t="s">
        <v>22</v>
      </c>
      <c r="O142" t="s">
        <v>18</v>
      </c>
      <c r="P142" t="s">
        <v>22</v>
      </c>
      <c r="Q142" t="s">
        <v>18</v>
      </c>
      <c r="S142" t="s">
        <v>2</v>
      </c>
      <c r="T142" t="s">
        <v>15</v>
      </c>
      <c r="U142" t="s">
        <v>17</v>
      </c>
      <c r="V142" t="s">
        <v>16</v>
      </c>
      <c r="W142" t="s">
        <v>22</v>
      </c>
      <c r="X142" t="s">
        <v>18</v>
      </c>
      <c r="Y142" t="s">
        <v>22</v>
      </c>
      <c r="Z142" t="s">
        <v>18</v>
      </c>
      <c r="AB142" t="s">
        <v>2</v>
      </c>
      <c r="AC142" t="s">
        <v>15</v>
      </c>
      <c r="AD142" t="s">
        <v>17</v>
      </c>
      <c r="AE142" t="s">
        <v>16</v>
      </c>
      <c r="AF142" t="s">
        <v>22</v>
      </c>
      <c r="AG142" t="s">
        <v>18</v>
      </c>
      <c r="AH142" t="s">
        <v>22</v>
      </c>
      <c r="AI142" t="s">
        <v>18</v>
      </c>
      <c r="AK142" t="s">
        <v>2</v>
      </c>
      <c r="AL142" t="s">
        <v>15</v>
      </c>
      <c r="AM142" t="s">
        <v>17</v>
      </c>
      <c r="AN142" t="s">
        <v>16</v>
      </c>
      <c r="AO142" t="s">
        <v>22</v>
      </c>
      <c r="AP142" t="s">
        <v>18</v>
      </c>
      <c r="AQ142" t="s">
        <v>22</v>
      </c>
      <c r="AR142" t="s">
        <v>18</v>
      </c>
      <c r="AT142" t="s">
        <v>2</v>
      </c>
      <c r="AU142" t="s">
        <v>15</v>
      </c>
      <c r="AV142" t="s">
        <v>17</v>
      </c>
      <c r="AW142" t="s">
        <v>16</v>
      </c>
      <c r="AX142" t="s">
        <v>22</v>
      </c>
      <c r="AY142" t="s">
        <v>18</v>
      </c>
      <c r="AZ142" t="s">
        <v>22</v>
      </c>
      <c r="BA142" t="s">
        <v>18</v>
      </c>
      <c r="BC142" t="s">
        <v>2</v>
      </c>
      <c r="BD142" t="s">
        <v>15</v>
      </c>
      <c r="BE142" t="s">
        <v>17</v>
      </c>
      <c r="BF142" t="s">
        <v>16</v>
      </c>
      <c r="BG142" t="s">
        <v>22</v>
      </c>
      <c r="BH142" t="s">
        <v>18</v>
      </c>
      <c r="BI142" t="s">
        <v>22</v>
      </c>
      <c r="BJ142" t="s">
        <v>18</v>
      </c>
      <c r="BL142" t="s">
        <v>2</v>
      </c>
      <c r="BM142" t="s">
        <v>15</v>
      </c>
      <c r="BN142" t="s">
        <v>17</v>
      </c>
      <c r="BO142" t="s">
        <v>16</v>
      </c>
      <c r="BP142" t="s">
        <v>22</v>
      </c>
      <c r="BQ142" t="s">
        <v>18</v>
      </c>
      <c r="BR142" t="s">
        <v>22</v>
      </c>
      <c r="BS142" t="s">
        <v>18</v>
      </c>
    </row>
    <row r="143" spans="1:77" x14ac:dyDescent="0.3">
      <c r="A143">
        <v>1</v>
      </c>
      <c r="B143" s="9">
        <v>27.136054195012221</v>
      </c>
      <c r="C143" s="9">
        <v>4.404611128</v>
      </c>
      <c r="D143">
        <v>10</v>
      </c>
      <c r="E143" s="12">
        <v>1.5060000000000001E-25</v>
      </c>
      <c r="F143" s="9">
        <v>1.57681737983539E-3</v>
      </c>
      <c r="G143">
        <v>4.67E-26</v>
      </c>
      <c r="H143" s="9">
        <v>7.1774286759163097E-4</v>
      </c>
      <c r="J143">
        <v>2</v>
      </c>
      <c r="K143" s="9">
        <v>22.005832550055025</v>
      </c>
      <c r="L143" s="9">
        <v>2.5328552709999999</v>
      </c>
      <c r="M143">
        <v>10</v>
      </c>
      <c r="N143" s="12">
        <v>3.0120000000000002E-25</v>
      </c>
      <c r="O143" s="9">
        <v>2.3338055610007099E-3</v>
      </c>
      <c r="P143">
        <v>6.88E-26</v>
      </c>
      <c r="Q143" s="9">
        <v>7.4619533243613901E-4</v>
      </c>
      <c r="S143">
        <v>3</v>
      </c>
      <c r="T143" s="9">
        <v>15.857909465963589</v>
      </c>
      <c r="U143" s="9">
        <v>1.777500031</v>
      </c>
      <c r="V143">
        <v>10</v>
      </c>
      <c r="W143" s="12">
        <v>4.5180000000000001E-25</v>
      </c>
      <c r="X143" s="9">
        <v>2.4853400984313802E-3</v>
      </c>
      <c r="Y143">
        <v>1.2399999999999999E-25</v>
      </c>
      <c r="Z143" s="9">
        <v>8.3162953230642199E-4</v>
      </c>
      <c r="AB143">
        <v>4</v>
      </c>
      <c r="AC143" s="9">
        <v>10.84797370578068</v>
      </c>
      <c r="AD143" s="9">
        <v>1.36917947</v>
      </c>
      <c r="AE143">
        <v>10</v>
      </c>
      <c r="AF143" s="12">
        <v>6.0240000000000004E-25</v>
      </c>
      <c r="AG143" s="9">
        <v>2.2687301776529402E-3</v>
      </c>
      <c r="AH143">
        <v>2.11E-25</v>
      </c>
      <c r="AI143" s="9">
        <v>8.8915356361085596E-4</v>
      </c>
      <c r="AK143">
        <v>5</v>
      </c>
      <c r="AL143" s="9">
        <v>6.8696999999999999</v>
      </c>
      <c r="AM143" s="9">
        <v>1.1134109350000001</v>
      </c>
      <c r="AN143">
        <v>10</v>
      </c>
      <c r="AO143" s="12">
        <v>7.5299999999999998E-25</v>
      </c>
      <c r="AP143" s="9">
        <v>1.8054580878121801E-3</v>
      </c>
      <c r="AQ143">
        <v>2.9999999999999998E-25</v>
      </c>
      <c r="AR143" s="9">
        <v>7.7589671894084901E-4</v>
      </c>
      <c r="AT143">
        <v>6</v>
      </c>
      <c r="AU143" s="9">
        <v>5.555998140211476</v>
      </c>
      <c r="AV143" s="9">
        <v>0.93815887639999995</v>
      </c>
      <c r="AW143">
        <v>10</v>
      </c>
      <c r="AX143" s="12">
        <v>9.0360000000000001E-25</v>
      </c>
      <c r="AY143" s="9">
        <v>1.7474230050500399E-3</v>
      </c>
      <c r="AZ143">
        <v>3.8700000000000001E-25</v>
      </c>
      <c r="BA143" s="9">
        <v>7.9246527776111197E-4</v>
      </c>
      <c r="BC143">
        <v>7</v>
      </c>
      <c r="BD143" s="9">
        <v>4.1217340977663968</v>
      </c>
      <c r="BE143" s="9">
        <v>0.81057371609999995</v>
      </c>
      <c r="BF143">
        <v>10</v>
      </c>
      <c r="BG143" s="12">
        <v>1.0542E-24</v>
      </c>
      <c r="BH143" s="9">
        <v>1.5132791116456699E-3</v>
      </c>
      <c r="BI143">
        <v>4.9799999999999997E-25</v>
      </c>
      <c r="BJ143" s="9">
        <v>7.4535502110606401E-4</v>
      </c>
      <c r="BL143">
        <v>8</v>
      </c>
      <c r="BM143" s="9">
        <v>3.6232700063201619</v>
      </c>
      <c r="BN143" s="9">
        <v>0.71353617810000003</v>
      </c>
      <c r="BO143">
        <v>10</v>
      </c>
      <c r="BP143" s="12">
        <v>1.2048000000000001E-24</v>
      </c>
      <c r="BQ143" s="9">
        <v>1.5165559032517301E-3</v>
      </c>
      <c r="BR143">
        <v>4.8000000000000002E-25</v>
      </c>
      <c r="BS143" s="9">
        <v>6.3483358316995797E-4</v>
      </c>
      <c r="BV143" s="4"/>
      <c r="BX143" s="4"/>
      <c r="BY143" s="4"/>
    </row>
    <row r="144" spans="1:77" x14ac:dyDescent="0.3">
      <c r="D144">
        <v>20</v>
      </c>
      <c r="F144" s="9">
        <v>7.3133666394014103E-3</v>
      </c>
      <c r="H144" s="9">
        <v>3.1455191261076099E-3</v>
      </c>
      <c r="M144">
        <v>20</v>
      </c>
      <c r="O144" s="9">
        <v>1.10683745221202E-2</v>
      </c>
      <c r="Q144" s="9">
        <v>3.3650532249601701E-3</v>
      </c>
      <c r="V144">
        <v>20</v>
      </c>
      <c r="X144" s="9">
        <v>1.19484562664646E-2</v>
      </c>
      <c r="Z144" s="9">
        <v>3.8874894760171398E-3</v>
      </c>
      <c r="AE144">
        <v>20</v>
      </c>
      <c r="AG144" s="9">
        <v>1.1026032682098201E-2</v>
      </c>
      <c r="AI144" s="9">
        <v>4.2609799692626699E-3</v>
      </c>
      <c r="AN144">
        <v>20</v>
      </c>
      <c r="AP144" s="9">
        <v>8.8598852190303595E-3</v>
      </c>
      <c r="AR144" s="9">
        <v>3.7728311338552901E-3</v>
      </c>
      <c r="AW144">
        <v>20</v>
      </c>
      <c r="AY144" s="9">
        <v>8.6058071765364695E-3</v>
      </c>
      <c r="BA144" s="9">
        <v>3.87979285336182E-3</v>
      </c>
      <c r="BF144">
        <v>20</v>
      </c>
      <c r="BH144" s="9">
        <v>7.4846481444947903E-3</v>
      </c>
      <c r="BJ144" s="9">
        <v>3.6720484032659599E-3</v>
      </c>
      <c r="BO144">
        <v>20</v>
      </c>
      <c r="BQ144" s="9">
        <v>7.5122435464671797E-3</v>
      </c>
      <c r="BS144" s="9">
        <v>3.1294938558428199E-3</v>
      </c>
      <c r="BV144" s="4"/>
      <c r="BX144" s="4"/>
      <c r="BY144" s="4"/>
    </row>
    <row r="145" spans="4:77" x14ac:dyDescent="0.3">
      <c r="D145">
        <v>30</v>
      </c>
      <c r="F145" s="9">
        <v>2.2130727628985599E-2</v>
      </c>
      <c r="H145" s="9">
        <v>9.0505637574401793E-3</v>
      </c>
      <c r="M145">
        <v>30</v>
      </c>
      <c r="O145" s="9">
        <v>3.3863504328150003E-2</v>
      </c>
      <c r="Q145" s="9">
        <v>9.9593154466416402E-3</v>
      </c>
      <c r="V145">
        <v>30</v>
      </c>
      <c r="X145" s="9">
        <v>3.6871588891931199E-2</v>
      </c>
      <c r="Z145" s="9">
        <v>1.1893726951921599E-2</v>
      </c>
      <c r="AE145">
        <v>30</v>
      </c>
      <c r="AG145" s="9">
        <v>3.4380799388190803E-2</v>
      </c>
      <c r="AI145" s="9">
        <v>1.33194919580755E-2</v>
      </c>
      <c r="AN145">
        <v>30</v>
      </c>
      <c r="AP145" s="9">
        <v>2.7974015544365401E-2</v>
      </c>
      <c r="AR145" s="9">
        <v>1.19539100411192E-2</v>
      </c>
      <c r="AW145">
        <v>30</v>
      </c>
      <c r="AY145" s="9">
        <v>2.7264429335968201E-2</v>
      </c>
      <c r="BA145" s="9">
        <v>1.23625993002751E-2</v>
      </c>
      <c r="BF145">
        <v>30</v>
      </c>
      <c r="BH145" s="9">
        <v>2.3855951843895901E-2</v>
      </c>
      <c r="BJ145" s="9">
        <v>1.1768566226804099E-2</v>
      </c>
      <c r="BO145">
        <v>30</v>
      </c>
      <c r="BQ145" s="9">
        <v>2.3971237302102901E-2</v>
      </c>
      <c r="BS145" s="9">
        <v>1.0046810857942101E-2</v>
      </c>
      <c r="BV145" s="4"/>
      <c r="BX145" s="4"/>
      <c r="BY145" s="4"/>
    </row>
    <row r="146" spans="4:77" x14ac:dyDescent="0.3">
      <c r="D146">
        <v>40</v>
      </c>
      <c r="F146" s="9">
        <v>5.8597034411626801E-2</v>
      </c>
      <c r="H146" s="9">
        <v>2.3605671567409701E-2</v>
      </c>
      <c r="M146">
        <v>40</v>
      </c>
      <c r="O146" s="9">
        <v>8.7940152946081401E-2</v>
      </c>
      <c r="Q146" s="9">
        <v>2.66521295489991E-2</v>
      </c>
      <c r="V146">
        <v>40</v>
      </c>
      <c r="X146" s="9">
        <v>9.5757115230503898E-2</v>
      </c>
      <c r="Z146" s="9">
        <v>3.26501851103271E-2</v>
      </c>
      <c r="AE146">
        <v>40</v>
      </c>
      <c r="AG146" s="9">
        <v>9.0522833564483804E-2</v>
      </c>
      <c r="AI146" s="9">
        <v>3.7099961612148E-2</v>
      </c>
      <c r="AN146">
        <v>40</v>
      </c>
      <c r="AP146" s="9">
        <v>7.5517573564596194E-2</v>
      </c>
      <c r="AR146" s="9">
        <v>3.3811294270792602E-2</v>
      </c>
      <c r="AW146">
        <v>40</v>
      </c>
      <c r="AY146" s="9">
        <v>7.3928043782503797E-2</v>
      </c>
      <c r="BA146" s="9">
        <v>3.5089598424575999E-2</v>
      </c>
      <c r="BF146">
        <v>40</v>
      </c>
      <c r="BH146" s="9">
        <v>6.5562142029723297E-2</v>
      </c>
      <c r="BJ146" s="9">
        <v>3.3624923958387301E-2</v>
      </c>
      <c r="BO146">
        <v>40</v>
      </c>
      <c r="BQ146" s="9">
        <v>6.5917607571214495E-2</v>
      </c>
      <c r="BS146" s="9">
        <v>2.8901090994637401E-2</v>
      </c>
      <c r="BV146" s="4"/>
      <c r="BX146" s="4"/>
      <c r="BY146" s="4"/>
    </row>
    <row r="147" spans="4:77" x14ac:dyDescent="0.3">
      <c r="D147">
        <v>50</v>
      </c>
      <c r="F147" s="9">
        <v>0.13818088275488</v>
      </c>
      <c r="H147" s="9">
        <v>6.1651730805687602E-2</v>
      </c>
      <c r="M147">
        <v>50</v>
      </c>
      <c r="O147" s="9">
        <v>0.193670367660256</v>
      </c>
      <c r="Q147" s="9">
        <v>7.00708058947042E-2</v>
      </c>
      <c r="V147">
        <v>50</v>
      </c>
      <c r="X147" s="9">
        <v>0.208490432645388</v>
      </c>
      <c r="Z147" s="9">
        <v>8.5347516009779897E-2</v>
      </c>
      <c r="AE147">
        <v>50</v>
      </c>
      <c r="AG147" s="9">
        <v>0.20050765921848901</v>
      </c>
      <c r="AI147" s="9">
        <v>9.6392723805323696E-2</v>
      </c>
      <c r="AN147">
        <v>50</v>
      </c>
      <c r="AP147" s="9">
        <v>0.174464183039091</v>
      </c>
      <c r="AR147" s="9">
        <v>8.9844974319699497E-2</v>
      </c>
      <c r="AW147">
        <v>50</v>
      </c>
      <c r="AY147" s="9">
        <v>0.17181118048024499</v>
      </c>
      <c r="BA147" s="9">
        <v>9.3015902157042404E-2</v>
      </c>
      <c r="BF147">
        <v>50</v>
      </c>
      <c r="BH147" s="9">
        <v>0.15633800451893401</v>
      </c>
      <c r="BJ147" s="9">
        <v>9.0021112223368394E-2</v>
      </c>
      <c r="BO147">
        <v>50</v>
      </c>
      <c r="BQ147" s="9">
        <v>0.15713020366554201</v>
      </c>
      <c r="BS147" s="9">
        <v>7.9230053391576696E-2</v>
      </c>
      <c r="BV147" s="4"/>
      <c r="BX147" s="4"/>
      <c r="BY147" s="4"/>
    </row>
    <row r="148" spans="4:77" x14ac:dyDescent="0.3">
      <c r="D148">
        <v>60</v>
      </c>
      <c r="F148" s="9">
        <v>0.268166325916321</v>
      </c>
      <c r="H148" s="9">
        <v>0.14292353115433301</v>
      </c>
      <c r="M148">
        <v>60</v>
      </c>
      <c r="O148" s="9">
        <v>0.34599033936060503</v>
      </c>
      <c r="Q148" s="9">
        <v>0.15958586524048901</v>
      </c>
      <c r="V148">
        <v>60</v>
      </c>
      <c r="X148" s="9">
        <v>0.36628972843074298</v>
      </c>
      <c r="Z148" s="9">
        <v>0.18771456600941</v>
      </c>
      <c r="AE148">
        <v>60</v>
      </c>
      <c r="AG148" s="9">
        <v>0.35712123035210702</v>
      </c>
      <c r="AI148" s="9">
        <v>0.20730453087300199</v>
      </c>
      <c r="AN148">
        <v>60</v>
      </c>
      <c r="AP148" s="9">
        <v>0.323650479335575</v>
      </c>
      <c r="AR148" s="9">
        <v>0.19748404957139201</v>
      </c>
      <c r="AW148">
        <v>60</v>
      </c>
      <c r="AY148" s="9">
        <v>0.32033361248643299</v>
      </c>
      <c r="BA148" s="9">
        <v>0.20305401981504301</v>
      </c>
      <c r="BF148">
        <v>60</v>
      </c>
      <c r="BH148" s="9">
        <v>0.29929068666313502</v>
      </c>
      <c r="BJ148" s="9">
        <v>0.19845166036503301</v>
      </c>
      <c r="BO148">
        <v>60</v>
      </c>
      <c r="BQ148" s="9">
        <v>0.30050742724586599</v>
      </c>
      <c r="BS148" s="9">
        <v>0.180342427218461</v>
      </c>
      <c r="BV148" s="4"/>
      <c r="BX148" s="4"/>
      <c r="BY148" s="4"/>
    </row>
    <row r="149" spans="4:77" x14ac:dyDescent="0.3">
      <c r="D149">
        <v>70</v>
      </c>
      <c r="F149" s="9">
        <v>0.42941141741879402</v>
      </c>
      <c r="H149" s="9">
        <v>0.26914964047955803</v>
      </c>
      <c r="M149">
        <v>70</v>
      </c>
      <c r="O149" s="9">
        <v>0.51478485129241203</v>
      </c>
      <c r="Q149" s="9">
        <v>0.29390069113780098</v>
      </c>
      <c r="V149">
        <v>70</v>
      </c>
      <c r="X149" s="9">
        <v>0.53602025734265502</v>
      </c>
      <c r="Z149" s="9">
        <v>0.33303461048991401</v>
      </c>
      <c r="AE149">
        <v>70</v>
      </c>
      <c r="AG149" s="9">
        <v>0.52728749035496802</v>
      </c>
      <c r="AI149" s="9">
        <v>0.35905123156638002</v>
      </c>
      <c r="AN149">
        <v>70</v>
      </c>
      <c r="AP149" s="9">
        <v>0.49309983680582598</v>
      </c>
      <c r="AR149" s="9">
        <v>0.34721494560119698</v>
      </c>
      <c r="AW149">
        <v>70</v>
      </c>
      <c r="AY149" s="9">
        <v>0.48966879154530202</v>
      </c>
      <c r="BA149" s="9">
        <v>0.35443689025542102</v>
      </c>
      <c r="BF149">
        <v>70</v>
      </c>
      <c r="BH149" s="9">
        <v>0.46715039183363599</v>
      </c>
      <c r="BJ149" s="9">
        <v>0.34873890522786799</v>
      </c>
      <c r="BO149">
        <v>70</v>
      </c>
      <c r="BQ149" s="9">
        <v>0.46848273068153201</v>
      </c>
      <c r="BS149" s="9">
        <v>0.32539101791866998</v>
      </c>
      <c r="BV149" s="4"/>
      <c r="BX149" s="4"/>
      <c r="BY149" s="4"/>
    </row>
    <row r="150" spans="4:77" x14ac:dyDescent="0.3">
      <c r="D150">
        <v>80</v>
      </c>
      <c r="F150" s="9">
        <v>0.59081191993235804</v>
      </c>
      <c r="H150" s="9">
        <v>0.422862958007588</v>
      </c>
      <c r="M150">
        <v>80</v>
      </c>
      <c r="O150" s="9">
        <v>0.66781019548686704</v>
      </c>
      <c r="Q150" s="9">
        <v>0.45197968961339502</v>
      </c>
      <c r="V150">
        <v>80</v>
      </c>
      <c r="X150" s="9">
        <v>0.68582842697008195</v>
      </c>
      <c r="Z150" s="9">
        <v>0.49538937307756198</v>
      </c>
      <c r="AE150">
        <v>80</v>
      </c>
      <c r="AG150" s="9">
        <v>0.67855887195546705</v>
      </c>
      <c r="AI150" s="9">
        <v>0.52287358397808104</v>
      </c>
      <c r="AN150">
        <v>80</v>
      </c>
      <c r="AP150" s="9">
        <v>0.64925576058796897</v>
      </c>
      <c r="AR150" s="9">
        <v>0.510928761567505</v>
      </c>
      <c r="AW150">
        <v>80</v>
      </c>
      <c r="AY150" s="9">
        <v>0.646190458082327</v>
      </c>
      <c r="BA150" s="9">
        <v>0.51835837734266399</v>
      </c>
      <c r="BF150">
        <v>80</v>
      </c>
      <c r="BH150" s="9">
        <v>0.62614030341781002</v>
      </c>
      <c r="BJ150" s="9">
        <v>0.51247217741391105</v>
      </c>
      <c r="BO150">
        <v>80</v>
      </c>
      <c r="BQ150" s="9">
        <v>0.62727489389271296</v>
      </c>
      <c r="BS150" s="9">
        <v>0.48809341418162999</v>
      </c>
      <c r="BV150" s="4"/>
      <c r="BX150" s="4"/>
      <c r="BY150" s="4"/>
    </row>
    <row r="151" spans="4:77" x14ac:dyDescent="0.3">
      <c r="D151">
        <v>90</v>
      </c>
      <c r="F151" s="9">
        <v>0.72756370101382095</v>
      </c>
      <c r="H151" s="9">
        <v>0.57781302188928096</v>
      </c>
      <c r="M151">
        <v>90</v>
      </c>
      <c r="O151" s="9">
        <v>0.78705616033789805</v>
      </c>
      <c r="Q151" s="9">
        <v>0.60607427490299304</v>
      </c>
      <c r="V151">
        <v>90</v>
      </c>
      <c r="X151" s="9">
        <v>0.80004260600405197</v>
      </c>
      <c r="Z151" s="9">
        <v>0.64611596419780903</v>
      </c>
      <c r="AE151">
        <v>90</v>
      </c>
      <c r="AG151" s="9">
        <v>0.79451629889476005</v>
      </c>
      <c r="AI151" s="9">
        <v>0.67024811200402301</v>
      </c>
      <c r="AN151">
        <v>90</v>
      </c>
      <c r="AP151" s="9">
        <v>0.77242466811486998</v>
      </c>
      <c r="AR151" s="9">
        <v>0.65959569709195598</v>
      </c>
      <c r="AW151">
        <v>90</v>
      </c>
      <c r="AY151" s="9">
        <v>0.76995678011235302</v>
      </c>
      <c r="BA151" s="9">
        <v>0.66596203327777603</v>
      </c>
      <c r="BF151">
        <v>90</v>
      </c>
      <c r="BH151" s="9">
        <v>0.75437641436635305</v>
      </c>
      <c r="BJ151" s="9">
        <v>0.66065098210308404</v>
      </c>
      <c r="BO151">
        <v>90</v>
      </c>
      <c r="BQ151" s="9">
        <v>0.75517413845269299</v>
      </c>
      <c r="BS151" s="9">
        <v>0.63898978787534599</v>
      </c>
    </row>
    <row r="152" spans="4:77" x14ac:dyDescent="0.3">
      <c r="D152">
        <v>100</v>
      </c>
      <c r="F152" s="9">
        <v>0.82953613616518296</v>
      </c>
      <c r="H152" s="9">
        <v>0.71236592415934896</v>
      </c>
      <c r="M152">
        <v>100</v>
      </c>
      <c r="O152" s="9">
        <v>0.87026726257537201</v>
      </c>
      <c r="Q152" s="9">
        <v>0.73584840102458304</v>
      </c>
      <c r="V152">
        <v>100</v>
      </c>
      <c r="X152" s="9">
        <v>0.87852642814118898</v>
      </c>
      <c r="Z152" s="9">
        <v>0.76773199445395401</v>
      </c>
      <c r="AE152">
        <v>100</v>
      </c>
      <c r="AG152" s="9">
        <v>0.87461499909806695</v>
      </c>
      <c r="AI152" s="9">
        <v>0.78604517647416206</v>
      </c>
      <c r="AN152">
        <v>100</v>
      </c>
      <c r="AP152" s="9">
        <v>0.85947264894056896</v>
      </c>
      <c r="AR152" s="9">
        <v>0.77737498543533101</v>
      </c>
      <c r="AW152">
        <v>100</v>
      </c>
      <c r="AY152" s="9">
        <v>0.857627828598298</v>
      </c>
      <c r="BA152" s="9">
        <v>0.78208831311562499</v>
      </c>
      <c r="BF152">
        <v>100</v>
      </c>
      <c r="BH152" s="9">
        <v>0.84666463654506197</v>
      </c>
      <c r="BJ152" s="9">
        <v>0.77772935927262898</v>
      </c>
      <c r="BO152">
        <v>100</v>
      </c>
      <c r="BQ152" s="9">
        <v>0.84713068244077705</v>
      </c>
      <c r="BS152" s="9">
        <v>0.76067446522649995</v>
      </c>
    </row>
    <row r="153" spans="4:77" x14ac:dyDescent="0.3">
      <c r="D153">
        <v>110</v>
      </c>
      <c r="F153" s="9">
        <v>0.89850470817467998</v>
      </c>
      <c r="H153" s="9">
        <v>0.81603688149628095</v>
      </c>
      <c r="M153">
        <v>110</v>
      </c>
      <c r="O153" s="9">
        <v>0.92387557060831105</v>
      </c>
      <c r="Q153" s="9">
        <v>0.83326200239793602</v>
      </c>
      <c r="V153">
        <v>110</v>
      </c>
      <c r="X153" s="9">
        <v>0.92864305091905097</v>
      </c>
      <c r="Z153" s="9">
        <v>0.85585817891117799</v>
      </c>
      <c r="AE153">
        <v>110</v>
      </c>
      <c r="AG153" s="9">
        <v>0.92604283648499697</v>
      </c>
      <c r="AI153" s="9">
        <v>0.86825672992981995</v>
      </c>
      <c r="AN153">
        <v>110</v>
      </c>
      <c r="AP153" s="9">
        <v>0.91640220776278702</v>
      </c>
      <c r="AR153" s="9">
        <v>0.86173074758048196</v>
      </c>
      <c r="AW153">
        <v>110</v>
      </c>
      <c r="AY153" s="9">
        <v>0.91510736178081897</v>
      </c>
      <c r="BA153" s="9">
        <v>0.86484078673003695</v>
      </c>
      <c r="BF153">
        <v>110</v>
      </c>
      <c r="BH153" s="9">
        <v>0.90795825339994196</v>
      </c>
      <c r="BJ153" s="9">
        <v>0.86153326803364905</v>
      </c>
      <c r="BO153">
        <v>110</v>
      </c>
      <c r="BQ153" s="9">
        <v>0.90818162613981401</v>
      </c>
      <c r="BS153" s="9">
        <v>0.84930403584015701</v>
      </c>
    </row>
    <row r="154" spans="4:77" x14ac:dyDescent="0.3">
      <c r="D154">
        <v>120</v>
      </c>
      <c r="F154" s="9">
        <v>0.94186652705762597</v>
      </c>
      <c r="H154" s="9">
        <v>0.888563742470589</v>
      </c>
      <c r="M154">
        <v>120</v>
      </c>
      <c r="O154" s="9">
        <v>0.95651904802545296</v>
      </c>
      <c r="Q154" s="9">
        <v>0.90001699393610402</v>
      </c>
      <c r="V154">
        <v>120</v>
      </c>
      <c r="X154" s="9">
        <v>0.95906041189756996</v>
      </c>
      <c r="Z154" s="9">
        <v>0.91463012752578199</v>
      </c>
      <c r="AE154">
        <v>120</v>
      </c>
      <c r="AG154" s="9">
        <v>0.95742484606354705</v>
      </c>
      <c r="AI154" s="9">
        <v>0.92230371200386696</v>
      </c>
      <c r="AN154">
        <v>120</v>
      </c>
      <c r="AP154" s="9">
        <v>0.95164235671485997</v>
      </c>
      <c r="AR154" s="9">
        <v>0.91771789637144396</v>
      </c>
      <c r="AW154">
        <v>120</v>
      </c>
      <c r="AY154" s="9">
        <v>0.95078172054027699</v>
      </c>
      <c r="BA154" s="9">
        <v>0.91958769520499895</v>
      </c>
      <c r="BF154">
        <v>120</v>
      </c>
      <c r="BH154" s="9">
        <v>0.94639428941141801</v>
      </c>
      <c r="BJ154" s="9">
        <v>0.91724046750130395</v>
      </c>
      <c r="BO154">
        <v>120</v>
      </c>
      <c r="BQ154" s="9">
        <v>0.946472305071695</v>
      </c>
      <c r="BS154" s="9">
        <v>0.90909413658540805</v>
      </c>
    </row>
    <row r="155" spans="4:77" x14ac:dyDescent="0.3">
      <c r="D155">
        <v>130</v>
      </c>
      <c r="F155" s="9">
        <v>0.96769004491256105</v>
      </c>
      <c r="H155" s="9">
        <v>0.93558681353656303</v>
      </c>
      <c r="M155">
        <v>130</v>
      </c>
      <c r="O155" s="9">
        <v>0.97563105222700897</v>
      </c>
      <c r="Q155" s="9">
        <v>0.94262717759385795</v>
      </c>
      <c r="V155">
        <v>130</v>
      </c>
      <c r="X155" s="9">
        <v>0.97689144277485096</v>
      </c>
      <c r="Z155" s="9">
        <v>0.95140342721034199</v>
      </c>
      <c r="AE155">
        <v>130</v>
      </c>
      <c r="AG155" s="9">
        <v>0.97591019796784895</v>
      </c>
      <c r="AI155" s="9">
        <v>0.95581470125630097</v>
      </c>
      <c r="AN155">
        <v>130</v>
      </c>
      <c r="AP155" s="9">
        <v>0.97261173637081999</v>
      </c>
      <c r="AR155" s="9">
        <v>0.95278736178327905</v>
      </c>
      <c r="AW155">
        <v>130</v>
      </c>
      <c r="AY155" s="9">
        <v>0.97206611408370602</v>
      </c>
      <c r="BA155" s="9">
        <v>0.95382445747317601</v>
      </c>
      <c r="BF155">
        <v>130</v>
      </c>
      <c r="BH155" s="9">
        <v>0.96950809598993604</v>
      </c>
      <c r="BJ155" s="9">
        <v>0.95225550973853901</v>
      </c>
      <c r="BO155">
        <v>130</v>
      </c>
      <c r="BQ155" s="9">
        <v>0.96951355007510898</v>
      </c>
      <c r="BS155" s="9">
        <v>0.94715262526433897</v>
      </c>
    </row>
    <row r="156" spans="4:77" x14ac:dyDescent="0.3">
      <c r="D156">
        <v>140</v>
      </c>
      <c r="F156" s="9">
        <v>0.98245926920586202</v>
      </c>
      <c r="H156" s="9">
        <v>0.96427944231734097</v>
      </c>
      <c r="M156">
        <v>140</v>
      </c>
      <c r="O156" s="9">
        <v>0.98652185083294897</v>
      </c>
      <c r="Q156" s="9">
        <v>0.96833086824466397</v>
      </c>
      <c r="V156">
        <v>140</v>
      </c>
      <c r="X156" s="9">
        <v>0.98710114310607799</v>
      </c>
      <c r="Z156" s="9">
        <v>0.97327675291233995</v>
      </c>
      <c r="AE156">
        <v>140</v>
      </c>
      <c r="AG156" s="9">
        <v>0.98653545066930703</v>
      </c>
      <c r="AI156" s="9">
        <v>0.97565188169258399</v>
      </c>
      <c r="AN156">
        <v>140</v>
      </c>
      <c r="AP156" s="9">
        <v>0.98473562720785601</v>
      </c>
      <c r="AR156" s="9">
        <v>0.973765945846093</v>
      </c>
      <c r="AW156">
        <v>140</v>
      </c>
      <c r="AY156" s="9">
        <v>0.984403502828328</v>
      </c>
      <c r="BA156" s="9">
        <v>0.97429815769561301</v>
      </c>
      <c r="BF156">
        <v>140</v>
      </c>
      <c r="BH156" s="9">
        <v>0.98297849792013703</v>
      </c>
      <c r="BJ156" s="9">
        <v>0.97330584597840897</v>
      </c>
      <c r="BO156">
        <v>140</v>
      </c>
      <c r="BQ156" s="9">
        <v>0.98295549978339303</v>
      </c>
      <c r="BS156" s="9">
        <v>0.97028135253148295</v>
      </c>
    </row>
    <row r="157" spans="4:77" x14ac:dyDescent="0.3">
      <c r="D157">
        <v>150</v>
      </c>
      <c r="F157" s="9">
        <v>0.99065225026041903</v>
      </c>
      <c r="H157" s="9">
        <v>0.98093327640736805</v>
      </c>
      <c r="M157">
        <v>150</v>
      </c>
      <c r="O157" s="9">
        <v>0.99261464145924005</v>
      </c>
      <c r="Q157" s="9">
        <v>0.98313024105703795</v>
      </c>
      <c r="V157">
        <v>150</v>
      </c>
      <c r="X157" s="9">
        <v>0.99285641454545004</v>
      </c>
      <c r="Z157" s="9">
        <v>0.98575756629717104</v>
      </c>
      <c r="AE157">
        <v>150</v>
      </c>
      <c r="AG157" s="9">
        <v>0.99254047638948395</v>
      </c>
      <c r="AI157" s="9">
        <v>0.98695708250652003</v>
      </c>
      <c r="AN157">
        <v>150</v>
      </c>
      <c r="AP157" s="9">
        <v>0.99159730739193896</v>
      </c>
      <c r="AR157" s="9">
        <v>0.98584474466483796</v>
      </c>
      <c r="AW157">
        <v>150</v>
      </c>
      <c r="AY157" s="9">
        <v>0.99140196030993899</v>
      </c>
      <c r="BA157" s="9">
        <v>0.98609528664827495</v>
      </c>
      <c r="BF157">
        <v>150</v>
      </c>
      <c r="BH157" s="9">
        <v>0.99064122206691496</v>
      </c>
      <c r="BJ157" s="9">
        <v>0.98549946910286101</v>
      </c>
      <c r="BO157">
        <v>150</v>
      </c>
      <c r="BQ157" s="9">
        <v>0.99061224636788603</v>
      </c>
      <c r="BS157" s="9">
        <v>0.98379956972433202</v>
      </c>
    </row>
    <row r="158" spans="4:77" x14ac:dyDescent="0.3">
      <c r="D158">
        <v>160</v>
      </c>
      <c r="F158" s="9">
        <v>0.99509154904263997</v>
      </c>
      <c r="H158" s="9">
        <v>0.990191780750457</v>
      </c>
      <c r="M158">
        <v>160</v>
      </c>
      <c r="O158" s="9">
        <v>0.99598198937247395</v>
      </c>
      <c r="Q158" s="9">
        <v>0.99131424846146199</v>
      </c>
      <c r="V158">
        <v>160</v>
      </c>
      <c r="X158" s="9">
        <v>0.99606840651640904</v>
      </c>
      <c r="Z158" s="9">
        <v>0.99262751671508398</v>
      </c>
      <c r="AE158">
        <v>160</v>
      </c>
      <c r="AG158" s="9">
        <v>0.99589603114409797</v>
      </c>
      <c r="AI158" s="9">
        <v>0.99319201081998698</v>
      </c>
      <c r="AN158">
        <v>160</v>
      </c>
      <c r="AP158" s="9">
        <v>0.99541978675215004</v>
      </c>
      <c r="AR158" s="9">
        <v>0.99256997152558701</v>
      </c>
      <c r="AW158">
        <v>160</v>
      </c>
      <c r="AY158" s="9">
        <v>0.99530804498141101</v>
      </c>
      <c r="BA158" s="9">
        <v>0.99267510001673198</v>
      </c>
      <c r="BF158">
        <v>160</v>
      </c>
      <c r="BH158" s="9">
        <v>0.99491807080724204</v>
      </c>
      <c r="BJ158" s="9">
        <v>0.99233495689518703</v>
      </c>
      <c r="BO158">
        <v>160</v>
      </c>
      <c r="BQ158" s="9">
        <v>0.99489257035867495</v>
      </c>
      <c r="BS158" s="9">
        <v>0.99143070516681497</v>
      </c>
    </row>
    <row r="159" spans="4:77" x14ac:dyDescent="0.3">
      <c r="D159">
        <v>170</v>
      </c>
      <c r="F159" s="9">
        <v>0.99745406975511597</v>
      </c>
      <c r="H159" s="9">
        <v>0.99513636344569301</v>
      </c>
      <c r="M159">
        <v>170</v>
      </c>
      <c r="O159" s="9">
        <v>0.99782873886678702</v>
      </c>
      <c r="Q159" s="9">
        <v>0.99567380792598403</v>
      </c>
      <c r="V159">
        <v>170</v>
      </c>
      <c r="X159" s="9">
        <v>0.99785008634394301</v>
      </c>
      <c r="Z159" s="9">
        <v>0.99628711685564098</v>
      </c>
      <c r="AE159">
        <v>170</v>
      </c>
      <c r="AG159" s="9">
        <v>0.99775738851492102</v>
      </c>
      <c r="AI159" s="9">
        <v>0.99653061695176004</v>
      </c>
      <c r="AN159">
        <v>170</v>
      </c>
      <c r="AP159" s="9">
        <v>0.99752487905005705</v>
      </c>
      <c r="AR159" s="9">
        <v>0.996200443307099</v>
      </c>
      <c r="AW159">
        <v>170</v>
      </c>
      <c r="AY159" s="9">
        <v>0.99746233348757696</v>
      </c>
      <c r="BA159" s="9">
        <v>0.99623675436888703</v>
      </c>
      <c r="BF159">
        <v>170</v>
      </c>
      <c r="BH159" s="9">
        <v>0.99727008711270604</v>
      </c>
      <c r="BJ159" s="9">
        <v>0.99605188511675602</v>
      </c>
      <c r="BO159">
        <v>170</v>
      </c>
      <c r="BQ159" s="9">
        <v>0.99725076459296902</v>
      </c>
      <c r="BS159" s="9">
        <v>0.99559867201916497</v>
      </c>
    </row>
    <row r="160" spans="4:77" x14ac:dyDescent="0.3">
      <c r="D160">
        <v>180</v>
      </c>
      <c r="F160" s="9">
        <v>0.99869395331726096</v>
      </c>
      <c r="H160" s="9">
        <v>0.99767494841134197</v>
      </c>
      <c r="M160">
        <v>180</v>
      </c>
      <c r="O160" s="9">
        <v>0.99883634298206003</v>
      </c>
      <c r="Q160" s="9">
        <v>0.99791369778606698</v>
      </c>
      <c r="V160">
        <v>180</v>
      </c>
      <c r="X160" s="9">
        <v>0.99883434544798</v>
      </c>
      <c r="Z160" s="9">
        <v>0.99817781775078995</v>
      </c>
      <c r="AE160">
        <v>180</v>
      </c>
      <c r="AG160" s="9">
        <v>0.99878473120143896</v>
      </c>
      <c r="AI160" s="9">
        <v>0.998270731363741</v>
      </c>
      <c r="AN160">
        <v>180</v>
      </c>
      <c r="AP160" s="9">
        <v>0.99867433075342105</v>
      </c>
      <c r="AR160" s="9">
        <v>0.99810415646953599</v>
      </c>
      <c r="AW160">
        <v>180</v>
      </c>
      <c r="AY160" s="9">
        <v>0.998639870248061</v>
      </c>
      <c r="BA160" s="9">
        <v>0.99811149156351398</v>
      </c>
      <c r="BF160">
        <v>180</v>
      </c>
      <c r="BH160" s="9">
        <v>0.99854853464640603</v>
      </c>
      <c r="BJ160" s="9">
        <v>0.99801565692987204</v>
      </c>
      <c r="BO160">
        <v>180</v>
      </c>
      <c r="BQ160" s="9">
        <v>0.99853512891287899</v>
      </c>
      <c r="BS160" s="9">
        <v>0.99780301725908105</v>
      </c>
    </row>
    <row r="161" spans="4:71" x14ac:dyDescent="0.3">
      <c r="D161">
        <v>190</v>
      </c>
      <c r="F161" s="9">
        <v>0.99933756388207096</v>
      </c>
      <c r="H161" s="9">
        <v>0.99892794086145797</v>
      </c>
      <c r="M161">
        <v>190</v>
      </c>
      <c r="O161" s="9">
        <v>0.99938380911978597</v>
      </c>
      <c r="Q161" s="9">
        <v>0.99902469796124505</v>
      </c>
      <c r="V161">
        <v>190</v>
      </c>
      <c r="X161" s="9">
        <v>0.99937608408327505</v>
      </c>
      <c r="Z161" s="9">
        <v>0.99912704720796996</v>
      </c>
      <c r="AE161">
        <v>190</v>
      </c>
      <c r="AG161" s="9">
        <v>0.99934940179361798</v>
      </c>
      <c r="AI161" s="9">
        <v>0.99915558521792203</v>
      </c>
      <c r="AN161">
        <v>190</v>
      </c>
      <c r="AP161" s="9">
        <v>0.999297810378456</v>
      </c>
      <c r="AR161" s="9">
        <v>0.99907556840092004</v>
      </c>
      <c r="AW161">
        <v>190</v>
      </c>
      <c r="AY161" s="9">
        <v>0.99927901908059402</v>
      </c>
      <c r="BA161" s="9">
        <v>0.99907288109822401</v>
      </c>
      <c r="BF161">
        <v>190</v>
      </c>
      <c r="BH161" s="9">
        <v>0.99923695448038297</v>
      </c>
      <c r="BJ161" s="9">
        <v>0.99902537914741996</v>
      </c>
      <c r="BO161">
        <v>190</v>
      </c>
      <c r="BQ161" s="9">
        <v>0.99922822153374602</v>
      </c>
      <c r="BS161" s="9">
        <v>0.99893289877591795</v>
      </c>
    </row>
    <row r="162" spans="4:71" x14ac:dyDescent="0.3">
      <c r="D162">
        <v>200</v>
      </c>
      <c r="F162" s="9">
        <v>0.99966880364868804</v>
      </c>
      <c r="H162" s="9">
        <v>0.99952270721268699</v>
      </c>
      <c r="M162">
        <v>200</v>
      </c>
      <c r="O162" s="9">
        <v>0.99967991992523197</v>
      </c>
      <c r="Q162" s="9">
        <v>0.99955736293094999</v>
      </c>
      <c r="V162">
        <v>200</v>
      </c>
      <c r="X162" s="9">
        <v>0.99967287150189199</v>
      </c>
      <c r="Z162" s="9">
        <v>0.99959119168258503</v>
      </c>
      <c r="AE162">
        <v>200</v>
      </c>
      <c r="AG162" s="9">
        <v>0.99965836818210796</v>
      </c>
      <c r="AI162" s="9">
        <v>0.99959568105838004</v>
      </c>
      <c r="AN162">
        <v>200</v>
      </c>
      <c r="AP162" s="9">
        <v>0.99963411997893903</v>
      </c>
      <c r="AR162" s="9">
        <v>0.99955897349453504</v>
      </c>
      <c r="AW162">
        <v>200</v>
      </c>
      <c r="AY162" s="9">
        <v>0.99962394245599095</v>
      </c>
      <c r="BA162" s="9">
        <v>0.99955427850319101</v>
      </c>
      <c r="BF162">
        <v>200</v>
      </c>
      <c r="BH162" s="9">
        <v>0.99960488623585697</v>
      </c>
      <c r="BJ162" s="9">
        <v>0.99953168248066304</v>
      </c>
      <c r="BO162">
        <v>200</v>
      </c>
      <c r="BQ162" s="9">
        <v>0.99959949311665197</v>
      </c>
      <c r="BS162" s="9">
        <v>0.99949498177725804</v>
      </c>
    </row>
    <row r="163" spans="4:71" x14ac:dyDescent="0.3">
      <c r="D163">
        <v>210</v>
      </c>
      <c r="F163" s="9">
        <v>0.99983804768190698</v>
      </c>
      <c r="H163" s="9">
        <v>0.99979446268771599</v>
      </c>
      <c r="M163">
        <v>210</v>
      </c>
      <c r="O163" s="9">
        <v>0.99983890330174996</v>
      </c>
      <c r="Q163" s="9">
        <v>0.99980467064781897</v>
      </c>
      <c r="V163">
        <v>210</v>
      </c>
      <c r="X163" s="9">
        <v>0.99983412070912703</v>
      </c>
      <c r="Z163" s="9">
        <v>0.99981282433053598</v>
      </c>
      <c r="AE163">
        <v>210</v>
      </c>
      <c r="AG163" s="9">
        <v>0.99982619920426197</v>
      </c>
      <c r="AI163" s="9">
        <v>0.99981038924172705</v>
      </c>
      <c r="AN163">
        <v>210</v>
      </c>
      <c r="AP163" s="9">
        <v>0.99981442227120798</v>
      </c>
      <c r="AR163" s="9">
        <v>0.99979419664844205</v>
      </c>
      <c r="AW163">
        <v>210</v>
      </c>
      <c r="AY163" s="9">
        <v>0.99980895711970896</v>
      </c>
      <c r="BA163" s="9">
        <v>0.99979028854969898</v>
      </c>
      <c r="BF163">
        <v>210</v>
      </c>
      <c r="BH163" s="9">
        <v>0.99980022186199202</v>
      </c>
      <c r="BJ163" s="9">
        <v>0.99977990612328105</v>
      </c>
      <c r="BO163">
        <v>210</v>
      </c>
      <c r="BQ163" s="9">
        <v>0.99979706787664802</v>
      </c>
      <c r="BS163" s="9">
        <v>0.99976693227884705</v>
      </c>
    </row>
    <row r="164" spans="4:71" x14ac:dyDescent="0.3">
      <c r="D164">
        <v>220</v>
      </c>
      <c r="F164" s="9">
        <v>0.999923810236375</v>
      </c>
      <c r="H164" s="9">
        <v>0.99991424524056205</v>
      </c>
      <c r="M164">
        <v>220</v>
      </c>
      <c r="O164" s="9">
        <v>0.99992297265668395</v>
      </c>
      <c r="Q164" s="9">
        <v>0.99991620293628103</v>
      </c>
      <c r="V164">
        <v>220</v>
      </c>
      <c r="X164" s="9">
        <v>0.99992023373855099</v>
      </c>
      <c r="Z164" s="9">
        <v>0.99991655160525195</v>
      </c>
      <c r="AE164">
        <v>220</v>
      </c>
      <c r="AG164" s="9">
        <v>0.99991601107678296</v>
      </c>
      <c r="AI164" s="9">
        <v>0.99991349567021404</v>
      </c>
      <c r="AN164">
        <v>220</v>
      </c>
      <c r="AP164" s="9">
        <v>0.99991009146142695</v>
      </c>
      <c r="AR164" s="9">
        <v>0.99990652346180497</v>
      </c>
      <c r="AW164">
        <v>220</v>
      </c>
      <c r="AY164" s="9">
        <v>0.99990722554066702</v>
      </c>
      <c r="BA164" s="9">
        <v>0.99990398337174402</v>
      </c>
      <c r="BF164">
        <v>220</v>
      </c>
      <c r="BH164" s="9">
        <v>0.99990306032565401</v>
      </c>
      <c r="BJ164" s="9">
        <v>0.99989932539874904</v>
      </c>
      <c r="BO164">
        <v>220</v>
      </c>
      <c r="BQ164" s="9">
        <v>0.99990133511881296</v>
      </c>
      <c r="BS164" s="9">
        <v>0.99989533975630296</v>
      </c>
    </row>
    <row r="165" spans="4:71" x14ac:dyDescent="0.3">
      <c r="D165">
        <v>230</v>
      </c>
      <c r="F165" s="9">
        <v>0.99996656669933803</v>
      </c>
      <c r="H165" s="9">
        <v>0.99996545851006902</v>
      </c>
      <c r="M165">
        <v>230</v>
      </c>
      <c r="O165" s="9">
        <v>0.99996600505044497</v>
      </c>
      <c r="Q165" s="9">
        <v>0.99996535550962895</v>
      </c>
      <c r="V165">
        <v>230</v>
      </c>
      <c r="X165" s="9">
        <v>0.99996463117380796</v>
      </c>
      <c r="Z165" s="9">
        <v>0.99996437515090197</v>
      </c>
      <c r="AE165">
        <v>230</v>
      </c>
      <c r="AG165" s="9">
        <v>0.99996254787983796</v>
      </c>
      <c r="AI165" s="9">
        <v>0.99996240971814099</v>
      </c>
      <c r="AN165">
        <v>230</v>
      </c>
      <c r="AP165" s="9">
        <v>0.99995965790438701</v>
      </c>
      <c r="AR165" s="9">
        <v>0.99995941901809104</v>
      </c>
      <c r="AW165">
        <v>230</v>
      </c>
      <c r="AY165" s="9">
        <v>0.99995824784855603</v>
      </c>
      <c r="BA165" s="9">
        <v>0.99995804266503197</v>
      </c>
      <c r="BF165">
        <v>230</v>
      </c>
      <c r="BH165" s="9">
        <v>0.99995624461125598</v>
      </c>
      <c r="BJ165" s="9">
        <v>0.99995598250723705</v>
      </c>
      <c r="BO165">
        <v>230</v>
      </c>
      <c r="BQ165" s="9">
        <v>0.99995538424935804</v>
      </c>
      <c r="BS165" s="9">
        <v>0.99995486365808495</v>
      </c>
    </row>
    <row r="166" spans="4:71" x14ac:dyDescent="0.3">
      <c r="D166">
        <v>240</v>
      </c>
      <c r="F166" s="9">
        <v>0.99998698808818998</v>
      </c>
      <c r="H166" s="9">
        <v>0.99998696920416297</v>
      </c>
      <c r="M166">
        <v>240</v>
      </c>
      <c r="O166" s="9">
        <v>0.999986737104121</v>
      </c>
      <c r="Q166" s="9">
        <v>0.99998673102190205</v>
      </c>
      <c r="V166">
        <v>240</v>
      </c>
      <c r="X166" s="9">
        <v>0.99998614118525897</v>
      </c>
      <c r="Z166" s="9">
        <v>0.99998614042927003</v>
      </c>
      <c r="AE166">
        <v>240</v>
      </c>
      <c r="AG166" s="9">
        <v>0.99998524327912897</v>
      </c>
      <c r="AI166" s="9">
        <v>0.99998524307092196</v>
      </c>
      <c r="AN166">
        <v>240</v>
      </c>
      <c r="AP166" s="9">
        <v>0.99998399564682905</v>
      </c>
      <c r="AR166" s="9">
        <v>0.99998399513389802</v>
      </c>
      <c r="AW166">
        <v>240</v>
      </c>
      <c r="AY166" s="9">
        <v>0.99998338466860903</v>
      </c>
      <c r="BA166" s="9">
        <v>0.99998338421976296</v>
      </c>
      <c r="BF166">
        <v>240</v>
      </c>
      <c r="BH166" s="9">
        <v>0.99998251431830099</v>
      </c>
      <c r="BJ166" s="9">
        <v>0.99998251359131596</v>
      </c>
      <c r="BO166">
        <v>240</v>
      </c>
      <c r="BQ166" s="9">
        <v>0.999982139007766</v>
      </c>
      <c r="BS166" s="9">
        <v>0.99998213626156496</v>
      </c>
    </row>
    <row r="167" spans="4:71" x14ac:dyDescent="0.3">
      <c r="D167">
        <v>250</v>
      </c>
      <c r="F167" s="9">
        <v>0.99999586376956595</v>
      </c>
      <c r="H167" s="9">
        <v>0.99999586373382499</v>
      </c>
      <c r="M167">
        <v>250</v>
      </c>
      <c r="O167" s="9">
        <v>0.99999577493354996</v>
      </c>
      <c r="Q167" s="9">
        <v>0.99999577492692304</v>
      </c>
      <c r="V167">
        <v>250</v>
      </c>
      <c r="X167" s="9">
        <v>0.99999556709483595</v>
      </c>
      <c r="Z167" s="9">
        <v>0.999995567099773</v>
      </c>
      <c r="AE167">
        <v>250</v>
      </c>
      <c r="AG167" s="9">
        <v>0.99999525468737005</v>
      </c>
      <c r="AI167" s="9">
        <v>0.99999525467844697</v>
      </c>
      <c r="AN167">
        <v>250</v>
      </c>
      <c r="AP167" s="9">
        <v>0.999994819060114</v>
      </c>
      <c r="AR167" s="9">
        <v>0.99999481908098198</v>
      </c>
      <c r="AW167">
        <v>250</v>
      </c>
      <c r="AY167" s="9">
        <v>0.99999460479208102</v>
      </c>
      <c r="BA167" s="9">
        <v>0.999994604772248</v>
      </c>
      <c r="BF167">
        <v>250</v>
      </c>
      <c r="BH167" s="9">
        <v>0.99999429839950305</v>
      </c>
      <c r="BJ167" s="9">
        <v>0.99999429837249199</v>
      </c>
      <c r="BO167">
        <v>250</v>
      </c>
      <c r="BQ167" s="9">
        <v>0.99999416584428302</v>
      </c>
      <c r="BS167" s="9">
        <v>0.99999416588433898</v>
      </c>
    </row>
    <row r="168" spans="4:71" x14ac:dyDescent="0.3">
      <c r="D168">
        <v>260</v>
      </c>
      <c r="F168" s="9">
        <v>0.99999911332254299</v>
      </c>
      <c r="H168" s="9">
        <v>0.99999911332264302</v>
      </c>
      <c r="M168">
        <v>260</v>
      </c>
      <c r="O168" s="9">
        <v>0.99999909252510899</v>
      </c>
      <c r="Q168" s="9">
        <v>0.99999909252451802</v>
      </c>
      <c r="V168">
        <v>260</v>
      </c>
      <c r="X168" s="9">
        <v>0.99999904425637698</v>
      </c>
      <c r="Z168" s="9">
        <v>0.99999904425754005</v>
      </c>
      <c r="AE168">
        <v>260</v>
      </c>
      <c r="AG168" s="9">
        <v>0.99999897166891505</v>
      </c>
      <c r="AI168" s="9">
        <v>0.99999897166683904</v>
      </c>
      <c r="AN168">
        <v>260</v>
      </c>
      <c r="AP168" s="9">
        <v>0.99999886995806897</v>
      </c>
      <c r="AR168" s="9">
        <v>0.99999886996296605</v>
      </c>
      <c r="AW168">
        <v>260</v>
      </c>
      <c r="AY168" s="9">
        <v>0.99999881968438298</v>
      </c>
      <c r="BA168" s="9">
        <v>0.99999881967972604</v>
      </c>
      <c r="BF168">
        <v>260</v>
      </c>
      <c r="BH168" s="9">
        <v>0.99999874750441797</v>
      </c>
      <c r="BJ168" s="9">
        <v>0.99999874749805095</v>
      </c>
      <c r="BO168">
        <v>260</v>
      </c>
      <c r="BQ168" s="9">
        <v>0.99999871617028901</v>
      </c>
      <c r="BS168" s="9">
        <v>0.99999871617994596</v>
      </c>
    </row>
    <row r="169" spans="4:71" x14ac:dyDescent="0.3">
      <c r="D169">
        <v>270</v>
      </c>
      <c r="F169" s="9">
        <v>0.99999994539765702</v>
      </c>
      <c r="H169" s="9">
        <v>0.99999994539766401</v>
      </c>
      <c r="M169">
        <v>270</v>
      </c>
      <c r="O169" s="9">
        <v>0.99999994402049996</v>
      </c>
      <c r="Q169" s="9">
        <v>0.999999944020461</v>
      </c>
      <c r="V169">
        <v>270</v>
      </c>
      <c r="X169" s="9">
        <v>0.99999994083403698</v>
      </c>
      <c r="Z169" s="9">
        <v>0.99999994083411403</v>
      </c>
      <c r="AE169">
        <v>270</v>
      </c>
      <c r="AG169" s="9">
        <v>0.99999993602946302</v>
      </c>
      <c r="AI169" s="9">
        <v>0.99999993602932502</v>
      </c>
      <c r="AN169">
        <v>270</v>
      </c>
      <c r="AP169" s="9">
        <v>0.99999992925765302</v>
      </c>
      <c r="AR169" s="9">
        <v>0.99999992925797998</v>
      </c>
      <c r="AW169">
        <v>270</v>
      </c>
      <c r="AY169" s="9">
        <v>0.999999925892741</v>
      </c>
      <c r="BA169" s="9">
        <v>0.99999992589242903</v>
      </c>
      <c r="BF169">
        <v>270</v>
      </c>
      <c r="BH169" s="9">
        <v>0.99999992104125301</v>
      </c>
      <c r="BJ169" s="9">
        <v>0.99999992104082402</v>
      </c>
      <c r="BO169">
        <v>270</v>
      </c>
      <c r="BQ169" s="9">
        <v>0.99999991892777995</v>
      </c>
      <c r="BS169" s="9">
        <v>0.99999991892843199</v>
      </c>
    </row>
    <row r="170" spans="4:71" x14ac:dyDescent="0.3">
      <c r="D170">
        <v>280</v>
      </c>
      <c r="F170" s="9">
        <v>1</v>
      </c>
      <c r="H170" s="9">
        <v>1</v>
      </c>
      <c r="M170">
        <v>280</v>
      </c>
      <c r="O170" s="9">
        <v>1</v>
      </c>
      <c r="Q170" s="9">
        <v>1</v>
      </c>
      <c r="V170">
        <v>280</v>
      </c>
      <c r="X170" s="9">
        <v>1</v>
      </c>
      <c r="Z170" s="9">
        <v>1</v>
      </c>
      <c r="AE170">
        <v>280</v>
      </c>
      <c r="AG170" s="9">
        <v>1</v>
      </c>
      <c r="AI170" s="9">
        <v>1</v>
      </c>
      <c r="AN170">
        <v>280</v>
      </c>
      <c r="AP170" s="9">
        <v>1</v>
      </c>
      <c r="AR170" s="9">
        <v>1</v>
      </c>
      <c r="AW170">
        <v>280</v>
      </c>
      <c r="AY170" s="9">
        <v>1</v>
      </c>
      <c r="BA170" s="9">
        <v>1</v>
      </c>
      <c r="BF170">
        <v>280</v>
      </c>
      <c r="BH170" s="9">
        <v>1</v>
      </c>
      <c r="BJ170" s="9">
        <v>1</v>
      </c>
      <c r="BO170">
        <v>280</v>
      </c>
      <c r="BQ170" s="9">
        <v>1</v>
      </c>
      <c r="BS170" s="9">
        <v>1</v>
      </c>
    </row>
    <row r="171" spans="4:71" x14ac:dyDescent="0.3">
      <c r="D171">
        <v>290</v>
      </c>
      <c r="F171" s="9">
        <v>1</v>
      </c>
      <c r="H171" s="9">
        <v>1</v>
      </c>
      <c r="M171">
        <v>290</v>
      </c>
      <c r="O171" s="9">
        <v>1</v>
      </c>
      <c r="Q171" s="9">
        <v>1</v>
      </c>
      <c r="V171">
        <v>290</v>
      </c>
      <c r="X171" s="9">
        <v>1</v>
      </c>
      <c r="Z171" s="9">
        <v>1</v>
      </c>
      <c r="AE171">
        <v>290</v>
      </c>
      <c r="AG171" s="9">
        <v>1</v>
      </c>
      <c r="AI171" s="9">
        <v>1</v>
      </c>
      <c r="AN171">
        <v>290</v>
      </c>
      <c r="AP171" s="9">
        <v>1</v>
      </c>
      <c r="AR171" s="9">
        <v>1</v>
      </c>
      <c r="AW171">
        <v>290</v>
      </c>
      <c r="AY171" s="9">
        <v>1</v>
      </c>
      <c r="BA171" s="9">
        <v>1</v>
      </c>
      <c r="BF171">
        <v>290</v>
      </c>
      <c r="BH171" s="9">
        <v>1</v>
      </c>
      <c r="BJ171" s="9">
        <v>1</v>
      </c>
      <c r="BO171">
        <v>290</v>
      </c>
      <c r="BQ171" s="9">
        <v>1</v>
      </c>
      <c r="BS171" s="9">
        <v>1</v>
      </c>
    </row>
    <row r="172" spans="4:71" x14ac:dyDescent="0.3">
      <c r="D172">
        <v>300</v>
      </c>
      <c r="F172" s="9">
        <v>1</v>
      </c>
      <c r="H172" s="9">
        <v>1</v>
      </c>
      <c r="M172">
        <v>300</v>
      </c>
      <c r="O172" s="9">
        <v>1</v>
      </c>
      <c r="Q172" s="9">
        <v>1</v>
      </c>
      <c r="V172">
        <v>300</v>
      </c>
      <c r="X172" s="9">
        <v>1</v>
      </c>
      <c r="Z172" s="9">
        <v>1</v>
      </c>
      <c r="AE172">
        <v>300</v>
      </c>
      <c r="AG172" s="9">
        <v>1</v>
      </c>
      <c r="AI172" s="9">
        <v>1</v>
      </c>
      <c r="AN172">
        <v>300</v>
      </c>
      <c r="AP172" s="9">
        <v>1</v>
      </c>
      <c r="AR172" s="9">
        <v>1</v>
      </c>
      <c r="AW172">
        <v>300</v>
      </c>
      <c r="AY172" s="9">
        <v>1</v>
      </c>
      <c r="BA172" s="9">
        <v>1</v>
      </c>
      <c r="BF172">
        <v>300</v>
      </c>
      <c r="BH172" s="9">
        <v>1</v>
      </c>
      <c r="BJ172" s="9">
        <v>1</v>
      </c>
      <c r="BO172">
        <v>300</v>
      </c>
      <c r="BQ172" s="9">
        <v>1</v>
      </c>
      <c r="BS172" s="9">
        <v>1</v>
      </c>
    </row>
    <row r="173" spans="4:71" x14ac:dyDescent="0.3">
      <c r="D173">
        <v>310</v>
      </c>
      <c r="F173" s="9">
        <v>1</v>
      </c>
      <c r="H173" s="9">
        <v>1</v>
      </c>
      <c r="M173">
        <v>310</v>
      </c>
      <c r="O173" s="9">
        <v>1</v>
      </c>
      <c r="Q173" s="9">
        <v>1</v>
      </c>
      <c r="V173">
        <v>310</v>
      </c>
      <c r="X173" s="9">
        <v>1</v>
      </c>
      <c r="Z173" s="9">
        <v>1</v>
      </c>
      <c r="AE173">
        <v>310</v>
      </c>
      <c r="AG173" s="9">
        <v>1</v>
      </c>
      <c r="AI173" s="9">
        <v>1</v>
      </c>
      <c r="AN173">
        <v>310</v>
      </c>
      <c r="AP173" s="9">
        <v>1</v>
      </c>
      <c r="AR173" s="9">
        <v>1</v>
      </c>
      <c r="AW173">
        <v>310</v>
      </c>
      <c r="AY173" s="9">
        <v>1</v>
      </c>
      <c r="BA173" s="9">
        <v>1</v>
      </c>
      <c r="BF173">
        <v>310</v>
      </c>
      <c r="BH173" s="9">
        <v>1</v>
      </c>
      <c r="BJ173" s="9">
        <v>1</v>
      </c>
      <c r="BO173">
        <v>310</v>
      </c>
      <c r="BQ173" s="9">
        <v>1</v>
      </c>
      <c r="BS173" s="9">
        <v>1</v>
      </c>
    </row>
    <row r="174" spans="4:71" x14ac:dyDescent="0.3">
      <c r="D174">
        <v>320</v>
      </c>
      <c r="F174" s="9">
        <v>1</v>
      </c>
      <c r="H174" s="9">
        <v>1</v>
      </c>
      <c r="M174">
        <v>320</v>
      </c>
      <c r="O174" s="9">
        <v>1</v>
      </c>
      <c r="Q174" s="9">
        <v>1</v>
      </c>
      <c r="V174">
        <v>320</v>
      </c>
      <c r="X174" s="9">
        <v>1</v>
      </c>
      <c r="Z174" s="9">
        <v>1</v>
      </c>
      <c r="AE174">
        <v>320</v>
      </c>
      <c r="AG174" s="9">
        <v>1</v>
      </c>
      <c r="AI174" s="9">
        <v>1</v>
      </c>
      <c r="AN174">
        <v>320</v>
      </c>
      <c r="AP174" s="9">
        <v>1</v>
      </c>
      <c r="AR174" s="9">
        <v>1</v>
      </c>
      <c r="AW174">
        <v>320</v>
      </c>
      <c r="AY174" s="9">
        <v>1</v>
      </c>
      <c r="BA174" s="9">
        <v>1</v>
      </c>
      <c r="BF174">
        <v>320</v>
      </c>
      <c r="BH174" s="9">
        <v>1</v>
      </c>
      <c r="BJ174" s="9">
        <v>1</v>
      </c>
      <c r="BO174">
        <v>320</v>
      </c>
      <c r="BQ174" s="9">
        <v>1</v>
      </c>
      <c r="BS174" s="9">
        <v>1</v>
      </c>
    </row>
    <row r="175" spans="4:71" x14ac:dyDescent="0.3">
      <c r="D175">
        <v>3000</v>
      </c>
      <c r="F175" s="9">
        <v>1</v>
      </c>
      <c r="H175" s="9">
        <v>1</v>
      </c>
      <c r="M175">
        <v>3000</v>
      </c>
      <c r="O175" s="9">
        <v>1</v>
      </c>
      <c r="Q175" s="9">
        <v>1</v>
      </c>
      <c r="V175">
        <v>3000</v>
      </c>
      <c r="X175" s="9">
        <v>1</v>
      </c>
      <c r="Z175" s="9">
        <v>1</v>
      </c>
      <c r="AE175">
        <v>3000</v>
      </c>
      <c r="AG175" s="9">
        <v>1</v>
      </c>
      <c r="AI175" s="9">
        <v>1</v>
      </c>
      <c r="AN175">
        <v>3000</v>
      </c>
      <c r="AP175" s="9">
        <v>1</v>
      </c>
      <c r="AR175" s="9">
        <v>1</v>
      </c>
      <c r="AW175">
        <v>3000</v>
      </c>
      <c r="AY175" s="9">
        <v>1</v>
      </c>
      <c r="BA175" s="9">
        <v>1</v>
      </c>
      <c r="BF175">
        <v>3000</v>
      </c>
      <c r="BH175" s="9">
        <v>1</v>
      </c>
      <c r="BJ175" s="9">
        <v>1</v>
      </c>
      <c r="BO175">
        <v>3000</v>
      </c>
      <c r="BQ175" s="9">
        <v>1</v>
      </c>
      <c r="BS175" s="9">
        <v>1</v>
      </c>
    </row>
    <row r="176" spans="4:71" x14ac:dyDescent="0.3">
      <c r="E176" s="9"/>
    </row>
    <row r="177" spans="5:5" x14ac:dyDescent="0.3">
      <c r="E177" s="9"/>
    </row>
    <row r="178" spans="5:5" x14ac:dyDescent="0.3">
      <c r="E178" s="9"/>
    </row>
    <row r="179" spans="5:5" x14ac:dyDescent="0.3">
      <c r="E179" s="9"/>
    </row>
    <row r="180" spans="5:5" x14ac:dyDescent="0.3">
      <c r="E180" s="9"/>
    </row>
    <row r="181" spans="5:5" x14ac:dyDescent="0.3">
      <c r="E181" s="9"/>
    </row>
    <row r="182" spans="5:5" x14ac:dyDescent="0.3">
      <c r="E182" s="9"/>
    </row>
    <row r="183" spans="5:5" x14ac:dyDescent="0.3">
      <c r="E183" s="9"/>
    </row>
    <row r="184" spans="5:5" x14ac:dyDescent="0.3">
      <c r="E184" s="9"/>
    </row>
    <row r="185" spans="5:5" x14ac:dyDescent="0.3">
      <c r="E185" s="9"/>
    </row>
    <row r="186" spans="5:5" x14ac:dyDescent="0.3">
      <c r="E186" s="9"/>
    </row>
    <row r="187" spans="5:5" x14ac:dyDescent="0.3">
      <c r="E187" s="9"/>
    </row>
    <row r="188" spans="5:5" x14ac:dyDescent="0.3">
      <c r="E188" s="9"/>
    </row>
    <row r="189" spans="5:5" x14ac:dyDescent="0.3">
      <c r="E189" s="9"/>
    </row>
    <row r="190" spans="5:5" x14ac:dyDescent="0.3">
      <c r="E190" s="9"/>
    </row>
    <row r="191" spans="5:5" x14ac:dyDescent="0.3">
      <c r="E191" s="9"/>
    </row>
    <row r="192" spans="5:5" x14ac:dyDescent="0.3">
      <c r="E192" s="9"/>
    </row>
    <row r="193" spans="5:5" x14ac:dyDescent="0.3">
      <c r="E193" s="9"/>
    </row>
    <row r="194" spans="5:5" x14ac:dyDescent="0.3">
      <c r="E194" s="9"/>
    </row>
    <row r="195" spans="5:5" x14ac:dyDescent="0.3">
      <c r="E195" s="9"/>
    </row>
    <row r="196" spans="5:5" x14ac:dyDescent="0.3">
      <c r="E196" s="9"/>
    </row>
    <row r="197" spans="5:5" x14ac:dyDescent="0.3">
      <c r="E197" s="9"/>
    </row>
    <row r="198" spans="5:5" x14ac:dyDescent="0.3">
      <c r="E198" s="9"/>
    </row>
    <row r="199" spans="5:5" x14ac:dyDescent="0.3">
      <c r="E199" s="9"/>
    </row>
    <row r="200" spans="5:5" x14ac:dyDescent="0.3">
      <c r="E200" s="9"/>
    </row>
    <row r="201" spans="5:5" x14ac:dyDescent="0.3">
      <c r="E201" s="9"/>
    </row>
  </sheetData>
  <mergeCells count="16">
    <mergeCell ref="G141:H141"/>
    <mergeCell ref="P141:Q141"/>
    <mergeCell ref="L141:O141"/>
    <mergeCell ref="C141:F141"/>
    <mergeCell ref="BR141:BS141"/>
    <mergeCell ref="U141:X141"/>
    <mergeCell ref="Y141:Z141"/>
    <mergeCell ref="AD141:AG141"/>
    <mergeCell ref="AH141:AI141"/>
    <mergeCell ref="AM141:AP141"/>
    <mergeCell ref="AQ141:AR141"/>
    <mergeCell ref="AV141:AY141"/>
    <mergeCell ref="AZ141:BA141"/>
    <mergeCell ref="BE141:BH141"/>
    <mergeCell ref="BI141:BJ141"/>
    <mergeCell ref="BN141:BQ1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F0DEC-9DAB-4B30-A569-1A226C385FC3}">
  <dimension ref="A1:L142"/>
  <sheetViews>
    <sheetView zoomScaleNormal="100" workbookViewId="0">
      <selection activeCell="D141" sqref="D141"/>
    </sheetView>
  </sheetViews>
  <sheetFormatPr defaultRowHeight="14.4" x14ac:dyDescent="0.3"/>
  <cols>
    <col min="1" max="1" width="17.109375" bestFit="1" customWidth="1"/>
    <col min="2" max="2" width="12" bestFit="1" customWidth="1"/>
    <col min="3" max="3" width="20.44140625" bestFit="1" customWidth="1"/>
    <col min="4" max="4" width="24.109375" bestFit="1" customWidth="1"/>
    <col min="5" max="5" width="31.21875" bestFit="1" customWidth="1"/>
    <col min="6" max="6" width="18.33203125" bestFit="1" customWidth="1"/>
    <col min="7" max="7" width="20.44140625" bestFit="1" customWidth="1"/>
    <col min="8" max="8" width="18.33203125" bestFit="1" customWidth="1"/>
    <col min="9" max="9" width="24.109375" bestFit="1" customWidth="1"/>
    <col min="10" max="10" width="18.33203125" bestFit="1" customWidth="1"/>
    <col min="11" max="11" width="10.5546875" bestFit="1" customWidth="1"/>
    <col min="12" max="12" width="9.77734375" bestFit="1" customWidth="1"/>
  </cols>
  <sheetData>
    <row r="1" spans="1:12" x14ac:dyDescent="0.3">
      <c r="A1" s="1" t="s">
        <v>0</v>
      </c>
    </row>
    <row r="3" spans="1:12" x14ac:dyDescent="0.3">
      <c r="A3" t="s">
        <v>2</v>
      </c>
      <c r="B3" t="s">
        <v>25</v>
      </c>
      <c r="C3" t="s">
        <v>3</v>
      </c>
      <c r="D3" t="s">
        <v>4</v>
      </c>
      <c r="E3" t="s">
        <v>5</v>
      </c>
      <c r="F3" t="s">
        <v>4</v>
      </c>
      <c r="G3" t="s">
        <v>24</v>
      </c>
      <c r="H3" t="s">
        <v>4</v>
      </c>
      <c r="I3" t="s">
        <v>23</v>
      </c>
      <c r="J3" t="s">
        <v>4</v>
      </c>
      <c r="K3" t="s">
        <v>6</v>
      </c>
    </row>
    <row r="4" spans="1:12" x14ac:dyDescent="0.3">
      <c r="A4">
        <v>8</v>
      </c>
      <c r="B4" s="13" t="s">
        <v>26</v>
      </c>
      <c r="C4" s="3">
        <v>4.8718877048142196E-10</v>
      </c>
      <c r="D4" s="3">
        <v>1.0262558078006799E-11</v>
      </c>
      <c r="E4" s="3">
        <v>6.4971810417039203E-7</v>
      </c>
      <c r="F4" s="3">
        <v>7.1167145849314405E-8</v>
      </c>
      <c r="G4" s="9">
        <v>24.591781406665</v>
      </c>
      <c r="H4" s="9">
        <v>0.40618969424325602</v>
      </c>
      <c r="I4" s="9">
        <v>-1.64648622797922E-4</v>
      </c>
      <c r="J4" s="9">
        <v>5.0065383063023598E-3</v>
      </c>
      <c r="K4" s="9">
        <v>0.59700170205755598</v>
      </c>
    </row>
    <row r="5" spans="1:12" x14ac:dyDescent="0.3">
      <c r="A5">
        <v>8</v>
      </c>
      <c r="B5" s="13" t="s">
        <v>27</v>
      </c>
      <c r="C5" s="3">
        <v>4.8719345112814502E-10</v>
      </c>
      <c r="D5" s="3">
        <v>1.04264110086223E-11</v>
      </c>
      <c r="E5" s="3">
        <v>6.4976870300951597E-7</v>
      </c>
      <c r="F5" s="3">
        <v>7.2310507702882303E-8</v>
      </c>
      <c r="G5" s="9">
        <v>25.753186269289401</v>
      </c>
      <c r="H5" s="9">
        <v>0.41957007890874798</v>
      </c>
      <c r="I5" s="9">
        <v>7.63832772882628E-4</v>
      </c>
      <c r="J5" s="9">
        <v>1.0658328676711499E-2</v>
      </c>
      <c r="K5" s="9">
        <v>0.61617285382865306</v>
      </c>
    </row>
    <row r="6" spans="1:12" x14ac:dyDescent="0.3">
      <c r="A6">
        <v>8</v>
      </c>
      <c r="B6" s="13" t="s">
        <v>28</v>
      </c>
      <c r="C6" s="3">
        <v>4.8719253533297305E-10</v>
      </c>
      <c r="D6" s="3">
        <v>1.0414856179547801E-11</v>
      </c>
      <c r="E6" s="3">
        <v>6.4975872817190799E-7</v>
      </c>
      <c r="F6" s="3">
        <v>7.2228960937223498E-8</v>
      </c>
      <c r="G6" s="9">
        <v>26.323707887672001</v>
      </c>
      <c r="H6" s="9">
        <v>0.44578877458864602</v>
      </c>
      <c r="I6" s="9">
        <v>2.4160350513287299E-3</v>
      </c>
      <c r="J6" s="9">
        <v>1.39439022353287E-2</v>
      </c>
      <c r="K6" s="9">
        <v>0.61481650125984899</v>
      </c>
    </row>
    <row r="7" spans="1:12" x14ac:dyDescent="0.3">
      <c r="A7">
        <v>8</v>
      </c>
      <c r="B7" s="13" t="s">
        <v>29</v>
      </c>
      <c r="C7" s="3">
        <v>4.8719215575804799E-10</v>
      </c>
      <c r="D7" s="3">
        <v>1.03716887891087E-11</v>
      </c>
      <c r="E7" s="3">
        <v>6.4975467369013101E-7</v>
      </c>
      <c r="F7" s="3">
        <v>7.1929058774251595E-8</v>
      </c>
      <c r="G7" s="9">
        <v>27.053799815942199</v>
      </c>
      <c r="H7" s="9">
        <v>0.46723393074741199</v>
      </c>
      <c r="I7" s="9">
        <v>9.9268056808328193E-3</v>
      </c>
      <c r="J7" s="9">
        <v>1.5652471934699399E-2</v>
      </c>
      <c r="K7" s="9">
        <v>0.60973480949677195</v>
      </c>
    </row>
    <row r="9" spans="1:12" x14ac:dyDescent="0.3">
      <c r="A9" t="s">
        <v>2</v>
      </c>
      <c r="B9" t="s">
        <v>30</v>
      </c>
      <c r="C9" t="s">
        <v>3</v>
      </c>
      <c r="D9" t="s">
        <v>4</v>
      </c>
      <c r="E9" t="s">
        <v>5</v>
      </c>
      <c r="F9" t="s">
        <v>4</v>
      </c>
      <c r="G9" t="s">
        <v>24</v>
      </c>
      <c r="H9" t="s">
        <v>4</v>
      </c>
      <c r="I9" t="s">
        <v>23</v>
      </c>
      <c r="J9" t="s">
        <v>4</v>
      </c>
      <c r="K9" t="s">
        <v>6</v>
      </c>
      <c r="L9" t="s">
        <v>31</v>
      </c>
    </row>
    <row r="10" spans="1:12" x14ac:dyDescent="0.3">
      <c r="A10">
        <v>8</v>
      </c>
      <c r="B10" s="13" t="s">
        <v>26</v>
      </c>
      <c r="C10" s="12">
        <v>4.8701999236027498E-10</v>
      </c>
      <c r="D10" s="12">
        <v>1.03357995810365E-11</v>
      </c>
      <c r="E10" s="12">
        <v>6.4789924971973904E-7</v>
      </c>
      <c r="F10" s="12">
        <v>7.1422505741861004E-8</v>
      </c>
      <c r="G10" s="9">
        <v>36.151916908962399</v>
      </c>
      <c r="H10" s="9">
        <v>96301.892227419798</v>
      </c>
      <c r="I10" s="9">
        <v>0.77930477664796405</v>
      </c>
      <c r="J10" s="9">
        <v>23982.9790494642</v>
      </c>
      <c r="K10" s="9">
        <v>0.49708809915513402</v>
      </c>
      <c r="L10" t="s">
        <v>32</v>
      </c>
    </row>
    <row r="11" spans="1:12" x14ac:dyDescent="0.3">
      <c r="A11">
        <v>8</v>
      </c>
      <c r="B11" s="13" t="s">
        <v>27</v>
      </c>
      <c r="C11" s="12">
        <v>4.8718108358829597E-10</v>
      </c>
      <c r="D11" s="12">
        <v>1.02827626774731E-11</v>
      </c>
      <c r="E11" s="12">
        <v>6.4963499979201795E-7</v>
      </c>
      <c r="F11" s="12">
        <v>7.1295907246022598E-8</v>
      </c>
      <c r="G11" s="9">
        <v>33.341301728957802</v>
      </c>
      <c r="H11" s="9">
        <v>0.52833951232805298</v>
      </c>
      <c r="I11" s="9">
        <v>-8.1256713690735505E-2</v>
      </c>
      <c r="J11" s="9">
        <v>7.2227962991606304E-3</v>
      </c>
      <c r="K11" s="9">
        <v>0.49075552204025602</v>
      </c>
      <c r="L11" t="s">
        <v>32</v>
      </c>
    </row>
    <row r="12" spans="1:12" x14ac:dyDescent="0.3">
      <c r="A12">
        <v>8</v>
      </c>
      <c r="B12" s="13" t="s">
        <v>28</v>
      </c>
      <c r="C12" s="12">
        <v>4.8718107663136705E-10</v>
      </c>
      <c r="D12" s="12">
        <v>1.0328593098065399E-11</v>
      </c>
      <c r="E12" s="12">
        <v>6.4963503613319003E-7</v>
      </c>
      <c r="F12" s="12">
        <v>7.1613657802246406E-8</v>
      </c>
      <c r="G12" s="9">
        <v>33.876253473726699</v>
      </c>
      <c r="H12" s="9">
        <v>0.52838868621044099</v>
      </c>
      <c r="I12" s="9">
        <v>-0.20030135296955001</v>
      </c>
      <c r="J12" s="9">
        <v>8.6736789481639508E-3</v>
      </c>
      <c r="K12" s="9">
        <v>0.49513945701294199</v>
      </c>
      <c r="L12" t="s">
        <v>32</v>
      </c>
    </row>
    <row r="13" spans="1:12" x14ac:dyDescent="0.3">
      <c r="A13">
        <v>8</v>
      </c>
      <c r="B13" s="13" t="s">
        <v>29</v>
      </c>
      <c r="C13" s="12">
        <v>4.8718108432309499E-10</v>
      </c>
      <c r="D13" s="12">
        <v>1.1104087448640301E-11</v>
      </c>
      <c r="E13" s="12">
        <v>6.4963500757794099E-7</v>
      </c>
      <c r="F13" s="12">
        <v>7.6990555471628704E-8</v>
      </c>
      <c r="G13" s="9">
        <v>34.318817048167602</v>
      </c>
      <c r="H13" s="9">
        <v>0.54951567619964703</v>
      </c>
      <c r="I13" s="9">
        <v>-0.39566549688018499</v>
      </c>
      <c r="J13" s="9">
        <v>1.9499555327207999E-2</v>
      </c>
      <c r="K13" s="9">
        <v>0.57228284324565204</v>
      </c>
      <c r="L13" t="s">
        <v>32</v>
      </c>
    </row>
    <row r="14" spans="1:12" x14ac:dyDescent="0.3">
      <c r="A14">
        <v>8</v>
      </c>
      <c r="B14" s="13" t="s">
        <v>26</v>
      </c>
      <c r="C14" s="12">
        <v>4.8718107322320901E-10</v>
      </c>
      <c r="D14" s="12">
        <v>1.04062319497941E-11</v>
      </c>
      <c r="E14" s="12">
        <v>6.4963503428862195E-7</v>
      </c>
      <c r="F14" s="12">
        <v>7.2151964222423598E-8</v>
      </c>
      <c r="G14" s="9">
        <v>33.609007454195101</v>
      </c>
      <c r="H14" s="9">
        <v>0.76660711176111795</v>
      </c>
      <c r="I14" s="9">
        <v>9.2876984129485807E-2</v>
      </c>
      <c r="J14" s="9">
        <v>3.4257296115935899E-2</v>
      </c>
      <c r="K14" s="9">
        <v>0.50261112631303495</v>
      </c>
      <c r="L14" t="s">
        <v>33</v>
      </c>
    </row>
    <row r="15" spans="1:12" x14ac:dyDescent="0.3">
      <c r="A15">
        <v>8</v>
      </c>
      <c r="B15" s="13" t="s">
        <v>27</v>
      </c>
      <c r="C15" s="12">
        <v>4.8718107793426502E-10</v>
      </c>
      <c r="D15" s="12">
        <v>1.07889069457747E-11</v>
      </c>
      <c r="E15" s="12">
        <v>6.4963504776115796E-7</v>
      </c>
      <c r="F15" s="12">
        <v>7.4805232728326701E-8</v>
      </c>
      <c r="G15" s="9">
        <v>32.529820422600302</v>
      </c>
      <c r="H15" s="9">
        <v>0.55942966380934001</v>
      </c>
      <c r="I15" s="9">
        <v>-4.6091234287874601E-2</v>
      </c>
      <c r="J15" s="9">
        <v>8.8611259501171404E-3</v>
      </c>
      <c r="K15" s="9">
        <v>0.54025600393703899</v>
      </c>
      <c r="L15" t="s">
        <v>33</v>
      </c>
    </row>
    <row r="16" spans="1:12" x14ac:dyDescent="0.3">
      <c r="A16">
        <v>8</v>
      </c>
      <c r="B16" s="13" t="s">
        <v>28</v>
      </c>
      <c r="C16" s="12">
        <v>4.8718107974233099E-10</v>
      </c>
      <c r="D16" s="12">
        <v>1.0444774966376E-11</v>
      </c>
      <c r="E16" s="12">
        <v>6.4963501037446198E-7</v>
      </c>
      <c r="F16" s="12">
        <v>7.2419200716482994E-8</v>
      </c>
      <c r="G16" s="9">
        <v>33.694568633016097</v>
      </c>
      <c r="H16" s="9">
        <v>0.55236929300961202</v>
      </c>
      <c r="I16" s="9">
        <v>-0.14413278700686799</v>
      </c>
      <c r="J16" s="9">
        <v>8.2939829732410209E-3</v>
      </c>
      <c r="K16" s="9">
        <v>0.50634123531099795</v>
      </c>
      <c r="L16" t="s">
        <v>33</v>
      </c>
    </row>
    <row r="17" spans="1:12" x14ac:dyDescent="0.3">
      <c r="A17">
        <v>8</v>
      </c>
      <c r="B17" s="13" t="s">
        <v>29</v>
      </c>
      <c r="C17" s="12">
        <v>4.8718107598461397E-10</v>
      </c>
      <c r="D17" s="12">
        <v>1.1067977765899299E-11</v>
      </c>
      <c r="E17" s="12">
        <v>6.4963504994043895E-7</v>
      </c>
      <c r="F17" s="12">
        <v>7.6740169467394701E-8</v>
      </c>
      <c r="G17" s="9">
        <v>33.441537052233798</v>
      </c>
      <c r="H17" s="9">
        <v>0.53055594848035503</v>
      </c>
      <c r="I17" s="9">
        <v>-0.30342874684812599</v>
      </c>
      <c r="J17" s="9">
        <v>1.3771412452015099E-2</v>
      </c>
      <c r="K17" s="9">
        <v>0.56856630750866599</v>
      </c>
      <c r="L17" t="s">
        <v>33</v>
      </c>
    </row>
    <row r="18" spans="1:12" x14ac:dyDescent="0.3">
      <c r="A18">
        <v>8</v>
      </c>
      <c r="B18" s="13" t="s">
        <v>26</v>
      </c>
      <c r="C18" s="12">
        <v>4.8713954816220899E-10</v>
      </c>
      <c r="D18" s="12">
        <v>1.0311715392466E-11</v>
      </c>
      <c r="E18" s="12">
        <v>6.4918692998154399E-7</v>
      </c>
      <c r="F18" s="12">
        <v>7.1434495465373201E-8</v>
      </c>
      <c r="G18" s="9">
        <v>35.278633619486598</v>
      </c>
      <c r="H18" s="9">
        <v>462029.89913858299</v>
      </c>
      <c r="I18" s="9">
        <v>0.62950259014799304</v>
      </c>
      <c r="J18" s="9">
        <v>98266.788301196604</v>
      </c>
      <c r="K18" s="9">
        <v>0.49384466969986601</v>
      </c>
      <c r="L18" t="s">
        <v>34</v>
      </c>
    </row>
    <row r="19" spans="1:12" x14ac:dyDescent="0.3">
      <c r="A19">
        <v>8</v>
      </c>
      <c r="B19" s="13" t="s">
        <v>27</v>
      </c>
      <c r="C19" s="12">
        <v>4.8686514936049498E-10</v>
      </c>
      <c r="D19" s="12">
        <v>1.03957839857316E-11</v>
      </c>
      <c r="E19" s="12">
        <v>6.46236843869283E-7</v>
      </c>
      <c r="F19" s="12">
        <v>7.1604730440580996E-8</v>
      </c>
      <c r="G19" s="9">
        <v>37.641918673689901</v>
      </c>
      <c r="H19" s="9">
        <v>707.80005879921202</v>
      </c>
      <c r="I19" s="9">
        <v>1.174942896763</v>
      </c>
      <c r="J19" s="9">
        <v>246.49025222357099</v>
      </c>
      <c r="K19" s="9">
        <v>0.50409521082892395</v>
      </c>
      <c r="L19" t="s">
        <v>34</v>
      </c>
    </row>
    <row r="20" spans="1:12" x14ac:dyDescent="0.3">
      <c r="A20">
        <v>8</v>
      </c>
      <c r="B20" s="13" t="s">
        <v>28</v>
      </c>
      <c r="C20" s="12">
        <v>4.8718107570569601E-10</v>
      </c>
      <c r="D20" s="12">
        <v>1.15988249377003E-11</v>
      </c>
      <c r="E20" s="12">
        <v>6.4963502050669E-7</v>
      </c>
      <c r="F20" s="12">
        <v>8.0420820286762897E-8</v>
      </c>
      <c r="G20" s="9">
        <v>31.050943828693999</v>
      </c>
      <c r="H20" s="9">
        <v>0.721442577105741</v>
      </c>
      <c r="I20" s="9">
        <v>5.32690698983352E-3</v>
      </c>
      <c r="J20" s="9">
        <v>2.1052850055579098E-2</v>
      </c>
      <c r="K20" s="9">
        <v>0.62441414498112102</v>
      </c>
      <c r="L20" t="s">
        <v>34</v>
      </c>
    </row>
    <row r="21" spans="1:12" x14ac:dyDescent="0.3">
      <c r="A21">
        <v>8</v>
      </c>
      <c r="B21" s="13" t="s">
        <v>29</v>
      </c>
      <c r="C21" s="12">
        <v>4.8718108371603603E-10</v>
      </c>
      <c r="D21" s="12">
        <v>1.0816158874048399E-11</v>
      </c>
      <c r="E21" s="12">
        <v>6.4963500114555203E-7</v>
      </c>
      <c r="F21" s="12">
        <v>7.4994191874084898E-8</v>
      </c>
      <c r="G21" s="9">
        <v>31.039004389726902</v>
      </c>
      <c r="H21" s="9">
        <v>0.49697081345861699</v>
      </c>
      <c r="I21" s="9">
        <v>-9.9372622322337303E-2</v>
      </c>
      <c r="J21" s="9">
        <v>6.7371308588550002E-3</v>
      </c>
      <c r="K21" s="9">
        <v>0.54298905775961404</v>
      </c>
      <c r="L21" t="s">
        <v>34</v>
      </c>
    </row>
    <row r="22" spans="1:12" x14ac:dyDescent="0.3">
      <c r="A22">
        <v>8</v>
      </c>
      <c r="B22" s="13" t="s">
        <v>26</v>
      </c>
      <c r="C22" s="12">
        <v>4.8701999297070502E-10</v>
      </c>
      <c r="D22" s="12">
        <v>1.0335799386095301E-11</v>
      </c>
      <c r="E22" s="12">
        <v>6.4789923382935902E-7</v>
      </c>
      <c r="F22" s="12">
        <v>7.1422502776069305E-8</v>
      </c>
      <c r="G22" s="9">
        <v>36.151936981557903</v>
      </c>
      <c r="H22" s="9">
        <v>8149.6031273025601</v>
      </c>
      <c r="I22" s="9">
        <v>0.77930951523874303</v>
      </c>
      <c r="J22" s="9">
        <v>2029.9740137634001</v>
      </c>
      <c r="K22" s="9">
        <v>0.49708809915504798</v>
      </c>
      <c r="L22" t="s">
        <v>35</v>
      </c>
    </row>
    <row r="23" spans="1:12" x14ac:dyDescent="0.3">
      <c r="A23">
        <v>8</v>
      </c>
      <c r="B23" s="13" t="s">
        <v>27</v>
      </c>
      <c r="C23" s="12">
        <v>4.8718107330938903E-10</v>
      </c>
      <c r="D23" s="12">
        <v>1.0283789078157901E-11</v>
      </c>
      <c r="E23" s="12">
        <v>6.4963504933482204E-7</v>
      </c>
      <c r="F23" s="12">
        <v>7.1302987885518795E-8</v>
      </c>
      <c r="G23" s="9">
        <v>30.621302480470099</v>
      </c>
      <c r="H23" s="9">
        <v>0.61819520657801497</v>
      </c>
      <c r="I23" s="9">
        <v>1.3210308807912101E-2</v>
      </c>
      <c r="J23" s="9">
        <v>1.4860271845299099E-2</v>
      </c>
      <c r="K23" s="9">
        <v>0.49085264133818401</v>
      </c>
      <c r="L23" t="s">
        <v>35</v>
      </c>
    </row>
    <row r="24" spans="1:12" x14ac:dyDescent="0.3">
      <c r="A24">
        <v>8</v>
      </c>
      <c r="B24" s="13" t="s">
        <v>28</v>
      </c>
      <c r="C24" s="12">
        <v>4.8718107339776904E-10</v>
      </c>
      <c r="D24" s="12">
        <v>1.2532915140738801E-11</v>
      </c>
      <c r="E24" s="12">
        <v>6.4963505885122799E-7</v>
      </c>
      <c r="F24" s="12">
        <v>8.6897387873858297E-8</v>
      </c>
      <c r="G24" s="9">
        <v>30.876956423141799</v>
      </c>
      <c r="H24" s="9">
        <v>0.62728465802760902</v>
      </c>
      <c r="I24" s="9">
        <v>-4.37966431142525E-2</v>
      </c>
      <c r="J24" s="9">
        <v>9.8055407801788397E-3</v>
      </c>
      <c r="K24" s="9">
        <v>0.72903620698055505</v>
      </c>
      <c r="L24" t="s">
        <v>35</v>
      </c>
    </row>
    <row r="25" spans="1:12" x14ac:dyDescent="0.3">
      <c r="A25">
        <v>8</v>
      </c>
      <c r="B25" s="13" t="s">
        <v>29</v>
      </c>
      <c r="C25" s="12">
        <v>4.8718107498391495E-10</v>
      </c>
      <c r="D25" s="12">
        <v>1.0510224308923199E-11</v>
      </c>
      <c r="E25" s="12">
        <v>6.4963499118654797E-7</v>
      </c>
      <c r="F25" s="12">
        <v>7.2872961003683704E-8</v>
      </c>
      <c r="G25" s="9">
        <v>30.934468204835401</v>
      </c>
      <c r="H25" s="9">
        <v>0.442944576025607</v>
      </c>
      <c r="I25" s="9">
        <v>-0.15832413471348</v>
      </c>
      <c r="J25" s="9">
        <v>6.4759556344349796E-3</v>
      </c>
      <c r="K25" s="9">
        <v>0.51270622934250298</v>
      </c>
      <c r="L25" t="s">
        <v>35</v>
      </c>
    </row>
    <row r="27" spans="1:12" x14ac:dyDescent="0.3">
      <c r="A27" t="s">
        <v>2</v>
      </c>
      <c r="B27" t="s">
        <v>30</v>
      </c>
      <c r="C27" t="s">
        <v>3</v>
      </c>
      <c r="D27" t="s">
        <v>4</v>
      </c>
      <c r="E27" t="s">
        <v>5</v>
      </c>
      <c r="F27" t="s">
        <v>4</v>
      </c>
      <c r="G27" t="s">
        <v>24</v>
      </c>
      <c r="H27" t="s">
        <v>4</v>
      </c>
      <c r="I27" t="s">
        <v>23</v>
      </c>
      <c r="J27" t="s">
        <v>4</v>
      </c>
      <c r="K27" t="s">
        <v>6</v>
      </c>
    </row>
    <row r="28" spans="1:12" x14ac:dyDescent="0.3">
      <c r="A28">
        <v>8</v>
      </c>
      <c r="B28" s="13" t="s">
        <v>26</v>
      </c>
      <c r="C28" s="12">
        <v>4.8718131043577499E-10</v>
      </c>
      <c r="D28" s="12">
        <v>1.02460384186261E-11</v>
      </c>
      <c r="E28" s="12">
        <v>6.4963754032852703E-7</v>
      </c>
      <c r="F28" s="12">
        <v>7.1041572344075706E-8</v>
      </c>
      <c r="G28" s="9">
        <v>37.732665931699202</v>
      </c>
      <c r="H28" s="9">
        <v>199.80105378349799</v>
      </c>
      <c r="I28" s="9">
        <v>-0.79324149834157598</v>
      </c>
      <c r="J28" s="9">
        <v>64.723076045808796</v>
      </c>
      <c r="K28" s="9">
        <v>0.59515107892154395</v>
      </c>
    </row>
    <row r="29" spans="1:12" x14ac:dyDescent="0.3">
      <c r="A29">
        <v>8</v>
      </c>
      <c r="B29" s="13" t="s">
        <v>27</v>
      </c>
      <c r="C29" s="12">
        <v>4.8718641497169895E-10</v>
      </c>
      <c r="D29" s="12">
        <v>1.12550354890277E-11</v>
      </c>
      <c r="E29" s="12">
        <v>6.4969263940803799E-7</v>
      </c>
      <c r="F29" s="12">
        <v>7.8045869631390599E-8</v>
      </c>
      <c r="G29" s="9">
        <v>39.570973353905401</v>
      </c>
      <c r="H29" s="9">
        <v>572.58702944326205</v>
      </c>
      <c r="I29" s="9">
        <v>-2.0780417348401898</v>
      </c>
      <c r="J29" s="9">
        <v>398.53676026455599</v>
      </c>
      <c r="K29" s="9">
        <v>0.71808263062965705</v>
      </c>
    </row>
    <row r="30" spans="1:12" x14ac:dyDescent="0.3">
      <c r="A30">
        <v>8</v>
      </c>
      <c r="B30" s="13" t="s">
        <v>28</v>
      </c>
      <c r="C30" s="12">
        <v>4.8718336989808503E-10</v>
      </c>
      <c r="D30" s="12">
        <v>1.13221817429561E-11</v>
      </c>
      <c r="E30" s="12">
        <v>6.4965980627621405E-7</v>
      </c>
      <c r="F30" s="12">
        <v>7.8506522762252297E-8</v>
      </c>
      <c r="G30" s="9">
        <v>37.198193124570501</v>
      </c>
      <c r="H30" s="9">
        <v>1669.73573641953</v>
      </c>
      <c r="I30" s="9">
        <v>-1.53867415278812</v>
      </c>
      <c r="J30" s="9">
        <v>821.85322277040905</v>
      </c>
      <c r="K30" s="9">
        <v>0.72671176803642101</v>
      </c>
    </row>
    <row r="31" spans="1:12" x14ac:dyDescent="0.3">
      <c r="A31">
        <v>8</v>
      </c>
      <c r="B31" s="13" t="s">
        <v>29</v>
      </c>
      <c r="C31" s="12">
        <v>4.8718210888949303E-10</v>
      </c>
      <c r="D31" s="12">
        <v>1.5909624525415101E-11</v>
      </c>
      <c r="E31" s="12">
        <v>6.4964638527074605E-7</v>
      </c>
      <c r="F31" s="12">
        <v>1.1031233977951401E-7</v>
      </c>
      <c r="G31" s="9">
        <v>34.943482180360803</v>
      </c>
      <c r="H31" s="9">
        <v>10163.881092440701</v>
      </c>
      <c r="I31" s="9">
        <v>-1.1628010818854899</v>
      </c>
      <c r="J31" s="9">
        <v>4006.3193167074</v>
      </c>
      <c r="K31" s="9">
        <v>1.4349270420439</v>
      </c>
    </row>
    <row r="33" spans="1:5" x14ac:dyDescent="0.3">
      <c r="A33" s="2" t="s">
        <v>43</v>
      </c>
    </row>
    <row r="35" spans="1:5" x14ac:dyDescent="0.3">
      <c r="A35" t="s">
        <v>2</v>
      </c>
      <c r="B35" t="s">
        <v>36</v>
      </c>
      <c r="C35" t="s">
        <v>24</v>
      </c>
      <c r="D35" t="s">
        <v>23</v>
      </c>
    </row>
    <row r="36" spans="1:5" x14ac:dyDescent="0.3">
      <c r="A36">
        <v>8</v>
      </c>
      <c r="B36" t="s">
        <v>37</v>
      </c>
      <c r="C36">
        <v>27.92</v>
      </c>
      <c r="D36" s="7">
        <v>1.12E-2</v>
      </c>
    </row>
    <row r="37" spans="1:5" x14ac:dyDescent="0.3">
      <c r="A37">
        <v>8</v>
      </c>
      <c r="B37" t="s">
        <v>38</v>
      </c>
      <c r="C37" s="9">
        <v>23.941700000000001</v>
      </c>
      <c r="D37" s="7">
        <v>-4.8000000000000004E-3</v>
      </c>
    </row>
    <row r="38" spans="1:5" x14ac:dyDescent="0.3">
      <c r="A38">
        <v>8</v>
      </c>
      <c r="B38" t="s">
        <v>41</v>
      </c>
      <c r="C38" s="9">
        <v>33.152799999999999</v>
      </c>
      <c r="D38" s="7">
        <v>0.22159999999999996</v>
      </c>
    </row>
    <row r="39" spans="1:5" x14ac:dyDescent="0.3">
      <c r="A39">
        <v>8</v>
      </c>
      <c r="B39" t="s">
        <v>42</v>
      </c>
      <c r="C39" s="9">
        <v>30.341100000000001</v>
      </c>
      <c r="D39" s="7">
        <v>0.19430000000000003</v>
      </c>
    </row>
    <row r="40" spans="1:5" x14ac:dyDescent="0.3">
      <c r="A40">
        <v>8</v>
      </c>
      <c r="B40" t="s">
        <v>40</v>
      </c>
      <c r="C40" s="9">
        <v>34.130499999999998</v>
      </c>
      <c r="D40" s="7">
        <v>-0.19259283560069901</v>
      </c>
    </row>
    <row r="42" spans="1:5" x14ac:dyDescent="0.3">
      <c r="A42" s="2" t="s">
        <v>44</v>
      </c>
    </row>
    <row r="44" spans="1:5" x14ac:dyDescent="0.3">
      <c r="A44" t="s">
        <v>2</v>
      </c>
      <c r="B44" t="s">
        <v>36</v>
      </c>
      <c r="C44" t="s">
        <v>24</v>
      </c>
      <c r="D44" t="s">
        <v>23</v>
      </c>
      <c r="E44" t="s">
        <v>4</v>
      </c>
    </row>
    <row r="45" spans="1:5" x14ac:dyDescent="0.3">
      <c r="A45">
        <v>8</v>
      </c>
      <c r="B45" t="s">
        <v>37</v>
      </c>
      <c r="C45">
        <v>28</v>
      </c>
      <c r="D45" s="8">
        <v>-5.8646854784525299E-3</v>
      </c>
      <c r="E45" s="8">
        <v>0.413036910915627</v>
      </c>
    </row>
    <row r="46" spans="1:5" x14ac:dyDescent="0.3">
      <c r="A46">
        <v>8</v>
      </c>
      <c r="B46" t="s">
        <v>38</v>
      </c>
      <c r="C46" s="11">
        <v>24</v>
      </c>
      <c r="D46" s="8">
        <v>-5.4037340142263296E-3</v>
      </c>
      <c r="E46" s="8">
        <v>2.1979078965250899E-2</v>
      </c>
    </row>
    <row r="47" spans="1:5" x14ac:dyDescent="0.3">
      <c r="A47">
        <v>8</v>
      </c>
      <c r="B47" t="s">
        <v>41</v>
      </c>
      <c r="C47" s="11">
        <v>32</v>
      </c>
      <c r="D47" s="8">
        <v>-1.50788251350975E-2</v>
      </c>
      <c r="E47" s="8">
        <v>0.116890334651249</v>
      </c>
    </row>
    <row r="48" spans="1:5" x14ac:dyDescent="0.3">
      <c r="A48">
        <v>8</v>
      </c>
      <c r="B48" t="s">
        <v>42</v>
      </c>
      <c r="C48" s="11">
        <v>32</v>
      </c>
      <c r="D48" s="8">
        <v>0.20034807160059601</v>
      </c>
      <c r="E48" s="8">
        <v>8.2383415350381295E-2</v>
      </c>
    </row>
    <row r="49" spans="1:11" x14ac:dyDescent="0.3">
      <c r="A49">
        <v>8</v>
      </c>
      <c r="B49" t="s">
        <v>40</v>
      </c>
      <c r="C49" s="11">
        <v>35</v>
      </c>
      <c r="D49" s="8">
        <v>-4.2344476500718799E-2</v>
      </c>
      <c r="E49" s="8">
        <v>3.16606285765283E-2</v>
      </c>
    </row>
    <row r="51" spans="1:11" x14ac:dyDescent="0.3">
      <c r="A51" s="1" t="s">
        <v>9</v>
      </c>
    </row>
    <row r="53" spans="1:11" x14ac:dyDescent="0.3">
      <c r="A53" t="s">
        <v>2</v>
      </c>
      <c r="B53" t="s">
        <v>25</v>
      </c>
      <c r="C53" t="s">
        <v>3</v>
      </c>
      <c r="D53" t="s">
        <v>4</v>
      </c>
      <c r="E53" t="s">
        <v>5</v>
      </c>
      <c r="F53" t="s">
        <v>4</v>
      </c>
      <c r="G53" t="s">
        <v>24</v>
      </c>
      <c r="H53" t="s">
        <v>4</v>
      </c>
      <c r="I53" t="s">
        <v>23</v>
      </c>
      <c r="J53" t="s">
        <v>4</v>
      </c>
      <c r="K53" t="s">
        <v>6</v>
      </c>
    </row>
    <row r="54" spans="1:11" x14ac:dyDescent="0.3">
      <c r="A54">
        <v>7</v>
      </c>
      <c r="B54" s="13" t="s">
        <v>26</v>
      </c>
      <c r="C54" s="12">
        <v>2.8065930441756E-10</v>
      </c>
      <c r="D54" s="12">
        <v>5.8115894711012397E-12</v>
      </c>
      <c r="E54" s="12">
        <v>2.2318981253982E-6</v>
      </c>
      <c r="F54" s="12">
        <v>9.6103869376319096E-8</v>
      </c>
      <c r="G54" s="9">
        <v>27.371177943552201</v>
      </c>
      <c r="H54" s="9">
        <v>0.20840447879441401</v>
      </c>
      <c r="I54" s="9">
        <v>8.9752129148710294E-3</v>
      </c>
      <c r="J54" s="9">
        <v>1.5432118136334901E-3</v>
      </c>
      <c r="K54" s="9">
        <v>0.63017226771377699</v>
      </c>
    </row>
    <row r="55" spans="1:11" x14ac:dyDescent="0.3">
      <c r="A55">
        <v>7</v>
      </c>
      <c r="B55" s="13" t="s">
        <v>27</v>
      </c>
      <c r="C55" s="12">
        <v>2.80661211550072E-10</v>
      </c>
      <c r="D55" s="12">
        <v>5.8702645878830996E-12</v>
      </c>
      <c r="E55" s="12">
        <v>2.23193003411899E-6</v>
      </c>
      <c r="F55" s="12">
        <v>9.70746751089361E-8</v>
      </c>
      <c r="G55" s="9">
        <v>28.778565661607999</v>
      </c>
      <c r="H55" s="9">
        <v>0.193060935238652</v>
      </c>
      <c r="I55" s="9">
        <v>4.6306868638642397E-2</v>
      </c>
      <c r="J55" s="9">
        <v>2.2578403128140001E-3</v>
      </c>
      <c r="K55" s="9">
        <v>0.64291169060140596</v>
      </c>
    </row>
    <row r="56" spans="1:11" x14ac:dyDescent="0.3">
      <c r="A56">
        <v>7</v>
      </c>
      <c r="B56" s="13" t="s">
        <v>28</v>
      </c>
      <c r="C56" s="12">
        <v>2.8066286116588002E-10</v>
      </c>
      <c r="D56" s="12">
        <v>5.9148467209045497E-12</v>
      </c>
      <c r="E56" s="12">
        <v>2.23195768497266E-6</v>
      </c>
      <c r="F56" s="12">
        <v>9.7812373668490703E-8</v>
      </c>
      <c r="G56" s="9">
        <v>28.777654620892001</v>
      </c>
      <c r="H56" s="9">
        <v>0.19566568398801101</v>
      </c>
      <c r="I56" s="9">
        <v>6.4737158049238297E-2</v>
      </c>
      <c r="J56" s="9">
        <v>4.7161664804113296E-3</v>
      </c>
      <c r="K56" s="9">
        <v>0.65267107956077997</v>
      </c>
    </row>
    <row r="57" spans="1:11" x14ac:dyDescent="0.3">
      <c r="A57">
        <v>7</v>
      </c>
      <c r="B57" s="13" t="s">
        <v>29</v>
      </c>
      <c r="C57" s="12">
        <v>2.8066654269325698E-10</v>
      </c>
      <c r="D57" s="12">
        <v>6.1215111196057901E-12</v>
      </c>
      <c r="E57" s="12">
        <v>2.2320193239039001E-6</v>
      </c>
      <c r="F57" s="12">
        <v>1.0123096968968299E-7</v>
      </c>
      <c r="G57" s="9">
        <v>29.556623865264498</v>
      </c>
      <c r="H57" s="9">
        <v>0.227658932475507</v>
      </c>
      <c r="I57" s="9">
        <v>0.111741881201671</v>
      </c>
      <c r="J57" s="9">
        <v>1.00063839762404E-2</v>
      </c>
      <c r="K57" s="9">
        <v>0.69897175868112604</v>
      </c>
    </row>
    <row r="58" spans="1:11" x14ac:dyDescent="0.3">
      <c r="A58">
        <v>8</v>
      </c>
      <c r="B58" s="13" t="s">
        <v>26</v>
      </c>
      <c r="C58" s="12">
        <v>2.87011637390785E-10</v>
      </c>
      <c r="D58" s="12">
        <v>1.2131685900776201E-11</v>
      </c>
      <c r="E58" s="12">
        <v>2.75126219409714E-6</v>
      </c>
      <c r="F58" s="12">
        <v>2.9705549059219402E-7</v>
      </c>
      <c r="G58" s="9">
        <v>28.391010904154701</v>
      </c>
      <c r="H58" s="9">
        <v>0.55933888726191905</v>
      </c>
      <c r="I58" s="9">
        <v>9.11892028107812E-3</v>
      </c>
      <c r="J58" s="9">
        <v>6.4366585803102803E-3</v>
      </c>
      <c r="K58" s="9">
        <v>20.6545290206926</v>
      </c>
    </row>
    <row r="59" spans="1:11" x14ac:dyDescent="0.3">
      <c r="A59">
        <v>8</v>
      </c>
      <c r="B59" s="13" t="s">
        <v>27</v>
      </c>
      <c r="C59" s="12">
        <v>2.8701184682719702E-10</v>
      </c>
      <c r="D59" s="12">
        <v>1.21518803449789E-11</v>
      </c>
      <c r="E59" s="12">
        <v>2.7512678015411302E-6</v>
      </c>
      <c r="F59" s="12">
        <v>2.9755015664773398E-7</v>
      </c>
      <c r="G59" s="9">
        <v>29.596692938947498</v>
      </c>
      <c r="H59" s="9">
        <v>0.554345012183177</v>
      </c>
      <c r="I59" s="9">
        <v>5.7123853643021E-2</v>
      </c>
      <c r="J59" s="9">
        <v>1.12242138172155E-2</v>
      </c>
      <c r="K59" s="9">
        <v>20.723213208553599</v>
      </c>
    </row>
    <row r="60" spans="1:11" x14ac:dyDescent="0.3">
      <c r="A60">
        <v>8</v>
      </c>
      <c r="B60" s="13" t="s">
        <v>28</v>
      </c>
      <c r="C60" s="12">
        <v>2.8701201965486802E-10</v>
      </c>
      <c r="D60" s="12">
        <v>1.2128464225929201E-11</v>
      </c>
      <c r="E60" s="12">
        <v>2.75127244999374E-6</v>
      </c>
      <c r="F60" s="12">
        <v>2.9697686243772799E-7</v>
      </c>
      <c r="G60" s="9">
        <v>29.503322833847498</v>
      </c>
      <c r="H60" s="9">
        <v>0.63364397037218401</v>
      </c>
      <c r="I60" s="9">
        <v>8.5241233901036703E-2</v>
      </c>
      <c r="J60" s="9">
        <v>1.6174482414351401E-2</v>
      </c>
      <c r="K60" s="9">
        <v>20.643284259460899</v>
      </c>
    </row>
    <row r="61" spans="1:11" x14ac:dyDescent="0.3">
      <c r="A61">
        <v>8</v>
      </c>
      <c r="B61" s="13" t="s">
        <v>29</v>
      </c>
      <c r="C61" s="12">
        <v>2.8701436021544303E-10</v>
      </c>
      <c r="D61" s="12">
        <v>1.2242139061993999E-11</v>
      </c>
      <c r="E61" s="12">
        <v>2.7513319504306302E-6</v>
      </c>
      <c r="F61" s="12">
        <v>2.99761244766299E-7</v>
      </c>
      <c r="G61" s="9">
        <v>30.107241984727999</v>
      </c>
      <c r="H61" s="9">
        <v>0.56917484700173004</v>
      </c>
      <c r="I61" s="9">
        <v>0.138492114469046</v>
      </c>
      <c r="J61" s="9">
        <v>1.8993092453457799E-2</v>
      </c>
      <c r="K61" s="9">
        <v>21.030340265899</v>
      </c>
    </row>
    <row r="62" spans="1:11" x14ac:dyDescent="0.3">
      <c r="A62">
        <v>9</v>
      </c>
      <c r="B62" s="13" t="s">
        <v>26</v>
      </c>
      <c r="C62" s="12">
        <v>2.8532612193576199E-10</v>
      </c>
      <c r="D62" s="12">
        <v>1.1114001429909599E-11</v>
      </c>
      <c r="E62" s="12">
        <v>3.6690997247486899E-6</v>
      </c>
      <c r="F62" s="12">
        <v>2.8764616074216201E-7</v>
      </c>
      <c r="G62" s="9">
        <v>28.906846527644198</v>
      </c>
      <c r="H62" s="9">
        <v>0.34973923468115597</v>
      </c>
      <c r="I62" s="9">
        <v>5.3287800489942704E-3</v>
      </c>
      <c r="J62" s="9">
        <v>2.7732980993127598E-3</v>
      </c>
      <c r="K62" s="9">
        <v>0.52170387233170401</v>
      </c>
    </row>
    <row r="63" spans="1:11" x14ac:dyDescent="0.3">
      <c r="A63">
        <v>9</v>
      </c>
      <c r="B63" s="13" t="s">
        <v>27</v>
      </c>
      <c r="C63" s="12">
        <v>2.8533362040161602E-10</v>
      </c>
      <c r="D63" s="12">
        <v>1.11817265359483E-11</v>
      </c>
      <c r="E63" s="12">
        <v>3.6692940755536101E-6</v>
      </c>
      <c r="F63" s="12">
        <v>2.8940634013633499E-7</v>
      </c>
      <c r="G63" s="9">
        <v>30.249793228576099</v>
      </c>
      <c r="H63" s="9">
        <v>0.349174448959364</v>
      </c>
      <c r="I63" s="9">
        <v>5.4329092060043598E-2</v>
      </c>
      <c r="J63" s="9">
        <v>3.0108856354272E-3</v>
      </c>
      <c r="K63" s="9">
        <v>0.52791962789899505</v>
      </c>
    </row>
    <row r="64" spans="1:11" x14ac:dyDescent="0.3">
      <c r="A64">
        <v>9</v>
      </c>
      <c r="B64" s="13" t="s">
        <v>28</v>
      </c>
      <c r="C64" s="12">
        <v>2.85340973586954E-10</v>
      </c>
      <c r="D64" s="12">
        <v>1.1211826588679601E-11</v>
      </c>
      <c r="E64" s="12">
        <v>3.66948467022713E-6</v>
      </c>
      <c r="F64" s="12">
        <v>2.90192610780289E-7</v>
      </c>
      <c r="G64" s="9">
        <v>30.1594231009243</v>
      </c>
      <c r="H64" s="9">
        <v>0.31421404719606</v>
      </c>
      <c r="I64" s="9">
        <v>8.3582906722473593E-2</v>
      </c>
      <c r="J64" s="9">
        <v>5.4651754662723697E-3</v>
      </c>
      <c r="K64" s="9">
        <v>0.53061968067568599</v>
      </c>
    </row>
    <row r="65" spans="1:11" x14ac:dyDescent="0.3">
      <c r="A65">
        <v>9</v>
      </c>
      <c r="B65" s="13" t="s">
        <v>29</v>
      </c>
      <c r="C65" s="12">
        <v>2.8532941852109401E-10</v>
      </c>
      <c r="D65" s="12">
        <v>1.0881950234093399E-11</v>
      </c>
      <c r="E65" s="12">
        <v>3.6691851615639598E-6</v>
      </c>
      <c r="F65" s="12">
        <v>2.8164351696533102E-7</v>
      </c>
      <c r="G65" s="9">
        <v>31.069725878633001</v>
      </c>
      <c r="H65" s="9">
        <v>0.33503134038753002</v>
      </c>
      <c r="I65" s="9">
        <v>0.144136607177936</v>
      </c>
      <c r="J65" s="9">
        <v>1.12819728768093E-2</v>
      </c>
      <c r="K65" s="9">
        <v>0.500071799499332</v>
      </c>
    </row>
    <row r="66" spans="1:11" x14ac:dyDescent="0.3">
      <c r="A66">
        <v>10</v>
      </c>
      <c r="B66" s="13" t="s">
        <v>26</v>
      </c>
      <c r="C66" s="12">
        <v>2.9338051262101599E-10</v>
      </c>
      <c r="D66" s="12">
        <v>2.0676374089784802E-11</v>
      </c>
      <c r="E66" s="12">
        <v>3.8638510528905199E-6</v>
      </c>
      <c r="F66" s="12">
        <v>6.31605138150059E-7</v>
      </c>
      <c r="G66" s="9">
        <v>29.780222660099501</v>
      </c>
      <c r="H66" s="9">
        <v>0.65327525810362297</v>
      </c>
      <c r="I66" s="9">
        <v>4.7955233861888998E-3</v>
      </c>
      <c r="J66" s="9">
        <v>7.1719475322094403E-3</v>
      </c>
      <c r="K66" s="9">
        <v>0.45637641685812502</v>
      </c>
    </row>
    <row r="67" spans="1:11" x14ac:dyDescent="0.3">
      <c r="A67">
        <v>10</v>
      </c>
      <c r="B67" s="13" t="s">
        <v>27</v>
      </c>
      <c r="C67" s="12">
        <v>2.9297652281630402E-10</v>
      </c>
      <c r="D67" s="12">
        <v>2.0022296231411699E-11</v>
      </c>
      <c r="E67" s="12">
        <v>3.8524531446533201E-6</v>
      </c>
      <c r="F67" s="12">
        <v>6.1124649087970496E-7</v>
      </c>
      <c r="G67" s="9">
        <v>30.875131454729701</v>
      </c>
      <c r="H67" s="9">
        <v>0.62497271387400499</v>
      </c>
      <c r="I67" s="9">
        <v>6.7779338818872006E-2</v>
      </c>
      <c r="J67" s="9">
        <v>4.7190831420248101E-3</v>
      </c>
      <c r="K67" s="9">
        <v>0.432160647956572</v>
      </c>
    </row>
    <row r="68" spans="1:11" x14ac:dyDescent="0.3">
      <c r="A68">
        <v>10</v>
      </c>
      <c r="B68" s="13" t="s">
        <v>28</v>
      </c>
      <c r="C68" s="12">
        <v>2.9391859484469901E-10</v>
      </c>
      <c r="D68" s="12">
        <v>2.3318915663165299E-11</v>
      </c>
      <c r="E68" s="12">
        <v>3.8789937898440097E-6</v>
      </c>
      <c r="F68" s="12">
        <v>7.12949057353355E-7</v>
      </c>
      <c r="G68" s="9">
        <v>30.545305121027599</v>
      </c>
      <c r="H68" s="9">
        <v>0.687263638853846</v>
      </c>
      <c r="I68" s="9">
        <v>0.103968097630932</v>
      </c>
      <c r="J68" s="9">
        <v>7.92402735343661E-3</v>
      </c>
      <c r="K68" s="9">
        <v>0.57321418395592805</v>
      </c>
    </row>
    <row r="69" spans="1:11" x14ac:dyDescent="0.3">
      <c r="A69">
        <v>10</v>
      </c>
      <c r="B69" s="13" t="s">
        <v>29</v>
      </c>
      <c r="C69" s="12">
        <v>2.9363764415668599E-10</v>
      </c>
      <c r="D69" s="12">
        <v>2.0022798100424701E-11</v>
      </c>
      <c r="E69" s="12">
        <v>3.87109325481447E-6</v>
      </c>
      <c r="F69" s="12">
        <v>6.1189346628976397E-7</v>
      </c>
      <c r="G69" s="9">
        <v>31.5549004179816</v>
      </c>
      <c r="H69" s="9">
        <v>0.63500372496024904</v>
      </c>
      <c r="I69" s="9">
        <v>0.185093206202502</v>
      </c>
      <c r="J69" s="9">
        <v>1.6565301436331999E-2</v>
      </c>
      <c r="K69" s="9">
        <v>0.42537005231571001</v>
      </c>
    </row>
    <row r="70" spans="1:11" x14ac:dyDescent="0.3">
      <c r="B70" s="13"/>
      <c r="C70" s="12"/>
      <c r="D70" s="12"/>
      <c r="E70" s="12"/>
      <c r="F70" s="12"/>
      <c r="G70" s="9"/>
      <c r="H70" s="9"/>
      <c r="I70" s="9"/>
      <c r="J70" s="9"/>
      <c r="K70" s="9"/>
    </row>
    <row r="71" spans="1:11" x14ac:dyDescent="0.3">
      <c r="A71" t="s">
        <v>2</v>
      </c>
      <c r="B71" t="s">
        <v>30</v>
      </c>
      <c r="C71" t="s">
        <v>3</v>
      </c>
      <c r="D71" t="s">
        <v>4</v>
      </c>
      <c r="E71" t="s">
        <v>5</v>
      </c>
      <c r="F71" t="s">
        <v>4</v>
      </c>
      <c r="G71" t="s">
        <v>24</v>
      </c>
      <c r="H71" t="s">
        <v>4</v>
      </c>
      <c r="I71" t="s">
        <v>23</v>
      </c>
      <c r="J71" t="s">
        <v>4</v>
      </c>
      <c r="K71" t="s">
        <v>6</v>
      </c>
    </row>
    <row r="72" spans="1:11" x14ac:dyDescent="0.3">
      <c r="A72">
        <v>7</v>
      </c>
      <c r="B72" s="13" t="s">
        <v>26</v>
      </c>
      <c r="C72" s="12">
        <v>2.8066057562091498E-10</v>
      </c>
      <c r="D72" s="12">
        <v>5.9773643408254203E-12</v>
      </c>
      <c r="E72" s="12">
        <v>2.2319194140517E-6</v>
      </c>
      <c r="F72" s="12">
        <v>9.8845577138443205E-8</v>
      </c>
      <c r="G72" s="9">
        <v>26.186820634456598</v>
      </c>
      <c r="H72" s="9">
        <v>0.13991743143046201</v>
      </c>
      <c r="I72" s="9">
        <v>-3.49111766144065E-2</v>
      </c>
      <c r="J72" s="9">
        <v>1.0315258291048301E-3</v>
      </c>
      <c r="K72" s="9">
        <v>0.66660247873154099</v>
      </c>
    </row>
    <row r="73" spans="1:11" x14ac:dyDescent="0.3">
      <c r="A73">
        <v>7</v>
      </c>
      <c r="B73" s="13" t="s">
        <v>27</v>
      </c>
      <c r="C73" s="12">
        <v>2.8066232356841801E-10</v>
      </c>
      <c r="D73" s="12">
        <v>6.1966424663529503E-12</v>
      </c>
      <c r="E73" s="12">
        <v>2.2319486824192199E-6</v>
      </c>
      <c r="F73" s="12">
        <v>1.02472204001454E-7</v>
      </c>
      <c r="G73" s="9">
        <v>26.929968716808801</v>
      </c>
      <c r="H73" s="9">
        <v>0.158082913393056</v>
      </c>
      <c r="I73" s="9">
        <v>-7.5819244190697396E-2</v>
      </c>
      <c r="J73" s="9">
        <v>2.9069537544116498E-3</v>
      </c>
      <c r="K73" s="9">
        <v>0.71635698019822103</v>
      </c>
    </row>
    <row r="74" spans="1:11" x14ac:dyDescent="0.3">
      <c r="A74">
        <v>7</v>
      </c>
      <c r="B74" s="13" t="s">
        <v>28</v>
      </c>
      <c r="C74" s="12">
        <v>2.8066710161191102E-10</v>
      </c>
      <c r="D74" s="12">
        <v>6.2168821716042003E-12</v>
      </c>
      <c r="E74" s="12">
        <v>2.23202868555841E-6</v>
      </c>
      <c r="F74" s="12">
        <v>1.02808276434325E-7</v>
      </c>
      <c r="G74" s="9">
        <v>28.281042833058098</v>
      </c>
      <c r="H74" s="9">
        <v>0.167312360902063</v>
      </c>
      <c r="I74" s="9">
        <v>-0.12643019630879601</v>
      </c>
      <c r="J74" s="9">
        <v>4.9655808826933002E-3</v>
      </c>
      <c r="K74" s="9">
        <v>0.72090488206065095</v>
      </c>
    </row>
    <row r="75" spans="1:11" x14ac:dyDescent="0.3">
      <c r="A75">
        <v>7</v>
      </c>
      <c r="B75" s="13" t="s">
        <v>29</v>
      </c>
      <c r="C75" s="12">
        <v>2.8066024617778302E-10</v>
      </c>
      <c r="D75" s="12">
        <v>5.83477454668909E-12</v>
      </c>
      <c r="E75" s="12">
        <v>2.2319139217577698E-6</v>
      </c>
      <c r="F75" s="12">
        <v>9.6487528001138298E-8</v>
      </c>
      <c r="G75" s="9">
        <v>28.570993172668999</v>
      </c>
      <c r="H75" s="9">
        <v>0.24725558470692399</v>
      </c>
      <c r="I75" s="9">
        <v>-0.162734810515068</v>
      </c>
      <c r="J75" s="9">
        <v>2.16854203460808E-2</v>
      </c>
      <c r="K75" s="9">
        <v>0.63518639781049102</v>
      </c>
    </row>
    <row r="76" spans="1:11" x14ac:dyDescent="0.3">
      <c r="A76">
        <v>8</v>
      </c>
      <c r="B76" s="13" t="s">
        <v>26</v>
      </c>
      <c r="C76" s="12">
        <v>2.8701212124148701E-10</v>
      </c>
      <c r="D76" s="12">
        <v>1.2130727298671899E-11</v>
      </c>
      <c r="E76" s="12">
        <v>2.7512753536585199E-6</v>
      </c>
      <c r="F76" s="12">
        <v>2.97032413786849E-7</v>
      </c>
      <c r="G76" s="9">
        <v>26.5059742076661</v>
      </c>
      <c r="H76" s="9">
        <v>0.64653359430727897</v>
      </c>
      <c r="I76" s="9">
        <v>-3.7493277837344803E-2</v>
      </c>
      <c r="J76" s="9">
        <v>8.62226248790883E-3</v>
      </c>
      <c r="K76" s="9">
        <v>20.650935435084101</v>
      </c>
    </row>
    <row r="77" spans="1:11" x14ac:dyDescent="0.3">
      <c r="A77">
        <v>8</v>
      </c>
      <c r="B77" s="13" t="s">
        <v>27</v>
      </c>
      <c r="C77" s="12">
        <v>2.8701225267105498E-10</v>
      </c>
      <c r="D77" s="12">
        <v>1.21323523920898E-11</v>
      </c>
      <c r="E77" s="12">
        <v>2.75127834580731E-6</v>
      </c>
      <c r="F77" s="12">
        <v>2.9707223440621901E-7</v>
      </c>
      <c r="G77" s="9">
        <v>27.1504127970335</v>
      </c>
      <c r="H77" s="9">
        <v>0.68150536883530699</v>
      </c>
      <c r="I77" s="9">
        <v>-7.9913251262519705E-2</v>
      </c>
      <c r="J77" s="9">
        <v>1.60470802904117E-2</v>
      </c>
      <c r="K77" s="9">
        <v>20.6563878495277</v>
      </c>
    </row>
    <row r="78" spans="1:11" x14ac:dyDescent="0.3">
      <c r="A78">
        <v>8</v>
      </c>
      <c r="B78" s="13" t="s">
        <v>28</v>
      </c>
      <c r="C78" s="12">
        <v>2.8703492777029902E-10</v>
      </c>
      <c r="D78" s="12">
        <v>1.3350063978322801E-11</v>
      </c>
      <c r="E78" s="12">
        <v>2.7518553331422701E-6</v>
      </c>
      <c r="F78" s="12">
        <v>3.2689907648291601E-7</v>
      </c>
      <c r="G78" s="9">
        <v>28.452230263661601</v>
      </c>
      <c r="H78" s="9">
        <v>0.46276279908015999</v>
      </c>
      <c r="I78" s="9">
        <v>-0.127332819410197</v>
      </c>
      <c r="J78" s="9">
        <v>1.7782695083958099E-2</v>
      </c>
      <c r="K78" s="9">
        <v>23.000222113864901</v>
      </c>
    </row>
    <row r="79" spans="1:11" x14ac:dyDescent="0.3">
      <c r="A79">
        <v>8</v>
      </c>
      <c r="B79" s="13" t="s">
        <v>29</v>
      </c>
      <c r="C79" s="12">
        <v>2.8701197426996599E-10</v>
      </c>
      <c r="D79" s="12">
        <v>1.2135130352568601E-11</v>
      </c>
      <c r="E79" s="12">
        <v>2.7512710360283699E-6</v>
      </c>
      <c r="F79" s="12">
        <v>2.97140038309298E-7</v>
      </c>
      <c r="G79" s="9">
        <v>28.411603942928998</v>
      </c>
      <c r="H79" s="9">
        <v>0.92458709217060397</v>
      </c>
      <c r="I79" s="9">
        <v>-0.14163713374224199</v>
      </c>
      <c r="J79" s="9">
        <v>4.3472600340676598E-2</v>
      </c>
      <c r="K79" s="9">
        <v>20.666013426319999</v>
      </c>
    </row>
    <row r="80" spans="1:11" x14ac:dyDescent="0.3">
      <c r="A80">
        <v>9</v>
      </c>
      <c r="B80" s="13" t="s">
        <v>26</v>
      </c>
      <c r="C80" s="12">
        <v>2.8532771499915699E-10</v>
      </c>
      <c r="D80" s="12">
        <v>1.09917621252771E-11</v>
      </c>
      <c r="E80" s="12">
        <v>3.6691410114479698E-6</v>
      </c>
      <c r="F80" s="12">
        <v>2.8448400037489299E-7</v>
      </c>
      <c r="G80" s="9">
        <v>27.316686486962901</v>
      </c>
      <c r="H80" s="9">
        <v>0.24918723343726201</v>
      </c>
      <c r="I80" s="9">
        <v>-4.2281874729449498E-2</v>
      </c>
      <c r="J80" s="9">
        <v>1.7687214730825499E-3</v>
      </c>
      <c r="K80" s="9">
        <v>0.510248702023409</v>
      </c>
    </row>
    <row r="81" spans="1:11" x14ac:dyDescent="0.3">
      <c r="A81">
        <v>9</v>
      </c>
      <c r="B81" s="13" t="s">
        <v>27</v>
      </c>
      <c r="C81" s="12">
        <v>2.8533258627537599E-10</v>
      </c>
      <c r="D81" s="12">
        <v>1.0960029124911299E-11</v>
      </c>
      <c r="E81" s="12">
        <v>3.6692672622227E-6</v>
      </c>
      <c r="F81" s="12">
        <v>2.8366736729521002E-7</v>
      </c>
      <c r="G81" s="9">
        <v>27.945890749133099</v>
      </c>
      <c r="H81" s="9">
        <v>0.250147152326825</v>
      </c>
      <c r="I81" s="9">
        <v>-9.0649585845302E-2</v>
      </c>
      <c r="J81" s="9">
        <v>3.8654004489528898E-3</v>
      </c>
      <c r="K81" s="9">
        <v>0.50721360317849296</v>
      </c>
    </row>
    <row r="82" spans="1:11" x14ac:dyDescent="0.3">
      <c r="A82">
        <v>9</v>
      </c>
      <c r="B82" s="13" t="s">
        <v>28</v>
      </c>
      <c r="C82" s="12">
        <v>2.8533043511244601E-10</v>
      </c>
      <c r="D82" s="12">
        <v>1.1278789982091E-11</v>
      </c>
      <c r="E82" s="12">
        <v>3.66921151261459E-6</v>
      </c>
      <c r="F82" s="12">
        <v>2.9191541323057398E-7</v>
      </c>
      <c r="G82" s="9">
        <v>29.258573196004001</v>
      </c>
      <c r="H82" s="9">
        <v>0.29087622137389602</v>
      </c>
      <c r="I82" s="9">
        <v>-0.140684332839346</v>
      </c>
      <c r="J82" s="9">
        <v>7.1492784865006802E-3</v>
      </c>
      <c r="K82" s="9">
        <v>0.53719018696704302</v>
      </c>
    </row>
    <row r="83" spans="1:11" x14ac:dyDescent="0.3">
      <c r="A83">
        <v>9</v>
      </c>
      <c r="B83" s="13" t="s">
        <v>29</v>
      </c>
      <c r="C83" s="12">
        <v>2.8533427160705501E-10</v>
      </c>
      <c r="D83" s="12">
        <v>1.13400600564289E-11</v>
      </c>
      <c r="E83" s="12">
        <v>3.6693109355531601E-6</v>
      </c>
      <c r="F83" s="12">
        <v>2.9350499098504698E-7</v>
      </c>
      <c r="G83" s="9">
        <v>29.1749772475609</v>
      </c>
      <c r="H83" s="9">
        <v>0.31330877212614899</v>
      </c>
      <c r="I83" s="9">
        <v>-0.14919737431899899</v>
      </c>
      <c r="J83" s="9">
        <v>1.2562781344201201E-2</v>
      </c>
      <c r="K83" s="9">
        <v>0.54296411231050901</v>
      </c>
    </row>
    <row r="84" spans="1:11" x14ac:dyDescent="0.3">
      <c r="A84">
        <v>10</v>
      </c>
      <c r="B84" s="13" t="s">
        <v>26</v>
      </c>
      <c r="C84" s="12">
        <v>2.9407088345315102E-10</v>
      </c>
      <c r="D84" s="12">
        <v>2.4094020129463199E-11</v>
      </c>
      <c r="E84" s="12">
        <v>3.8832712393093501E-6</v>
      </c>
      <c r="F84" s="12">
        <v>7.3683347750163798E-7</v>
      </c>
      <c r="G84" s="9">
        <v>28.022776142496799</v>
      </c>
      <c r="H84" s="9">
        <v>0.58294116527694895</v>
      </c>
      <c r="I84" s="9">
        <v>-5.4403602469267197E-2</v>
      </c>
      <c r="J84" s="9">
        <v>4.4975651373363899E-3</v>
      </c>
      <c r="K84" s="9">
        <v>0.60984907078295103</v>
      </c>
    </row>
    <row r="85" spans="1:11" x14ac:dyDescent="0.3">
      <c r="A85">
        <v>10</v>
      </c>
      <c r="B85" s="13" t="s">
        <v>27</v>
      </c>
      <c r="C85" s="12">
        <v>2.9400189149199401E-10</v>
      </c>
      <c r="D85" s="12">
        <v>2.5395124055629299E-11</v>
      </c>
      <c r="E85" s="12">
        <v>3.8813335587858903E-6</v>
      </c>
      <c r="F85" s="12">
        <v>7.7653481790173696E-7</v>
      </c>
      <c r="G85" s="9">
        <v>28.510059586686999</v>
      </c>
      <c r="H85" s="9">
        <v>0.62955469342941905</v>
      </c>
      <c r="I85" s="9">
        <v>-0.117267435589955</v>
      </c>
      <c r="J85" s="9">
        <v>1.0671947605720499E-2</v>
      </c>
      <c r="K85" s="9">
        <v>0.67853765018324597</v>
      </c>
    </row>
    <row r="86" spans="1:11" x14ac:dyDescent="0.3">
      <c r="A86">
        <v>10</v>
      </c>
      <c r="B86" s="13" t="s">
        <v>28</v>
      </c>
      <c r="C86" s="12">
        <v>2.9547103768954299E-10</v>
      </c>
      <c r="D86" s="12">
        <v>2.8065587906502101E-11</v>
      </c>
      <c r="E86" s="12">
        <v>3.9224697219697298E-6</v>
      </c>
      <c r="F86" s="12">
        <v>8.6043574981381203E-7</v>
      </c>
      <c r="G86" s="9">
        <v>29.682483020770601</v>
      </c>
      <c r="H86" s="9">
        <v>0.76480628615862101</v>
      </c>
      <c r="I86" s="9">
        <v>-0.181312393783569</v>
      </c>
      <c r="J86" s="9">
        <v>1.9403402403081301E-2</v>
      </c>
      <c r="K86" s="9">
        <v>0.803600235640891</v>
      </c>
    </row>
    <row r="87" spans="1:11" x14ac:dyDescent="0.3">
      <c r="A87">
        <v>10</v>
      </c>
      <c r="B87" s="13" t="s">
        <v>29</v>
      </c>
      <c r="C87" s="12">
        <v>3.1549205615247401E-10</v>
      </c>
      <c r="D87" s="12">
        <v>5.0126706075950203E-11</v>
      </c>
      <c r="E87" s="12">
        <v>4.5002432698455903E-6</v>
      </c>
      <c r="F87" s="12">
        <v>1.6670850795246999E-6</v>
      </c>
      <c r="G87" s="9">
        <v>30.208683300023299</v>
      </c>
      <c r="H87" s="9">
        <v>1.3370772491462499</v>
      </c>
      <c r="I87" s="9">
        <v>-0.21772285904173</v>
      </c>
      <c r="J87" s="9">
        <v>5.7446430901093103E-2</v>
      </c>
      <c r="K87" s="9">
        <v>2.45966209282882</v>
      </c>
    </row>
    <row r="88" spans="1:11" x14ac:dyDescent="0.3">
      <c r="B88" s="13"/>
      <c r="C88" s="12"/>
      <c r="D88" s="12"/>
      <c r="E88" s="12"/>
      <c r="F88" s="12"/>
      <c r="G88" s="9"/>
      <c r="H88" s="9"/>
      <c r="I88" s="9"/>
      <c r="J88" s="9"/>
      <c r="K88" s="9"/>
    </row>
    <row r="89" spans="1:11" x14ac:dyDescent="0.3">
      <c r="A89" t="s">
        <v>2</v>
      </c>
      <c r="B89" t="s">
        <v>30</v>
      </c>
      <c r="C89" t="s">
        <v>3</v>
      </c>
      <c r="D89" t="s">
        <v>4</v>
      </c>
      <c r="E89" t="s">
        <v>5</v>
      </c>
      <c r="F89" t="s">
        <v>4</v>
      </c>
      <c r="G89" t="s">
        <v>24</v>
      </c>
      <c r="H89" t="s">
        <v>4</v>
      </c>
      <c r="I89" t="s">
        <v>23</v>
      </c>
      <c r="J89" t="s">
        <v>4</v>
      </c>
      <c r="K89" t="s">
        <v>6</v>
      </c>
    </row>
    <row r="90" spans="1:11" x14ac:dyDescent="0.3">
      <c r="A90">
        <v>7</v>
      </c>
      <c r="B90" s="13" t="s">
        <v>26</v>
      </c>
      <c r="C90" s="12">
        <v>2.8066167162049499E-10</v>
      </c>
      <c r="D90" s="12">
        <v>1.1202236321355601E-11</v>
      </c>
      <c r="E90" s="12">
        <v>2.2319377849571799E-6</v>
      </c>
      <c r="F90" s="12">
        <v>1.8524802279624799E-7</v>
      </c>
      <c r="G90" s="9">
        <v>34.002808653010902</v>
      </c>
      <c r="H90" s="9">
        <v>0.24155843876650401</v>
      </c>
      <c r="I90" s="9">
        <v>-6.9874063399633896E-2</v>
      </c>
      <c r="J90" s="9">
        <v>3.4483090238061299E-3</v>
      </c>
      <c r="K90" s="9">
        <v>2.3411945122214202</v>
      </c>
    </row>
    <row r="91" spans="1:11" x14ac:dyDescent="0.3">
      <c r="A91">
        <v>7</v>
      </c>
      <c r="B91" s="13" t="s">
        <v>27</v>
      </c>
      <c r="C91" s="12">
        <v>2.80659488404731E-10</v>
      </c>
      <c r="D91" s="12">
        <v>7.5634795429495904E-12</v>
      </c>
      <c r="E91" s="12">
        <v>2.2319012083244101E-6</v>
      </c>
      <c r="F91" s="12">
        <v>1.2507422772614801E-7</v>
      </c>
      <c r="G91" s="9">
        <v>33.999476386085398</v>
      </c>
      <c r="H91" s="9">
        <v>0.53228174881074597</v>
      </c>
      <c r="I91" s="9">
        <v>-0.16117549259644601</v>
      </c>
      <c r="J91" s="9">
        <v>3.0273063288455901E-2</v>
      </c>
      <c r="K91" s="9">
        <v>1.06735779625617</v>
      </c>
    </row>
    <row r="92" spans="1:11" x14ac:dyDescent="0.3">
      <c r="A92">
        <v>7</v>
      </c>
      <c r="B92" s="13" t="s">
        <v>28</v>
      </c>
      <c r="C92" s="12">
        <v>2.8066017019936999E-10</v>
      </c>
      <c r="D92" s="12">
        <v>8.0038141688811402E-12</v>
      </c>
      <c r="E92" s="12">
        <v>2.23191260833523E-6</v>
      </c>
      <c r="F92" s="12">
        <v>1.32356111655173E-7</v>
      </c>
      <c r="G92" s="9">
        <v>41.110480923080601</v>
      </c>
      <c r="H92" s="9">
        <v>15.6398497427656</v>
      </c>
      <c r="I92" s="9">
        <v>-1.90899448400081</v>
      </c>
      <c r="J92" s="9">
        <v>8.1434884845290405</v>
      </c>
      <c r="K92" s="9">
        <v>1.0507566881746699</v>
      </c>
    </row>
    <row r="93" spans="1:11" x14ac:dyDescent="0.3">
      <c r="A93">
        <v>7</v>
      </c>
      <c r="B93" s="13" t="s">
        <v>29</v>
      </c>
      <c r="C93" s="12">
        <v>2.8066767239655698E-10</v>
      </c>
      <c r="D93" s="12">
        <v>1.03267077097803E-11</v>
      </c>
      <c r="E93" s="12">
        <v>2.2320382571663498E-6</v>
      </c>
      <c r="F93" s="12">
        <v>1.7077253697097999E-7</v>
      </c>
      <c r="G93" s="9">
        <v>43.936599028009397</v>
      </c>
      <c r="H93" s="9">
        <v>5409.9846948476297</v>
      </c>
      <c r="I93" s="9">
        <v>-5.1056688173315097</v>
      </c>
      <c r="J93" s="9">
        <v>6394.2565480290205</v>
      </c>
      <c r="K93" s="9">
        <v>1.86884111728688</v>
      </c>
    </row>
    <row r="94" spans="1:11" x14ac:dyDescent="0.3">
      <c r="A94">
        <v>8</v>
      </c>
      <c r="B94" s="13" t="s">
        <v>26</v>
      </c>
      <c r="C94" s="12">
        <v>2.8701226820863699E-10</v>
      </c>
      <c r="D94" s="12">
        <v>1.21493463833907E-11</v>
      </c>
      <c r="E94" s="12">
        <v>2.7512786540279801E-6</v>
      </c>
      <c r="F94" s="12">
        <v>2.9748820229767002E-7</v>
      </c>
      <c r="G94" s="9">
        <v>35.170172000152498</v>
      </c>
      <c r="H94" s="9">
        <v>5.4276732836402504</v>
      </c>
      <c r="I94" s="9">
        <v>-8.4258761881187694E-2</v>
      </c>
      <c r="J94" s="9">
        <v>0.12905688902131099</v>
      </c>
      <c r="K94" s="9">
        <v>20.7142183379319</v>
      </c>
    </row>
    <row r="95" spans="1:11" x14ac:dyDescent="0.3">
      <c r="A95">
        <v>8</v>
      </c>
      <c r="B95" s="13" t="s">
        <v>27</v>
      </c>
      <c r="C95" s="12">
        <v>2.8701199668106998E-10</v>
      </c>
      <c r="D95" s="12">
        <v>1.2187671707471101E-11</v>
      </c>
      <c r="E95" s="12">
        <v>2.7512717704799201E-6</v>
      </c>
      <c r="F95" s="12">
        <v>2.9842663696136999E-7</v>
      </c>
      <c r="G95" s="9">
        <v>35.551396216278697</v>
      </c>
      <c r="H95" s="9">
        <v>4.2548888959399598</v>
      </c>
      <c r="I95" s="9">
        <v>-0.22300074461182101</v>
      </c>
      <c r="J95" s="9">
        <v>0.30652087465018801</v>
      </c>
      <c r="K95" s="9">
        <v>20.8453588406942</v>
      </c>
    </row>
    <row r="96" spans="1:11" x14ac:dyDescent="0.3">
      <c r="A96">
        <v>8</v>
      </c>
      <c r="B96" s="13" t="s">
        <v>28</v>
      </c>
      <c r="C96" s="12">
        <v>2.8701207081253697E-10</v>
      </c>
      <c r="D96" s="12">
        <v>1.2168374011405E-11</v>
      </c>
      <c r="E96" s="12">
        <v>2.7512737388356701E-6</v>
      </c>
      <c r="F96" s="12">
        <v>2.9795417974174602E-7</v>
      </c>
      <c r="G96" s="9">
        <v>36.399799378813398</v>
      </c>
      <c r="H96" s="9">
        <v>3.4439652105015801</v>
      </c>
      <c r="I96" s="9">
        <v>-0.41101032877184102</v>
      </c>
      <c r="J96" s="9">
        <v>0.46923490343904201</v>
      </c>
      <c r="K96" s="9">
        <v>20.7793564709525</v>
      </c>
    </row>
    <row r="97" spans="1:11" x14ac:dyDescent="0.3">
      <c r="A97">
        <v>8</v>
      </c>
      <c r="B97" s="13" t="s">
        <v>29</v>
      </c>
      <c r="C97" s="12">
        <v>2.87019541798763E-10</v>
      </c>
      <c r="D97" s="12">
        <v>1.29023712313351E-11</v>
      </c>
      <c r="E97" s="12">
        <v>2.7514637151698301E-6</v>
      </c>
      <c r="F97" s="12">
        <v>3.1592990764426298E-7</v>
      </c>
      <c r="G97" s="9">
        <v>46.377393912064299</v>
      </c>
      <c r="H97" s="9">
        <v>4203.4975587466397</v>
      </c>
      <c r="I97" s="9">
        <v>-7.0142427649288503</v>
      </c>
      <c r="J97" s="9">
        <v>6313.7171760296696</v>
      </c>
      <c r="K97" s="9">
        <v>23.355632056874999</v>
      </c>
    </row>
    <row r="98" spans="1:11" x14ac:dyDescent="0.3">
      <c r="A98">
        <v>9</v>
      </c>
      <c r="B98" s="13" t="s">
        <v>26</v>
      </c>
      <c r="C98" s="12">
        <v>2.8533002216611199E-10</v>
      </c>
      <c r="D98" s="12">
        <v>1.18151383932966E-11</v>
      </c>
      <c r="E98" s="12">
        <v>3.66920080313391E-6</v>
      </c>
      <c r="F98" s="12">
        <v>3.0579664472136502E-7</v>
      </c>
      <c r="G98" s="9">
        <v>35.423364189756199</v>
      </c>
      <c r="H98" s="9">
        <v>0.28166313114684999</v>
      </c>
      <c r="I98" s="9">
        <v>-8.8142326132715401E-2</v>
      </c>
      <c r="J98" s="9">
        <v>5.3545113920206297E-3</v>
      </c>
      <c r="K98" s="9">
        <v>0.58950390632652805</v>
      </c>
    </row>
    <row r="99" spans="1:11" x14ac:dyDescent="0.3">
      <c r="A99">
        <v>9</v>
      </c>
      <c r="B99" s="13" t="s">
        <v>27</v>
      </c>
      <c r="C99" s="12">
        <v>2.8533914722943801E-10</v>
      </c>
      <c r="D99" s="12">
        <v>1.1714029446344801E-11</v>
      </c>
      <c r="E99" s="12">
        <v>3.66943732681454E-6</v>
      </c>
      <c r="F99" s="12">
        <v>3.0318912777079698E-7</v>
      </c>
      <c r="G99" s="9">
        <v>36.741157444910002</v>
      </c>
      <c r="H99" s="9">
        <v>0.54607633907266295</v>
      </c>
      <c r="I99" s="9">
        <v>-0.30786881308549802</v>
      </c>
      <c r="J99" s="9">
        <v>5.7198057849563597E-2</v>
      </c>
      <c r="K99" s="9">
        <v>0.57925886123507297</v>
      </c>
    </row>
    <row r="100" spans="1:11" x14ac:dyDescent="0.3">
      <c r="A100">
        <v>9</v>
      </c>
      <c r="B100" s="13" t="s">
        <v>28</v>
      </c>
      <c r="C100" s="12">
        <v>2.8533465534640002E-10</v>
      </c>
      <c r="D100" s="12">
        <v>1.12304585900543E-11</v>
      </c>
      <c r="E100" s="12">
        <v>3.6693208889422099E-6</v>
      </c>
      <c r="F100" s="12">
        <v>2.90668642297104E-7</v>
      </c>
      <c r="G100" s="9">
        <v>37.399116197882698</v>
      </c>
      <c r="H100" s="9">
        <v>0.65120316594874295</v>
      </c>
      <c r="I100" s="9">
        <v>-0.50512829006744597</v>
      </c>
      <c r="J100" s="9">
        <v>0.107080285618398</v>
      </c>
      <c r="K100" s="9">
        <v>0.53250996703362197</v>
      </c>
    </row>
    <row r="101" spans="1:11" x14ac:dyDescent="0.3">
      <c r="A101">
        <v>9</v>
      </c>
      <c r="B101" s="13" t="s">
        <v>29</v>
      </c>
      <c r="C101" s="12">
        <v>2.8542496967801498E-10</v>
      </c>
      <c r="D101" s="12">
        <v>1.7259866492544299E-11</v>
      </c>
      <c r="E101" s="12">
        <v>3.6716621146657399E-6</v>
      </c>
      <c r="F101" s="12">
        <v>4.4685915447333802E-7</v>
      </c>
      <c r="G101" s="9">
        <v>47.538179081072599</v>
      </c>
      <c r="H101" s="9">
        <v>1887.8822698515401</v>
      </c>
      <c r="I101" s="9">
        <v>-7.77634413413044</v>
      </c>
      <c r="J101" s="9">
        <v>3026.32268359828</v>
      </c>
      <c r="K101" s="9">
        <v>1.25352688650669</v>
      </c>
    </row>
    <row r="102" spans="1:11" x14ac:dyDescent="0.3">
      <c r="A102">
        <v>10</v>
      </c>
      <c r="B102" s="13" t="s">
        <v>26</v>
      </c>
      <c r="C102" s="12">
        <v>2.9353719905214298E-10</v>
      </c>
      <c r="D102" s="12">
        <v>2.2859762352960101E-11</v>
      </c>
      <c r="E102" s="12">
        <v>3.8682646113404898E-6</v>
      </c>
      <c r="F102" s="12">
        <v>6.9847925699044695E-7</v>
      </c>
      <c r="G102" s="9">
        <v>36.219262165807599</v>
      </c>
      <c r="H102" s="9">
        <v>0.58246900319903006</v>
      </c>
      <c r="I102" s="9">
        <v>-0.10630435717188801</v>
      </c>
      <c r="J102" s="9">
        <v>9.6768797890444003E-3</v>
      </c>
      <c r="K102" s="9">
        <v>0.55574741140211303</v>
      </c>
    </row>
    <row r="103" spans="1:11" x14ac:dyDescent="0.3">
      <c r="A103">
        <v>10</v>
      </c>
      <c r="B103" s="13" t="s">
        <v>27</v>
      </c>
      <c r="C103" s="12">
        <v>2.93072109455706E-10</v>
      </c>
      <c r="D103" s="12">
        <v>2.09637553857993E-11</v>
      </c>
      <c r="E103" s="12">
        <v>3.8551525999454502E-6</v>
      </c>
      <c r="F103" s="12">
        <v>6.4008106255854002E-7</v>
      </c>
      <c r="G103" s="9">
        <v>37.417961729795699</v>
      </c>
      <c r="H103" s="9">
        <v>1.0606628472195601</v>
      </c>
      <c r="I103" s="9">
        <v>-0.31930782216672099</v>
      </c>
      <c r="J103" s="9">
        <v>9.1477101134441505E-2</v>
      </c>
      <c r="K103" s="9">
        <v>0.472640817988911</v>
      </c>
    </row>
    <row r="104" spans="1:11" x14ac:dyDescent="0.3">
      <c r="A104">
        <v>10</v>
      </c>
      <c r="B104" s="13" t="s">
        <v>28</v>
      </c>
      <c r="C104" s="12">
        <v>2.93092450122867E-10</v>
      </c>
      <c r="D104" s="12">
        <v>2.0900639308986E-11</v>
      </c>
      <c r="E104" s="12">
        <v>3.8557268412364997E-6</v>
      </c>
      <c r="F104" s="12">
        <v>6.3817390819998998E-7</v>
      </c>
      <c r="G104" s="9">
        <v>38.176915252664799</v>
      </c>
      <c r="H104" s="9">
        <v>1.40820511979481</v>
      </c>
      <c r="I104" s="9">
        <v>-0.54550281500401698</v>
      </c>
      <c r="J104" s="9">
        <v>0.21346444892047101</v>
      </c>
      <c r="K104" s="9">
        <v>0.469564867448231</v>
      </c>
    </row>
    <row r="105" spans="1:11" x14ac:dyDescent="0.3">
      <c r="A105">
        <v>10</v>
      </c>
      <c r="B105" s="13" t="s">
        <v>29</v>
      </c>
      <c r="C105" s="12">
        <v>2.9341600128663899E-10</v>
      </c>
      <c r="D105" s="12">
        <v>2.29880335654603E-11</v>
      </c>
      <c r="E105" s="12">
        <v>3.8648507592235903E-6</v>
      </c>
      <c r="F105" s="12">
        <v>7.0226362526613099E-7</v>
      </c>
      <c r="G105" s="9">
        <v>48.441043433305502</v>
      </c>
      <c r="H105" s="9">
        <v>2832.71351829889</v>
      </c>
      <c r="I105" s="9">
        <v>-8.7463794170447304</v>
      </c>
      <c r="J105" s="9">
        <v>4982.45338214001</v>
      </c>
      <c r="K105" s="9">
        <v>0.56361490597110298</v>
      </c>
    </row>
    <row r="107" spans="1:11" x14ac:dyDescent="0.3">
      <c r="A107" s="2" t="s">
        <v>43</v>
      </c>
    </row>
    <row r="109" spans="1:11" x14ac:dyDescent="0.3">
      <c r="A109" t="s">
        <v>2</v>
      </c>
      <c r="B109" t="s">
        <v>36</v>
      </c>
      <c r="C109" t="s">
        <v>24</v>
      </c>
      <c r="D109" t="s">
        <v>23</v>
      </c>
    </row>
    <row r="110" spans="1:11" x14ac:dyDescent="0.3">
      <c r="A110">
        <v>7</v>
      </c>
      <c r="B110" t="s">
        <v>37</v>
      </c>
      <c r="C110" s="9">
        <v>29.617999999999999</v>
      </c>
      <c r="D110" s="9">
        <v>-0.20849999999999999</v>
      </c>
    </row>
    <row r="111" spans="1:11" x14ac:dyDescent="0.3">
      <c r="A111">
        <v>7</v>
      </c>
      <c r="B111" t="s">
        <v>38</v>
      </c>
      <c r="C111" s="9">
        <v>26.982300000000002</v>
      </c>
      <c r="D111" s="9">
        <v>-2.3799999999999988E-2</v>
      </c>
    </row>
    <row r="112" spans="1:11" x14ac:dyDescent="0.3">
      <c r="A112">
        <v>7</v>
      </c>
      <c r="B112" t="s">
        <v>45</v>
      </c>
      <c r="C112" s="9">
        <v>25.366199999999999</v>
      </c>
      <c r="D112" s="9">
        <v>8.5000000000000075E-3</v>
      </c>
    </row>
    <row r="113" spans="1:4" x14ac:dyDescent="0.3">
      <c r="A113">
        <v>7</v>
      </c>
      <c r="B113" t="s">
        <v>40</v>
      </c>
      <c r="C113" s="9">
        <v>34.005699999999997</v>
      </c>
      <c r="D113" s="9">
        <v>2.140000000000003E-2</v>
      </c>
    </row>
    <row r="114" spans="1:4" x14ac:dyDescent="0.3">
      <c r="A114">
        <v>8</v>
      </c>
      <c r="B114" t="s">
        <v>37</v>
      </c>
      <c r="C114" s="9">
        <v>29.385000000000002</v>
      </c>
      <c r="D114" s="9">
        <v>-0.18659999999999999</v>
      </c>
    </row>
    <row r="115" spans="1:4" x14ac:dyDescent="0.3">
      <c r="A115">
        <v>8</v>
      </c>
      <c r="B115" t="s">
        <v>38</v>
      </c>
      <c r="C115" s="9">
        <v>28.1343</v>
      </c>
      <c r="D115" s="9">
        <v>-3.15E-2</v>
      </c>
    </row>
    <row r="116" spans="1:4" x14ac:dyDescent="0.3">
      <c r="A116">
        <v>8</v>
      </c>
      <c r="B116" t="s">
        <v>45</v>
      </c>
      <c r="C116" s="9">
        <v>25.875600000000002</v>
      </c>
      <c r="D116" s="9">
        <v>-6.6999999999999837E-3</v>
      </c>
    </row>
    <row r="117" spans="1:4" x14ac:dyDescent="0.3">
      <c r="A117">
        <v>8</v>
      </c>
      <c r="B117" t="s">
        <v>40</v>
      </c>
      <c r="C117" s="9" t="s">
        <v>10</v>
      </c>
      <c r="D117" s="9" t="s">
        <v>10</v>
      </c>
    </row>
    <row r="118" spans="1:4" x14ac:dyDescent="0.3">
      <c r="A118">
        <v>9</v>
      </c>
      <c r="B118" t="s">
        <v>37</v>
      </c>
      <c r="C118" s="9">
        <v>30.146000000000001</v>
      </c>
      <c r="D118" s="9">
        <v>-0.19839999999999999</v>
      </c>
    </row>
    <row r="119" spans="1:4" x14ac:dyDescent="0.3">
      <c r="A119">
        <v>9</v>
      </c>
      <c r="B119" t="s">
        <v>38</v>
      </c>
      <c r="C119" s="9">
        <v>28.4969</v>
      </c>
      <c r="D119" s="9">
        <v>-3.9500000000000007E-2</v>
      </c>
    </row>
    <row r="120" spans="1:4" x14ac:dyDescent="0.3">
      <c r="A120">
        <v>9</v>
      </c>
      <c r="B120" t="s">
        <v>45</v>
      </c>
      <c r="C120" s="9">
        <v>26.702200000000001</v>
      </c>
      <c r="D120" s="9">
        <v>-1.2999999999999984E-2</v>
      </c>
    </row>
    <row r="121" spans="1:4" x14ac:dyDescent="0.3">
      <c r="A121">
        <v>9</v>
      </c>
      <c r="B121" t="s">
        <v>40</v>
      </c>
      <c r="C121" s="9">
        <v>34.5456</v>
      </c>
      <c r="D121" s="9">
        <v>0.11660000000000004</v>
      </c>
    </row>
    <row r="122" spans="1:4" x14ac:dyDescent="0.3">
      <c r="A122">
        <v>10</v>
      </c>
      <c r="B122" t="s">
        <v>37</v>
      </c>
      <c r="C122" s="9">
        <v>31.039000000000001</v>
      </c>
      <c r="D122" s="9">
        <v>-0.28120000000000001</v>
      </c>
    </row>
    <row r="123" spans="1:4" x14ac:dyDescent="0.3">
      <c r="A123">
        <v>10</v>
      </c>
      <c r="B123" t="s">
        <v>38</v>
      </c>
      <c r="C123" s="9">
        <v>29.439900000000002</v>
      </c>
      <c r="D123" s="9">
        <v>-5.3799999999999987E-2</v>
      </c>
    </row>
    <row r="124" spans="1:4" x14ac:dyDescent="0.3">
      <c r="A124">
        <v>10</v>
      </c>
      <c r="B124" t="s">
        <v>45</v>
      </c>
      <c r="C124" s="9">
        <v>27.173900000000003</v>
      </c>
      <c r="D124" s="9">
        <v>-4.1999999999999815E-3</v>
      </c>
    </row>
    <row r="125" spans="1:4" x14ac:dyDescent="0.3">
      <c r="A125">
        <v>10</v>
      </c>
      <c r="B125" t="s">
        <v>40</v>
      </c>
      <c r="C125" s="9">
        <v>35.313899999999997</v>
      </c>
      <c r="D125" s="9">
        <v>0.11550000000000005</v>
      </c>
    </row>
    <row r="126" spans="1:4" x14ac:dyDescent="0.3">
      <c r="A126" t="s">
        <v>46</v>
      </c>
      <c r="B126" t="s">
        <v>37</v>
      </c>
      <c r="C126" s="9">
        <v>30.047000000000001</v>
      </c>
      <c r="D126" s="9">
        <v>-0.21867500000000001</v>
      </c>
    </row>
    <row r="127" spans="1:4" x14ac:dyDescent="0.3">
      <c r="A127" t="s">
        <v>46</v>
      </c>
      <c r="B127" t="s">
        <v>38</v>
      </c>
      <c r="C127" s="9">
        <v>28.263350000000003</v>
      </c>
      <c r="D127" s="9">
        <v>-3.7149999999999996E-2</v>
      </c>
    </row>
    <row r="128" spans="1:4" x14ac:dyDescent="0.3">
      <c r="A128" t="s">
        <v>46</v>
      </c>
      <c r="B128" t="s">
        <v>45</v>
      </c>
      <c r="C128" s="9">
        <v>26.279475000000001</v>
      </c>
      <c r="D128" s="9">
        <v>-3.8499999999999854E-3</v>
      </c>
    </row>
    <row r="129" spans="1:5" x14ac:dyDescent="0.3">
      <c r="A129" t="s">
        <v>46</v>
      </c>
      <c r="B129" t="s">
        <v>40</v>
      </c>
      <c r="C129" s="9">
        <v>34.621733333333331</v>
      </c>
      <c r="D129" s="9">
        <v>8.4500000000000033E-2</v>
      </c>
    </row>
    <row r="131" spans="1:5" x14ac:dyDescent="0.3">
      <c r="A131" s="2" t="s">
        <v>44</v>
      </c>
    </row>
    <row r="133" spans="1:5" x14ac:dyDescent="0.3">
      <c r="A133" t="s">
        <v>2</v>
      </c>
      <c r="B133" t="s">
        <v>36</v>
      </c>
      <c r="C133" t="s">
        <v>24</v>
      </c>
      <c r="D133" t="s">
        <v>23</v>
      </c>
      <c r="E133" t="s">
        <v>4</v>
      </c>
    </row>
    <row r="134" spans="1:5" x14ac:dyDescent="0.3">
      <c r="A134">
        <v>7</v>
      </c>
      <c r="B134" t="s">
        <v>37</v>
      </c>
      <c r="C134">
        <v>30</v>
      </c>
      <c r="D134" s="8">
        <v>-0.34505299717645799</v>
      </c>
      <c r="E134" s="8">
        <v>1.1817920093193501E-2</v>
      </c>
    </row>
    <row r="135" spans="1:5" x14ac:dyDescent="0.3">
      <c r="A135">
        <v>7</v>
      </c>
      <c r="B135" t="s">
        <v>38</v>
      </c>
      <c r="C135" s="11">
        <v>28</v>
      </c>
      <c r="D135" s="8">
        <v>-2.13649807966893E-2</v>
      </c>
      <c r="E135" s="8">
        <v>1.0711961215676699E-3</v>
      </c>
    </row>
    <row r="136" spans="1:5" x14ac:dyDescent="0.3">
      <c r="A136">
        <v>7</v>
      </c>
      <c r="B136" t="s">
        <v>45</v>
      </c>
      <c r="C136" s="11">
        <v>26</v>
      </c>
      <c r="D136" s="8">
        <v>4.5891533519418302E-4</v>
      </c>
      <c r="E136" s="8">
        <v>8.0842646272439602E-4</v>
      </c>
    </row>
    <row r="137" spans="1:5" x14ac:dyDescent="0.3">
      <c r="A137">
        <v>7</v>
      </c>
      <c r="B137" t="s">
        <v>40</v>
      </c>
      <c r="C137" s="11">
        <v>35</v>
      </c>
      <c r="D137" s="8">
        <v>2.3320700106364299E-2</v>
      </c>
      <c r="E137" s="8">
        <v>3.2213921277842298E-3</v>
      </c>
    </row>
    <row r="138" spans="1:5" x14ac:dyDescent="0.3">
      <c r="A138" s="13" t="s">
        <v>47</v>
      </c>
      <c r="B138" t="s">
        <v>37</v>
      </c>
      <c r="C138">
        <v>30</v>
      </c>
      <c r="D138" s="8">
        <v>-0.297761415398272</v>
      </c>
      <c r="E138" s="8">
        <v>4.9691971463099997E-2</v>
      </c>
    </row>
    <row r="139" spans="1:5" x14ac:dyDescent="0.3">
      <c r="A139" s="13" t="s">
        <v>48</v>
      </c>
      <c r="B139" t="s">
        <v>38</v>
      </c>
      <c r="C139" s="11">
        <v>28</v>
      </c>
      <c r="D139" s="8">
        <v>-1.12362751155643E-2</v>
      </c>
      <c r="E139" s="8">
        <v>4.4998169563235796E-3</v>
      </c>
    </row>
    <row r="140" spans="1:5" x14ac:dyDescent="0.3">
      <c r="A140" s="13" t="s">
        <v>49</v>
      </c>
      <c r="B140" t="s">
        <v>45</v>
      </c>
      <c r="C140" s="11">
        <v>26</v>
      </c>
      <c r="D140" s="8">
        <v>-5.7534785511987197E-3</v>
      </c>
      <c r="E140" s="8">
        <v>0.184089925805521</v>
      </c>
    </row>
    <row r="141" spans="1:5" x14ac:dyDescent="0.3">
      <c r="A141" s="13" t="s">
        <v>50</v>
      </c>
      <c r="B141" t="s">
        <v>40</v>
      </c>
      <c r="C141" s="11">
        <v>35</v>
      </c>
      <c r="D141" s="8">
        <v>4.3176868229136099E-3</v>
      </c>
      <c r="E141" s="8">
        <v>7.1012547073932399E-3</v>
      </c>
    </row>
    <row r="142" spans="1:5" x14ac:dyDescent="0.3">
      <c r="D142" s="8"/>
      <c r="E142" s="8"/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74C42-5288-4315-A568-FA93B0C0C786}">
  <dimension ref="A1:F82"/>
  <sheetViews>
    <sheetView zoomScale="85" zoomScaleNormal="85" workbookViewId="0">
      <selection activeCell="K77" sqref="K77"/>
    </sheetView>
  </sheetViews>
  <sheetFormatPr defaultRowHeight="14.4" x14ac:dyDescent="0.3"/>
  <cols>
    <col min="1" max="1" width="11" customWidth="1"/>
    <col min="2" max="2" width="10.21875" bestFit="1" customWidth="1"/>
    <col min="3" max="3" width="13.88671875" bestFit="1" customWidth="1"/>
    <col min="4" max="4" width="20.88671875" bestFit="1" customWidth="1"/>
    <col min="5" max="5" width="21.77734375" bestFit="1" customWidth="1"/>
  </cols>
  <sheetData>
    <row r="1" spans="1:5" x14ac:dyDescent="0.3">
      <c r="A1" s="1" t="s">
        <v>0</v>
      </c>
    </row>
    <row r="3" spans="1:5" x14ac:dyDescent="0.3">
      <c r="A3" s="2" t="s">
        <v>43</v>
      </c>
    </row>
    <row r="5" spans="1:5" x14ac:dyDescent="0.3">
      <c r="A5" t="s">
        <v>36</v>
      </c>
      <c r="B5" t="s">
        <v>51</v>
      </c>
      <c r="C5" t="s">
        <v>52</v>
      </c>
      <c r="D5" t="s">
        <v>18</v>
      </c>
    </row>
    <row r="6" spans="1:5" x14ac:dyDescent="0.3">
      <c r="A6" t="s">
        <v>37</v>
      </c>
      <c r="B6">
        <v>8</v>
      </c>
      <c r="C6" s="9">
        <v>44.032733369881718</v>
      </c>
      <c r="D6" s="5">
        <v>0.28983394211095298</v>
      </c>
    </row>
    <row r="7" spans="1:5" x14ac:dyDescent="0.3">
      <c r="A7" t="s">
        <v>38</v>
      </c>
      <c r="B7">
        <v>8</v>
      </c>
      <c r="C7" s="9">
        <v>37.814805745266341</v>
      </c>
      <c r="D7" s="5">
        <v>0.96257594424564097</v>
      </c>
    </row>
    <row r="8" spans="1:5" x14ac:dyDescent="0.3">
      <c r="A8" t="s">
        <v>41</v>
      </c>
      <c r="B8">
        <v>8</v>
      </c>
      <c r="C8" s="9">
        <v>39.686781723276333</v>
      </c>
      <c r="D8" s="5">
        <v>0.76440872607963894</v>
      </c>
    </row>
    <row r="9" spans="1:5" x14ac:dyDescent="0.3">
      <c r="A9" t="s">
        <v>42</v>
      </c>
      <c r="B9">
        <v>8</v>
      </c>
      <c r="C9" s="9">
        <v>39.686781723276333</v>
      </c>
      <c r="D9" s="5">
        <v>0.95613667877254305</v>
      </c>
    </row>
    <row r="10" spans="1:5" x14ac:dyDescent="0.3">
      <c r="A10" t="s">
        <v>40</v>
      </c>
      <c r="B10">
        <v>8</v>
      </c>
      <c r="C10" s="9">
        <v>43.394710817604135</v>
      </c>
      <c r="D10" s="5">
        <v>0.90857391049566105</v>
      </c>
    </row>
    <row r="12" spans="1:5" x14ac:dyDescent="0.3">
      <c r="A12" s="1" t="s">
        <v>9</v>
      </c>
    </row>
    <row r="14" spans="1:5" x14ac:dyDescent="0.3">
      <c r="A14" s="2" t="s">
        <v>43</v>
      </c>
    </row>
    <row r="16" spans="1:5" x14ac:dyDescent="0.3">
      <c r="A16" t="s">
        <v>36</v>
      </c>
      <c r="B16" t="s">
        <v>51</v>
      </c>
      <c r="C16" t="s">
        <v>52</v>
      </c>
      <c r="D16" t="s">
        <v>18</v>
      </c>
      <c r="E16" t="s">
        <v>53</v>
      </c>
    </row>
    <row r="17" spans="1:5" x14ac:dyDescent="0.3">
      <c r="A17" t="s">
        <v>37</v>
      </c>
      <c r="B17">
        <v>7</v>
      </c>
      <c r="C17" s="9">
        <v>9.7511833860895667</v>
      </c>
      <c r="D17" s="4">
        <v>0.27698649335361702</v>
      </c>
      <c r="E17" s="5">
        <f>AVERAGE(D17:D20)</f>
        <v>0.26757921424179876</v>
      </c>
    </row>
    <row r="18" spans="1:5" x14ac:dyDescent="0.3">
      <c r="A18" t="s">
        <v>37</v>
      </c>
      <c r="B18">
        <v>8</v>
      </c>
      <c r="C18" s="9">
        <v>8.7662551816275691</v>
      </c>
      <c r="D18" s="4">
        <v>0.30630640076215199</v>
      </c>
      <c r="E18" s="5"/>
    </row>
    <row r="19" spans="1:5" x14ac:dyDescent="0.3">
      <c r="A19" t="s">
        <v>37</v>
      </c>
      <c r="B19">
        <v>9</v>
      </c>
      <c r="C19" s="9">
        <v>6.254152424505504</v>
      </c>
      <c r="D19" s="4">
        <v>0.24864483588824399</v>
      </c>
      <c r="E19" s="5"/>
    </row>
    <row r="20" spans="1:5" x14ac:dyDescent="0.3">
      <c r="A20" t="s">
        <v>37</v>
      </c>
      <c r="B20">
        <v>10</v>
      </c>
      <c r="C20" s="9">
        <v>6.1994152261800224</v>
      </c>
      <c r="D20" s="4">
        <v>0.238379126963182</v>
      </c>
      <c r="E20" s="5"/>
    </row>
    <row r="21" spans="1:5" x14ac:dyDescent="0.3">
      <c r="A21" t="s">
        <v>38</v>
      </c>
      <c r="B21">
        <v>7</v>
      </c>
      <c r="C21" s="9">
        <v>9.5048412529387996</v>
      </c>
      <c r="D21" s="4">
        <v>0.93249837995051199</v>
      </c>
      <c r="E21" s="5">
        <f>AVERAGE(D21:D24)</f>
        <v>0.89780593812496035</v>
      </c>
    </row>
    <row r="22" spans="1:5" x14ac:dyDescent="0.3">
      <c r="A22" t="s">
        <v>38</v>
      </c>
      <c r="B22">
        <v>8</v>
      </c>
      <c r="C22" s="9">
        <v>7.891314717661011</v>
      </c>
      <c r="D22" s="4">
        <v>0.88773095346468101</v>
      </c>
      <c r="E22" s="5"/>
    </row>
    <row r="23" spans="1:5" x14ac:dyDescent="0.3">
      <c r="A23" t="s">
        <v>38</v>
      </c>
      <c r="B23">
        <v>9</v>
      </c>
      <c r="C23" s="9">
        <v>6.4826920252534403</v>
      </c>
      <c r="D23" s="4">
        <v>0.90072637597355498</v>
      </c>
      <c r="E23" s="5"/>
    </row>
    <row r="24" spans="1:5" x14ac:dyDescent="0.3">
      <c r="A24" t="s">
        <v>38</v>
      </c>
      <c r="B24">
        <v>10</v>
      </c>
      <c r="C24" s="9">
        <v>6.2640015765489547</v>
      </c>
      <c r="D24" s="4">
        <v>0.87026804311109296</v>
      </c>
      <c r="E24" s="5"/>
    </row>
    <row r="25" spans="1:5" x14ac:dyDescent="0.3">
      <c r="A25" t="s">
        <v>39</v>
      </c>
      <c r="B25">
        <v>7</v>
      </c>
      <c r="C25" s="9">
        <v>9.7058654828703013</v>
      </c>
      <c r="D25" s="4">
        <v>0.95404191896453905</v>
      </c>
      <c r="E25" s="5">
        <f>AVERAGE(D25:D28)</f>
        <v>0.84394787966389684</v>
      </c>
    </row>
    <row r="26" spans="1:5" x14ac:dyDescent="0.3">
      <c r="A26" t="s">
        <v>39</v>
      </c>
      <c r="B26">
        <v>8</v>
      </c>
      <c r="C26" s="9">
        <v>8.8900924085243371</v>
      </c>
      <c r="D26" s="4">
        <v>0.84660259996029097</v>
      </c>
      <c r="E26" s="5"/>
    </row>
    <row r="27" spans="1:5" x14ac:dyDescent="0.3">
      <c r="A27" t="s">
        <v>39</v>
      </c>
      <c r="B27">
        <v>9</v>
      </c>
      <c r="C27" s="9">
        <v>6.514745398251458</v>
      </c>
      <c r="D27" s="4">
        <v>0.80009976769811897</v>
      </c>
      <c r="E27" s="5"/>
    </row>
    <row r="28" spans="1:5" x14ac:dyDescent="0.3">
      <c r="A28" t="s">
        <v>39</v>
      </c>
      <c r="B28">
        <v>10</v>
      </c>
      <c r="C28" s="9">
        <v>6.2269121583115936</v>
      </c>
      <c r="D28" s="4">
        <v>0.77504723203263803</v>
      </c>
      <c r="E28" s="5"/>
    </row>
    <row r="29" spans="1:5" x14ac:dyDescent="0.3">
      <c r="A29" t="s">
        <v>40</v>
      </c>
      <c r="B29">
        <v>7</v>
      </c>
      <c r="C29" s="9">
        <v>9.5419584246313107</v>
      </c>
      <c r="D29" s="4">
        <v>0.979434970485206</v>
      </c>
      <c r="E29" s="5">
        <f>AVERAGE(D29:D32)</f>
        <v>0.98105426962001197</v>
      </c>
    </row>
    <row r="30" spans="1:5" x14ac:dyDescent="0.3">
      <c r="A30" t="s">
        <v>40</v>
      </c>
      <c r="B30">
        <v>8</v>
      </c>
      <c r="C30" s="9">
        <v>7.6717220276317555</v>
      </c>
      <c r="D30" s="4">
        <v>0.98010733522165705</v>
      </c>
    </row>
    <row r="31" spans="1:5" x14ac:dyDescent="0.3">
      <c r="A31" t="s">
        <v>40</v>
      </c>
      <c r="B31">
        <v>9</v>
      </c>
      <c r="C31" s="9">
        <v>5.8860400599256018</v>
      </c>
      <c r="D31" s="4">
        <v>0.98113608733662205</v>
      </c>
    </row>
    <row r="32" spans="1:5" x14ac:dyDescent="0.3">
      <c r="A32" t="s">
        <v>40</v>
      </c>
      <c r="B32">
        <v>10</v>
      </c>
      <c r="C32" s="9">
        <v>6.5147918263134006</v>
      </c>
      <c r="D32" s="4">
        <v>0.98353868543656298</v>
      </c>
    </row>
    <row r="34" spans="1:6" x14ac:dyDescent="0.3">
      <c r="A34" s="1" t="s">
        <v>19</v>
      </c>
    </row>
    <row r="36" spans="1:6" x14ac:dyDescent="0.3">
      <c r="A36" s="2" t="s">
        <v>43</v>
      </c>
    </row>
    <row r="38" spans="1:6" x14ac:dyDescent="0.3">
      <c r="A38" t="s">
        <v>36</v>
      </c>
      <c r="B38" t="s">
        <v>51</v>
      </c>
      <c r="C38" t="s">
        <v>52</v>
      </c>
      <c r="D38" t="s">
        <v>14</v>
      </c>
      <c r="E38" t="s">
        <v>18</v>
      </c>
      <c r="F38" t="s">
        <v>53</v>
      </c>
    </row>
    <row r="39" spans="1:6" x14ac:dyDescent="0.3">
      <c r="A39" t="s">
        <v>37</v>
      </c>
      <c r="B39">
        <v>1</v>
      </c>
      <c r="C39" s="9">
        <v>30.630930369540458</v>
      </c>
      <c r="D39" s="12">
        <v>1.8712485721394E-7</v>
      </c>
      <c r="E39" s="9">
        <v>0.27555940570526199</v>
      </c>
      <c r="F39" s="9">
        <f>AVERAGE(E39:E42)</f>
        <v>0.25428327559666747</v>
      </c>
    </row>
    <row r="40" spans="1:6" x14ac:dyDescent="0.3">
      <c r="A40" t="s">
        <v>37</v>
      </c>
      <c r="B40">
        <v>2</v>
      </c>
      <c r="C40" s="9">
        <v>25.730782845678437</v>
      </c>
      <c r="D40" s="12">
        <v>2.7785598900714201E-7</v>
      </c>
      <c r="E40" s="9">
        <v>0.26505909560255603</v>
      </c>
      <c r="F40" s="9"/>
    </row>
    <row r="41" spans="1:6" x14ac:dyDescent="0.3">
      <c r="A41" t="s">
        <v>37</v>
      </c>
      <c r="B41">
        <v>3</v>
      </c>
      <c r="C41" s="9">
        <v>18.052230665585562</v>
      </c>
      <c r="D41" s="12">
        <v>5.0425995551983702E-7</v>
      </c>
      <c r="E41" s="9">
        <v>0.24446407854955499</v>
      </c>
      <c r="F41" s="9"/>
    </row>
    <row r="42" spans="1:6" x14ac:dyDescent="0.3">
      <c r="A42" t="s">
        <v>37</v>
      </c>
      <c r="B42">
        <v>4</v>
      </c>
      <c r="C42" s="9">
        <v>12.651915708947779</v>
      </c>
      <c r="D42" s="12">
        <v>8.6456571046236E-7</v>
      </c>
      <c r="E42" s="9">
        <v>0.232050522529297</v>
      </c>
      <c r="F42" s="9"/>
    </row>
    <row r="43" spans="1:6" x14ac:dyDescent="0.3">
      <c r="A43" t="s">
        <v>38</v>
      </c>
      <c r="B43">
        <v>1</v>
      </c>
      <c r="C43" s="9">
        <v>25.546468474162754</v>
      </c>
      <c r="D43" s="12">
        <v>1.8712485721394E-7</v>
      </c>
      <c r="E43" s="9">
        <v>0.95622041548895997</v>
      </c>
      <c r="F43" s="9">
        <f>AVERAGE(E43:E46)</f>
        <v>0.94668513598884951</v>
      </c>
    </row>
    <row r="44" spans="1:6" x14ac:dyDescent="0.3">
      <c r="A44" t="s">
        <v>38</v>
      </c>
      <c r="B44">
        <v>2</v>
      </c>
      <c r="C44" s="9">
        <v>21.39679779161423</v>
      </c>
      <c r="D44" s="12">
        <v>2.7785598900714201E-7</v>
      </c>
      <c r="E44" s="9">
        <v>0.95228091403952897</v>
      </c>
      <c r="F44" s="9"/>
    </row>
    <row r="45" spans="1:6" x14ac:dyDescent="0.3">
      <c r="A45" t="s">
        <v>38</v>
      </c>
      <c r="B45">
        <v>3</v>
      </c>
      <c r="C45" s="9">
        <v>15.309399901544651</v>
      </c>
      <c r="D45" s="12">
        <v>5.0425995551983702E-7</v>
      </c>
      <c r="E45" s="9">
        <v>0.94343722134413599</v>
      </c>
      <c r="F45" s="9"/>
    </row>
    <row r="46" spans="1:6" x14ac:dyDescent="0.3">
      <c r="A46" t="s">
        <v>38</v>
      </c>
      <c r="B46">
        <v>4</v>
      </c>
      <c r="C46" s="9">
        <v>11.187993833553325</v>
      </c>
      <c r="D46" s="12">
        <v>8.6456571046236E-7</v>
      </c>
      <c r="E46" s="9">
        <v>0.93480199308277301</v>
      </c>
      <c r="F46" s="9"/>
    </row>
    <row r="47" spans="1:6" x14ac:dyDescent="0.3">
      <c r="A47" t="s">
        <v>41</v>
      </c>
      <c r="B47">
        <v>1</v>
      </c>
      <c r="C47" s="9">
        <v>25.952792948550222</v>
      </c>
      <c r="D47" s="12">
        <v>1.8712485721394E-7</v>
      </c>
      <c r="E47" s="9">
        <v>0.81785027191717996</v>
      </c>
      <c r="F47" s="9">
        <f>AVERAGE(E47:E50)</f>
        <v>0.82508311290236525</v>
      </c>
    </row>
    <row r="48" spans="1:6" x14ac:dyDescent="0.3">
      <c r="A48" t="s">
        <v>41</v>
      </c>
      <c r="B48">
        <v>2</v>
      </c>
      <c r="C48" s="9">
        <v>21.618635716264308</v>
      </c>
      <c r="D48" s="12">
        <v>2.7785598900714201E-7</v>
      </c>
      <c r="E48" s="9">
        <v>0.82271307765943402</v>
      </c>
      <c r="F48" s="9"/>
    </row>
    <row r="49" spans="1:6" x14ac:dyDescent="0.3">
      <c r="A49" t="s">
        <v>41</v>
      </c>
      <c r="B49">
        <v>3</v>
      </c>
      <c r="C49" s="9">
        <v>15.432233937304551</v>
      </c>
      <c r="D49" s="12">
        <v>5.0425995551983702E-7</v>
      </c>
      <c r="E49" s="9">
        <v>0.82600229414267101</v>
      </c>
      <c r="F49" s="9"/>
    </row>
    <row r="50" spans="1:6" x14ac:dyDescent="0.3">
      <c r="A50" t="s">
        <v>41</v>
      </c>
      <c r="B50">
        <v>4</v>
      </c>
      <c r="C50" s="9">
        <v>11.479611559278784</v>
      </c>
      <c r="D50" s="12">
        <v>8.6456571046236E-7</v>
      </c>
      <c r="E50" s="9">
        <v>0.83376680789017599</v>
      </c>
      <c r="F50" s="9"/>
    </row>
    <row r="51" spans="1:6" x14ac:dyDescent="0.3">
      <c r="A51" t="s">
        <v>42</v>
      </c>
      <c r="B51">
        <v>1</v>
      </c>
      <c r="C51" s="9">
        <v>25.952792948550222</v>
      </c>
      <c r="D51" s="12">
        <v>1.8712485721394E-7</v>
      </c>
      <c r="E51" s="9">
        <v>0.95588618414770299</v>
      </c>
      <c r="F51" s="9">
        <f>AVERAGE(E51:E54)</f>
        <v>0.95040619294089923</v>
      </c>
    </row>
    <row r="52" spans="1:6" x14ac:dyDescent="0.3">
      <c r="A52" t="s">
        <v>42</v>
      </c>
      <c r="B52">
        <v>2</v>
      </c>
      <c r="C52" s="9">
        <v>21.618635716264308</v>
      </c>
      <c r="D52" s="12">
        <v>2.7785598900714201E-7</v>
      </c>
      <c r="E52" s="9">
        <v>0.95388265563889196</v>
      </c>
      <c r="F52" s="9"/>
    </row>
    <row r="53" spans="1:6" x14ac:dyDescent="0.3">
      <c r="A53" t="s">
        <v>42</v>
      </c>
      <c r="B53">
        <v>3</v>
      </c>
      <c r="C53" s="9">
        <v>15.432233937304551</v>
      </c>
      <c r="D53" s="12">
        <v>5.0425995551983702E-7</v>
      </c>
      <c r="E53" s="9">
        <v>0.94845183472523298</v>
      </c>
      <c r="F53" s="9"/>
    </row>
    <row r="54" spans="1:6" x14ac:dyDescent="0.3">
      <c r="A54" t="s">
        <v>42</v>
      </c>
      <c r="B54">
        <v>4</v>
      </c>
      <c r="C54" s="9">
        <v>11.479611559278784</v>
      </c>
      <c r="D54" s="12">
        <v>8.6456571046236E-7</v>
      </c>
      <c r="E54" s="9">
        <v>0.94340409725176899</v>
      </c>
      <c r="F54" s="9"/>
    </row>
    <row r="55" spans="1:6" x14ac:dyDescent="0.3">
      <c r="A55" t="s">
        <v>40</v>
      </c>
      <c r="B55">
        <v>1</v>
      </c>
      <c r="C55" s="9">
        <v>29.017672172198278</v>
      </c>
      <c r="D55" s="12">
        <v>1.8712485721394E-7</v>
      </c>
      <c r="E55" s="9">
        <v>0.94176005402601504</v>
      </c>
      <c r="F55" s="9">
        <f>AVERAGE(E55:E58)</f>
        <v>0.95258209569055452</v>
      </c>
    </row>
    <row r="56" spans="1:6" x14ac:dyDescent="0.3">
      <c r="A56" t="s">
        <v>40</v>
      </c>
      <c r="B56">
        <v>2</v>
      </c>
      <c r="C56" s="9">
        <v>23.741885359900913</v>
      </c>
      <c r="D56" s="12">
        <v>2.7785598900714201E-7</v>
      </c>
      <c r="E56" s="9">
        <v>0.94763476719698303</v>
      </c>
      <c r="F56" s="9"/>
    </row>
    <row r="57" spans="1:6" x14ac:dyDescent="0.3">
      <c r="A57" t="s">
        <v>40</v>
      </c>
      <c r="B57">
        <v>3</v>
      </c>
      <c r="C57" s="9">
        <v>16.704205930742841</v>
      </c>
      <c r="D57" s="12">
        <v>5.0425995551983702E-7</v>
      </c>
      <c r="E57" s="9">
        <v>0.95601395726276195</v>
      </c>
      <c r="F57" s="9"/>
    </row>
    <row r="58" spans="1:6" x14ac:dyDescent="0.3">
      <c r="A58" t="s">
        <v>40</v>
      </c>
      <c r="B58">
        <v>4</v>
      </c>
      <c r="C58" s="9">
        <v>12.753449326295161</v>
      </c>
      <c r="D58" s="12">
        <v>8.6456571046236E-7</v>
      </c>
      <c r="E58" s="9">
        <v>0.96491960427645795</v>
      </c>
      <c r="F58" s="9"/>
    </row>
    <row r="60" spans="1:6" x14ac:dyDescent="0.3">
      <c r="A60" s="2" t="s">
        <v>44</v>
      </c>
    </row>
    <row r="62" spans="1:6" x14ac:dyDescent="0.3">
      <c r="A62" t="s">
        <v>36</v>
      </c>
      <c r="B62" t="s">
        <v>51</v>
      </c>
      <c r="C62" t="s">
        <v>52</v>
      </c>
      <c r="D62" t="s">
        <v>14</v>
      </c>
      <c r="E62" t="s">
        <v>18</v>
      </c>
      <c r="F62" t="s">
        <v>53</v>
      </c>
    </row>
    <row r="63" spans="1:6" x14ac:dyDescent="0.3">
      <c r="A63" t="s">
        <v>37</v>
      </c>
      <c r="B63">
        <v>1</v>
      </c>
      <c r="C63" s="9">
        <v>30.630930369540458</v>
      </c>
      <c r="D63" s="12">
        <v>1.8712485721394E-7</v>
      </c>
      <c r="E63" s="9">
        <v>0.273955434251765</v>
      </c>
      <c r="F63" s="9">
        <f>AVERAGE(E63:E66)</f>
        <v>0.26159942935446878</v>
      </c>
    </row>
    <row r="64" spans="1:6" x14ac:dyDescent="0.3">
      <c r="A64" t="s">
        <v>37</v>
      </c>
      <c r="B64">
        <v>2</v>
      </c>
      <c r="C64" s="9">
        <v>25.730782845678437</v>
      </c>
      <c r="D64" s="12">
        <v>2.7785598900714201E-7</v>
      </c>
      <c r="E64" s="9">
        <v>0.26769762077103298</v>
      </c>
      <c r="F64" s="9"/>
    </row>
    <row r="65" spans="1:6" x14ac:dyDescent="0.3">
      <c r="A65" t="s">
        <v>37</v>
      </c>
      <c r="B65">
        <v>3</v>
      </c>
      <c r="C65" s="9">
        <v>18.052230665585562</v>
      </c>
      <c r="D65" s="12">
        <v>5.0425995551983702E-7</v>
      </c>
      <c r="E65" s="9">
        <v>0.25478448893836703</v>
      </c>
      <c r="F65" s="9"/>
    </row>
    <row r="66" spans="1:6" x14ac:dyDescent="0.3">
      <c r="A66" t="s">
        <v>37</v>
      </c>
      <c r="B66">
        <v>4</v>
      </c>
      <c r="C66" s="9">
        <v>12.651915708947779</v>
      </c>
      <c r="D66" s="12">
        <v>8.6456571046236E-7</v>
      </c>
      <c r="E66" s="9">
        <v>0.24996017345671001</v>
      </c>
      <c r="F66" s="9"/>
    </row>
    <row r="67" spans="1:6" x14ac:dyDescent="0.3">
      <c r="A67" t="s">
        <v>38</v>
      </c>
      <c r="B67">
        <v>1</v>
      </c>
      <c r="C67" s="9">
        <v>25.546468474162754</v>
      </c>
      <c r="D67" s="12">
        <v>1.8712485721394E-7</v>
      </c>
      <c r="E67" s="9">
        <v>0.95803719355974204</v>
      </c>
      <c r="F67" s="9">
        <f>AVERAGE(E67:E70)</f>
        <v>0.94749449765432403</v>
      </c>
    </row>
    <row r="68" spans="1:6" x14ac:dyDescent="0.3">
      <c r="A68" t="s">
        <v>38</v>
      </c>
      <c r="B68">
        <v>2</v>
      </c>
      <c r="C68" s="9">
        <v>21.39679779161423</v>
      </c>
      <c r="D68" s="12">
        <v>2.7785598900714201E-7</v>
      </c>
      <c r="E68" s="9">
        <v>0.953968636244233</v>
      </c>
      <c r="F68" s="9"/>
    </row>
    <row r="69" spans="1:6" x14ac:dyDescent="0.3">
      <c r="A69" t="s">
        <v>38</v>
      </c>
      <c r="B69">
        <v>3</v>
      </c>
      <c r="C69" s="9">
        <v>15.309399901544651</v>
      </c>
      <c r="D69" s="12">
        <v>5.0425995551983702E-7</v>
      </c>
      <c r="E69" s="9">
        <v>0.94434686474184903</v>
      </c>
      <c r="F69" s="9"/>
    </row>
    <row r="70" spans="1:6" x14ac:dyDescent="0.3">
      <c r="A70" t="s">
        <v>38</v>
      </c>
      <c r="B70">
        <v>4</v>
      </c>
      <c r="C70" s="9">
        <v>11.187993833553325</v>
      </c>
      <c r="D70" s="12">
        <v>8.6456571046236E-7</v>
      </c>
      <c r="E70" s="9">
        <v>0.93362529607147204</v>
      </c>
      <c r="F70" s="9"/>
    </row>
    <row r="71" spans="1:6" x14ac:dyDescent="0.3">
      <c r="A71" t="s">
        <v>41</v>
      </c>
      <c r="B71">
        <v>1</v>
      </c>
      <c r="C71" s="9">
        <v>25.952792948550222</v>
      </c>
      <c r="D71" s="12">
        <v>1.8712485721394E-7</v>
      </c>
      <c r="E71" s="9">
        <v>0.57738307023651303</v>
      </c>
      <c r="F71" s="9">
        <f>AVERAGE(E71:E74)</f>
        <v>0.63251908489557684</v>
      </c>
    </row>
    <row r="72" spans="1:6" x14ac:dyDescent="0.3">
      <c r="A72" t="s">
        <v>41</v>
      </c>
      <c r="B72">
        <v>2</v>
      </c>
      <c r="C72" s="9">
        <v>21.618635716264308</v>
      </c>
      <c r="D72" s="12">
        <v>2.7785598900714201E-7</v>
      </c>
      <c r="E72" s="9">
        <v>0.60726993417181696</v>
      </c>
      <c r="F72" s="9"/>
    </row>
    <row r="73" spans="1:6" x14ac:dyDescent="0.3">
      <c r="A73" t="s">
        <v>41</v>
      </c>
      <c r="B73">
        <v>3</v>
      </c>
      <c r="C73" s="9">
        <v>15.432233937304551</v>
      </c>
      <c r="D73" s="12">
        <v>5.0425995551983702E-7</v>
      </c>
      <c r="E73" s="9">
        <v>0.64903376806133595</v>
      </c>
      <c r="F73" s="9"/>
    </row>
    <row r="74" spans="1:6" x14ac:dyDescent="0.3">
      <c r="A74" t="s">
        <v>41</v>
      </c>
      <c r="B74">
        <v>4</v>
      </c>
      <c r="C74" s="9">
        <v>11.479611559278784</v>
      </c>
      <c r="D74" s="12">
        <v>8.6456571046236E-7</v>
      </c>
      <c r="E74" s="9">
        <v>0.69638956711264099</v>
      </c>
      <c r="F74" s="9"/>
    </row>
    <row r="75" spans="1:6" x14ac:dyDescent="0.3">
      <c r="A75" t="s">
        <v>42</v>
      </c>
      <c r="B75">
        <v>1</v>
      </c>
      <c r="C75" s="9">
        <v>25.952792948550222</v>
      </c>
      <c r="D75" s="12">
        <v>1.8712485721394E-7</v>
      </c>
      <c r="E75" s="9">
        <v>0.88135225293602104</v>
      </c>
      <c r="F75" s="9">
        <f>AVERAGE(E75:E78)</f>
        <v>0.88097791550337956</v>
      </c>
    </row>
    <row r="76" spans="1:6" x14ac:dyDescent="0.3">
      <c r="A76" t="s">
        <v>42</v>
      </c>
      <c r="B76">
        <v>2</v>
      </c>
      <c r="C76" s="9">
        <v>21.618635716264308</v>
      </c>
      <c r="D76" s="12">
        <v>2.7785598900714201E-7</v>
      </c>
      <c r="E76" s="9">
        <v>0.88225434652678603</v>
      </c>
      <c r="F76" s="9"/>
    </row>
    <row r="77" spans="1:6" x14ac:dyDescent="0.3">
      <c r="A77" t="s">
        <v>42</v>
      </c>
      <c r="B77">
        <v>3</v>
      </c>
      <c r="C77" s="9">
        <v>15.432233937304551</v>
      </c>
      <c r="D77" s="12">
        <v>5.0425995551983702E-7</v>
      </c>
      <c r="E77" s="9">
        <v>0.87975908308145501</v>
      </c>
      <c r="F77" s="9"/>
    </row>
    <row r="78" spans="1:6" x14ac:dyDescent="0.3">
      <c r="A78" t="s">
        <v>42</v>
      </c>
      <c r="B78">
        <v>4</v>
      </c>
      <c r="C78" s="9">
        <v>11.479611559278784</v>
      </c>
      <c r="D78" s="12">
        <v>8.6456571046236E-7</v>
      </c>
      <c r="E78" s="9">
        <v>0.88054597946925595</v>
      </c>
      <c r="F78" s="9"/>
    </row>
    <row r="79" spans="1:6" x14ac:dyDescent="0.3">
      <c r="A79" t="s">
        <v>40</v>
      </c>
      <c r="B79">
        <v>1</v>
      </c>
      <c r="C79" s="9">
        <v>29.017672172198299</v>
      </c>
      <c r="D79" s="12">
        <v>1.8712485721394E-7</v>
      </c>
      <c r="E79" s="9">
        <v>0.91033864333806402</v>
      </c>
      <c r="F79" s="9">
        <f>AVERAGE(E79:E82)</f>
        <v>0.90380919813004224</v>
      </c>
    </row>
    <row r="80" spans="1:6" x14ac:dyDescent="0.3">
      <c r="A80" t="s">
        <v>40</v>
      </c>
      <c r="B80">
        <v>2</v>
      </c>
      <c r="C80" s="9">
        <v>23.741885359900913</v>
      </c>
      <c r="D80" s="12">
        <v>2.7785598900714201E-7</v>
      </c>
      <c r="E80" s="9">
        <v>0.90676250047676599</v>
      </c>
      <c r="F80" s="9"/>
    </row>
    <row r="81" spans="1:6" x14ac:dyDescent="0.3">
      <c r="A81" t="s">
        <v>40</v>
      </c>
      <c r="B81">
        <v>3</v>
      </c>
      <c r="C81" s="9">
        <v>16.704205930742841</v>
      </c>
      <c r="D81" s="12">
        <v>5.0425995551983702E-7</v>
      </c>
      <c r="E81" s="9">
        <v>0.89934614492841203</v>
      </c>
      <c r="F81" s="9"/>
    </row>
    <row r="82" spans="1:6" x14ac:dyDescent="0.3">
      <c r="A82" t="s">
        <v>40</v>
      </c>
      <c r="B82">
        <v>4</v>
      </c>
      <c r="C82" s="9">
        <v>12.753449326295161</v>
      </c>
      <c r="D82" s="12">
        <v>8.6456571046236E-7</v>
      </c>
      <c r="E82" s="9">
        <v>0.89878950377692701</v>
      </c>
      <c r="F82" s="9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UnchargedRetentionFit</vt:lpstr>
      <vt:lpstr>UnchargedRetentionPrediction</vt:lpstr>
      <vt:lpstr>TernaryIonRetentionFit</vt:lpstr>
      <vt:lpstr>SingleSaltRetentionPrediction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Moritz (UT)</dc:creator>
  <cp:lastModifiedBy>Junker, M.A. (TNW)</cp:lastModifiedBy>
  <dcterms:created xsi:type="dcterms:W3CDTF">2015-06-05T18:17:20Z</dcterms:created>
  <dcterms:modified xsi:type="dcterms:W3CDTF">2023-06-02T07:23:21Z</dcterms:modified>
</cp:coreProperties>
</file>