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TIGGE_data\TIGGE\"/>
    </mc:Choice>
  </mc:AlternateContent>
  <xr:revisionPtr revIDLastSave="0" documentId="13_ncr:1_{A4232779-90BD-4EB6-80E8-0B17502D246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HRES" sheetId="2" r:id="rId2"/>
    <sheet name="ENS" sheetId="5" r:id="rId3"/>
    <sheet name="Control (2)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6" i="5" l="1"/>
  <c r="BA15" i="5"/>
  <c r="L16" i="7" l="1"/>
  <c r="O14" i="7"/>
  <c r="N14" i="7"/>
  <c r="U13" i="7"/>
  <c r="T13" i="7"/>
  <c r="O13" i="7"/>
  <c r="N13" i="7"/>
  <c r="U12" i="7"/>
  <c r="T12" i="7"/>
  <c r="O11" i="7"/>
  <c r="N11" i="7"/>
  <c r="U10" i="7"/>
  <c r="T10" i="7"/>
  <c r="O10" i="7"/>
  <c r="N10" i="7"/>
  <c r="H10" i="7"/>
  <c r="G10" i="7"/>
  <c r="U9" i="7"/>
  <c r="T9" i="7"/>
  <c r="H9" i="7"/>
  <c r="G9" i="7"/>
  <c r="O8" i="7"/>
  <c r="N8" i="7"/>
  <c r="O7" i="7"/>
  <c r="N7" i="7"/>
  <c r="H7" i="7"/>
  <c r="G7" i="7"/>
  <c r="D14" i="7" s="1"/>
  <c r="U6" i="7"/>
  <c r="T6" i="7"/>
  <c r="H6" i="7"/>
  <c r="G6" i="7"/>
  <c r="U5" i="7"/>
  <c r="T5" i="7"/>
  <c r="O5" i="7"/>
  <c r="N5" i="7"/>
  <c r="O4" i="7"/>
  <c r="N4" i="7"/>
  <c r="D17" i="5" l="1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C1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C8" i="5"/>
  <c r="U13" i="2"/>
  <c r="T13" i="2"/>
  <c r="U10" i="2"/>
  <c r="T10" i="2"/>
  <c r="U6" i="2"/>
  <c r="T6" i="2"/>
  <c r="U12" i="2"/>
  <c r="U9" i="2"/>
  <c r="U5" i="2"/>
  <c r="T12" i="2"/>
  <c r="T9" i="2"/>
  <c r="T5" i="2"/>
  <c r="O7" i="2"/>
  <c r="O6" i="2"/>
  <c r="N7" i="2"/>
  <c r="N6" i="2"/>
  <c r="H10" i="2"/>
  <c r="G10" i="2"/>
  <c r="H9" i="2"/>
  <c r="G9" i="2"/>
  <c r="H7" i="2"/>
  <c r="H6" i="2"/>
  <c r="G7" i="2"/>
  <c r="G6" i="2"/>
  <c r="F1" i="1"/>
  <c r="E1" i="1"/>
</calcChain>
</file>

<file path=xl/sharedStrings.xml><?xml version="1.0" encoding="utf-8"?>
<sst xmlns="http://schemas.openxmlformats.org/spreadsheetml/2006/main" count="48" uniqueCount="26">
  <si>
    <t>06.12.18</t>
  </si>
  <si>
    <t>05.12.18</t>
  </si>
  <si>
    <t>accumulation</t>
  </si>
  <si>
    <t>4th</t>
  </si>
  <si>
    <t xml:space="preserve">accumulation </t>
  </si>
  <si>
    <t>5th</t>
  </si>
  <si>
    <t>6th</t>
  </si>
  <si>
    <t>at 4th 00:00</t>
  </si>
  <si>
    <t>at 5th 00:00</t>
  </si>
  <si>
    <t>12 hrs</t>
  </si>
  <si>
    <t>18hrs</t>
  </si>
  <si>
    <t>24hrs</t>
  </si>
  <si>
    <t>5t</t>
  </si>
  <si>
    <t xml:space="preserve"> 24hr acc</t>
  </si>
  <si>
    <t>48hr acc</t>
  </si>
  <si>
    <t xml:space="preserve">6th </t>
  </si>
  <si>
    <t>Data soured from TIGGE</t>
  </si>
  <si>
    <t>Total precipitation km/m/s2</t>
  </si>
  <si>
    <t xml:space="preserve">for the 4th , 5th and 6th - 72 hrs forecast horizon </t>
  </si>
  <si>
    <t xml:space="preserve">hr </t>
  </si>
  <si>
    <t>acc on 6th</t>
  </si>
  <si>
    <t>acc on 5th</t>
  </si>
  <si>
    <t xml:space="preserve">5th </t>
  </si>
  <si>
    <t>48hr</t>
  </si>
  <si>
    <t>24hr</t>
  </si>
  <si>
    <t xml:space="preserve">Observed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</si>
</sst>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0" fillId="3" borderId="0" xfId="0" applyFill="1"/>
    <xf numFmtId="0" fontId="0" fillId="4" borderId="0" xfId="0" applyFill="1"/>
    <xf numFmtId="0" fontId="1" fillId="0" borderId="0" xfId="0" applyFont="1"/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11" sqref="F11"/>
    </sheetView>
  </sheetViews>
  <sheetFormatPr defaultRowHeight="14.5" x14ac:dyDescent="0.35"/>
  <sheetData>
    <row r="1" spans="1:6" x14ac:dyDescent="0.35">
      <c r="A1" t="s">
        <v>0</v>
      </c>
      <c r="B1" s="1">
        <v>39.5</v>
      </c>
      <c r="C1" s="1">
        <v>37.700000000000003</v>
      </c>
      <c r="E1">
        <f>B1-B5</f>
        <v>25.6</v>
      </c>
      <c r="F1">
        <f>C1-C5</f>
        <v>21.6</v>
      </c>
    </row>
    <row r="2" spans="1:6" x14ac:dyDescent="0.35">
      <c r="B2" s="1">
        <v>19</v>
      </c>
      <c r="C2" s="1">
        <v>4.5999999999999996</v>
      </c>
    </row>
    <row r="5" spans="1:6" x14ac:dyDescent="0.35">
      <c r="A5" t="s">
        <v>1</v>
      </c>
      <c r="B5" s="1">
        <v>13.9</v>
      </c>
      <c r="C5" s="1">
        <v>16.100000000000001</v>
      </c>
    </row>
    <row r="6" spans="1:6" x14ac:dyDescent="0.35">
      <c r="B6" s="1">
        <v>4.3</v>
      </c>
      <c r="C6" s="1">
        <v>1.9</v>
      </c>
    </row>
    <row r="8" spans="1:6" x14ac:dyDescent="0.35">
      <c r="B8" s="1">
        <v>3.4</v>
      </c>
      <c r="C8" s="1">
        <v>6.6</v>
      </c>
    </row>
    <row r="9" spans="1:6" x14ac:dyDescent="0.35">
      <c r="B9" s="1">
        <v>2.1</v>
      </c>
      <c r="C9" s="1">
        <v>0.9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3"/>
  <sheetViews>
    <sheetView topLeftCell="B1" workbookViewId="0">
      <selection activeCell="N7" sqref="N7"/>
    </sheetView>
  </sheetViews>
  <sheetFormatPr defaultRowHeight="14.5" x14ac:dyDescent="0.35"/>
  <cols>
    <col min="2" max="2" width="13.81640625" customWidth="1"/>
    <col min="10" max="10" width="14.7265625" customWidth="1"/>
  </cols>
  <sheetData>
    <row r="1" spans="2:21" x14ac:dyDescent="0.35">
      <c r="B1" t="s">
        <v>7</v>
      </c>
      <c r="J1" t="s">
        <v>8</v>
      </c>
    </row>
    <row r="2" spans="2:21" x14ac:dyDescent="0.35">
      <c r="B2" t="s">
        <v>2</v>
      </c>
      <c r="C2" t="s">
        <v>3</v>
      </c>
      <c r="D2" s="1">
        <v>12.7</v>
      </c>
      <c r="E2" s="1">
        <v>12.3</v>
      </c>
      <c r="J2" t="s">
        <v>2</v>
      </c>
      <c r="K2" t="s">
        <v>5</v>
      </c>
      <c r="L2" s="1">
        <v>35.4</v>
      </c>
      <c r="M2" s="1">
        <v>39.299999999999997</v>
      </c>
      <c r="R2" s="1">
        <v>1.9</v>
      </c>
      <c r="S2" s="1">
        <v>5.0999999999999996</v>
      </c>
    </row>
    <row r="3" spans="2:21" x14ac:dyDescent="0.35">
      <c r="D3" s="1">
        <v>3.7</v>
      </c>
      <c r="E3" s="1">
        <v>2.2999999999999998</v>
      </c>
      <c r="L3" s="1">
        <v>15.4</v>
      </c>
      <c r="M3" s="1">
        <v>2.6</v>
      </c>
      <c r="R3" s="3">
        <v>6.3</v>
      </c>
      <c r="S3" s="1">
        <v>1.1000000000000001</v>
      </c>
    </row>
    <row r="5" spans="2:21" x14ac:dyDescent="0.35">
      <c r="R5" s="1">
        <v>2.9</v>
      </c>
      <c r="S5" s="1">
        <v>7.8</v>
      </c>
      <c r="T5">
        <f>R5-R2</f>
        <v>1</v>
      </c>
      <c r="U5">
        <f>S5-S2</f>
        <v>2.7</v>
      </c>
    </row>
    <row r="6" spans="2:21" x14ac:dyDescent="0.35">
      <c r="B6" t="s">
        <v>4</v>
      </c>
      <c r="C6" t="s">
        <v>5</v>
      </c>
      <c r="D6" s="1">
        <v>47.8</v>
      </c>
      <c r="E6" s="1">
        <v>54.2</v>
      </c>
      <c r="G6">
        <f>D6-D2</f>
        <v>35.099999999999994</v>
      </c>
      <c r="H6">
        <f>E6-E2</f>
        <v>41.900000000000006</v>
      </c>
      <c r="L6" s="1">
        <v>40.5</v>
      </c>
      <c r="M6" s="1">
        <v>51.8</v>
      </c>
      <c r="N6">
        <f>L6-L2</f>
        <v>5.1000000000000014</v>
      </c>
      <c r="O6">
        <f>M6-M2</f>
        <v>12.5</v>
      </c>
      <c r="R6" s="1">
        <v>9.4</v>
      </c>
      <c r="S6" s="1">
        <v>6.1</v>
      </c>
      <c r="T6" s="2">
        <f>R6-R3</f>
        <v>3.1000000000000005</v>
      </c>
      <c r="U6">
        <f>S6-S3</f>
        <v>5</v>
      </c>
    </row>
    <row r="7" spans="2:21" x14ac:dyDescent="0.35">
      <c r="D7" s="1">
        <v>19.3</v>
      </c>
      <c r="E7" s="1">
        <v>5.3</v>
      </c>
      <c r="G7" s="2">
        <f>D7-D3</f>
        <v>15.600000000000001</v>
      </c>
      <c r="H7">
        <f>E7-E3</f>
        <v>3</v>
      </c>
      <c r="J7" t="s">
        <v>2</v>
      </c>
      <c r="K7" t="s">
        <v>6</v>
      </c>
      <c r="L7" s="1">
        <v>35.4</v>
      </c>
      <c r="M7" s="1">
        <v>13.7</v>
      </c>
      <c r="N7" s="2">
        <f>L7-L3</f>
        <v>20</v>
      </c>
      <c r="O7">
        <f>M7-M3</f>
        <v>11.1</v>
      </c>
    </row>
    <row r="9" spans="2:21" x14ac:dyDescent="0.35">
      <c r="B9" t="s">
        <v>4</v>
      </c>
      <c r="C9" t="s">
        <v>6</v>
      </c>
      <c r="D9" s="1">
        <v>55.2</v>
      </c>
      <c r="E9" s="1">
        <v>60.5</v>
      </c>
      <c r="G9">
        <f>D9-D6</f>
        <v>7.4000000000000057</v>
      </c>
      <c r="H9">
        <f>E9-E6</f>
        <v>6.2999999999999972</v>
      </c>
      <c r="R9" s="1">
        <v>3.6</v>
      </c>
      <c r="S9" s="1">
        <v>8.5</v>
      </c>
      <c r="T9" s="2">
        <f>R9-R5</f>
        <v>0.70000000000000018</v>
      </c>
      <c r="U9">
        <f>S9-S5</f>
        <v>0.70000000000000018</v>
      </c>
    </row>
    <row r="10" spans="2:21" x14ac:dyDescent="0.35">
      <c r="D10" s="1">
        <v>33.200000000000003</v>
      </c>
      <c r="E10" s="1">
        <v>9</v>
      </c>
      <c r="G10" s="2">
        <f>D10-D7</f>
        <v>13.900000000000002</v>
      </c>
      <c r="H10">
        <f>E10-E7</f>
        <v>3.7</v>
      </c>
      <c r="R10" s="1">
        <v>9.8000000000000007</v>
      </c>
      <c r="S10" s="1">
        <v>6.5</v>
      </c>
      <c r="T10">
        <f>R10-R6</f>
        <v>0.40000000000000036</v>
      </c>
      <c r="U10">
        <f>S10-S6</f>
        <v>0.40000000000000036</v>
      </c>
    </row>
    <row r="12" spans="2:21" x14ac:dyDescent="0.35">
      <c r="R12" s="1">
        <v>3.8</v>
      </c>
      <c r="S12" s="1">
        <v>9.1</v>
      </c>
      <c r="T12">
        <f>R12-R9</f>
        <v>0.19999999999999973</v>
      </c>
      <c r="U12">
        <f>S12-S9</f>
        <v>0.59999999999999964</v>
      </c>
    </row>
    <row r="13" spans="2:21" x14ac:dyDescent="0.35">
      <c r="R13" s="3">
        <v>10.3</v>
      </c>
      <c r="S13" s="1">
        <v>7</v>
      </c>
      <c r="T13" s="2">
        <f>R13-R10</f>
        <v>0.5</v>
      </c>
      <c r="U13">
        <f>S13-S10</f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23"/>
  <sheetViews>
    <sheetView workbookViewId="0">
      <selection activeCell="B16" sqref="B16"/>
    </sheetView>
  </sheetViews>
  <sheetFormatPr defaultRowHeight="14.5" x14ac:dyDescent="0.35"/>
  <cols>
    <col min="1" max="2" width="13.08984375" customWidth="1"/>
  </cols>
  <sheetData>
    <row r="1" spans="1:53" x14ac:dyDescent="0.35">
      <c r="A1" t="s">
        <v>16</v>
      </c>
    </row>
    <row r="2" spans="1:53" x14ac:dyDescent="0.35">
      <c r="A2" t="s">
        <v>17</v>
      </c>
    </row>
    <row r="3" spans="1:53" x14ac:dyDescent="0.35">
      <c r="A3" t="s">
        <v>18</v>
      </c>
    </row>
    <row r="5" spans="1:53" x14ac:dyDescent="0.35">
      <c r="A5" t="s">
        <v>3</v>
      </c>
    </row>
    <row r="6" spans="1:53" x14ac:dyDescent="0.35">
      <c r="A6" t="s">
        <v>13</v>
      </c>
      <c r="C6" s="1">
        <v>11.9</v>
      </c>
      <c r="D6" s="1">
        <v>12.7</v>
      </c>
      <c r="E6" s="1">
        <v>11.3</v>
      </c>
      <c r="F6" s="1">
        <v>11.1</v>
      </c>
      <c r="G6" s="1">
        <v>19.600000000000001</v>
      </c>
      <c r="H6" s="1">
        <v>7.4</v>
      </c>
      <c r="I6" s="1">
        <v>22.1</v>
      </c>
      <c r="J6" s="1">
        <v>7.9</v>
      </c>
      <c r="K6" s="1">
        <v>19.899999999999999</v>
      </c>
      <c r="L6" s="1">
        <v>13.3</v>
      </c>
      <c r="M6" s="1">
        <v>9</v>
      </c>
      <c r="N6" s="1">
        <v>11</v>
      </c>
      <c r="O6" s="1">
        <v>17.7</v>
      </c>
      <c r="P6" s="1">
        <v>13.6</v>
      </c>
      <c r="Q6" s="1">
        <v>15.9</v>
      </c>
      <c r="R6" s="1">
        <v>7.1</v>
      </c>
      <c r="S6" s="1">
        <v>9.1</v>
      </c>
      <c r="T6" s="1">
        <v>21.8</v>
      </c>
      <c r="U6" s="1">
        <v>33.4</v>
      </c>
      <c r="V6" s="1">
        <v>10.7</v>
      </c>
      <c r="W6" s="1">
        <v>19.7</v>
      </c>
      <c r="X6" s="1">
        <v>14.6</v>
      </c>
      <c r="Y6" s="1">
        <v>10.4</v>
      </c>
      <c r="Z6" s="1">
        <v>17.2</v>
      </c>
      <c r="AA6" s="1">
        <v>14.2</v>
      </c>
      <c r="AB6" s="1">
        <v>13.4</v>
      </c>
      <c r="AC6" s="1">
        <v>8.6999999999999993</v>
      </c>
      <c r="AD6" s="1">
        <v>8.6999999999999993</v>
      </c>
      <c r="AE6" s="1">
        <v>15.2</v>
      </c>
      <c r="AF6" s="1">
        <v>11.1</v>
      </c>
      <c r="AG6" s="1">
        <v>25.4</v>
      </c>
      <c r="AH6" s="1">
        <v>14.1</v>
      </c>
      <c r="AI6" s="1">
        <v>11</v>
      </c>
      <c r="AJ6" s="1">
        <v>12</v>
      </c>
      <c r="AK6" s="1">
        <v>10.199999999999999</v>
      </c>
      <c r="AL6" s="1">
        <v>13.1</v>
      </c>
      <c r="AM6" s="1">
        <v>12.9</v>
      </c>
      <c r="AN6" s="1">
        <v>5.3</v>
      </c>
      <c r="AO6" s="1">
        <v>8.8000000000000007</v>
      </c>
      <c r="AP6" s="1">
        <v>16.5</v>
      </c>
      <c r="AQ6" s="1">
        <v>15.2</v>
      </c>
      <c r="AR6" s="1">
        <v>7.3</v>
      </c>
      <c r="AS6" s="1">
        <v>9.3000000000000007</v>
      </c>
      <c r="AT6" s="1">
        <v>19.5</v>
      </c>
      <c r="AU6" s="1">
        <v>16</v>
      </c>
      <c r="AV6" s="1">
        <v>17</v>
      </c>
      <c r="AW6" s="1">
        <v>10.199999999999999</v>
      </c>
      <c r="AX6" s="1">
        <v>10.3</v>
      </c>
      <c r="AY6" s="1">
        <v>15.2</v>
      </c>
      <c r="AZ6" s="1">
        <v>9</v>
      </c>
    </row>
    <row r="7" spans="1:53" x14ac:dyDescent="0.35">
      <c r="A7" t="s">
        <v>14</v>
      </c>
      <c r="C7" s="1">
        <v>49.8</v>
      </c>
      <c r="D7" s="1">
        <v>54.6</v>
      </c>
      <c r="E7" s="1">
        <v>50.5</v>
      </c>
      <c r="F7" s="1">
        <v>45.5</v>
      </c>
      <c r="G7" s="1">
        <v>65.400000000000006</v>
      </c>
      <c r="H7" s="1">
        <v>40.200000000000003</v>
      </c>
      <c r="I7" s="1">
        <v>58.2</v>
      </c>
      <c r="J7" s="1">
        <v>45.6</v>
      </c>
      <c r="K7" s="1">
        <v>57.4</v>
      </c>
      <c r="L7" s="1">
        <v>46.9</v>
      </c>
      <c r="M7" s="1">
        <v>31</v>
      </c>
      <c r="N7" s="1">
        <v>57.9</v>
      </c>
      <c r="O7" s="1">
        <v>41.7</v>
      </c>
      <c r="P7" s="1">
        <v>50.1</v>
      </c>
      <c r="Q7" s="1">
        <v>44.4</v>
      </c>
      <c r="R7" s="1">
        <v>41.4</v>
      </c>
      <c r="S7" s="1">
        <v>46.9</v>
      </c>
      <c r="T7" s="1">
        <v>62</v>
      </c>
      <c r="U7" s="1">
        <v>74</v>
      </c>
      <c r="V7" s="1">
        <v>33.700000000000003</v>
      </c>
      <c r="W7" s="1">
        <v>45.7</v>
      </c>
      <c r="X7" s="1">
        <v>55</v>
      </c>
      <c r="Y7" s="1">
        <v>44.9</v>
      </c>
      <c r="Z7" s="1">
        <v>48.4</v>
      </c>
      <c r="AA7" s="1">
        <v>45.5</v>
      </c>
      <c r="AB7" s="1">
        <v>46.2</v>
      </c>
      <c r="AC7" s="1">
        <v>45.1</v>
      </c>
      <c r="AD7" s="1">
        <v>48.6</v>
      </c>
      <c r="AE7" s="1">
        <v>53.6</v>
      </c>
      <c r="AF7" s="1">
        <v>45.5</v>
      </c>
      <c r="AG7" s="1">
        <v>56.2</v>
      </c>
      <c r="AH7" s="1">
        <v>57.4</v>
      </c>
      <c r="AI7" s="1">
        <v>40.4</v>
      </c>
      <c r="AJ7" s="1">
        <v>44.9</v>
      </c>
      <c r="AK7" s="1">
        <v>40.1</v>
      </c>
      <c r="AL7" s="1">
        <v>45.1</v>
      </c>
      <c r="AM7" s="1">
        <v>60.9</v>
      </c>
      <c r="AN7" s="1">
        <v>31.4</v>
      </c>
      <c r="AO7" s="1">
        <v>36.6</v>
      </c>
      <c r="AP7" s="1">
        <v>55.4</v>
      </c>
      <c r="AQ7" s="1">
        <v>53.5</v>
      </c>
      <c r="AR7" s="1">
        <v>38.5</v>
      </c>
      <c r="AS7" s="1">
        <v>46.5</v>
      </c>
      <c r="AT7" s="1">
        <v>47.8</v>
      </c>
      <c r="AU7" s="1">
        <v>50.3</v>
      </c>
      <c r="AV7" s="1">
        <v>57.7</v>
      </c>
      <c r="AW7" s="1">
        <v>54.4</v>
      </c>
      <c r="AX7" s="1">
        <v>46.8</v>
      </c>
      <c r="AY7" s="1">
        <v>36.6</v>
      </c>
      <c r="AZ7" s="1">
        <v>51.5</v>
      </c>
    </row>
    <row r="8" spans="1:53" x14ac:dyDescent="0.35">
      <c r="A8" t="s">
        <v>21</v>
      </c>
      <c r="C8" s="3">
        <f>C7-C6</f>
        <v>37.9</v>
      </c>
      <c r="D8" s="1">
        <f t="shared" ref="D8:AZ8" si="0">D7-D6</f>
        <v>41.900000000000006</v>
      </c>
      <c r="E8" s="1">
        <f t="shared" si="0"/>
        <v>39.200000000000003</v>
      </c>
      <c r="F8" s="1">
        <f t="shared" si="0"/>
        <v>34.4</v>
      </c>
      <c r="G8" s="1">
        <f t="shared" si="0"/>
        <v>45.800000000000004</v>
      </c>
      <c r="H8" s="1">
        <f t="shared" si="0"/>
        <v>32.800000000000004</v>
      </c>
      <c r="I8" s="1">
        <f t="shared" si="0"/>
        <v>36.1</v>
      </c>
      <c r="J8" s="1">
        <f t="shared" si="0"/>
        <v>37.700000000000003</v>
      </c>
      <c r="K8" s="1">
        <f t="shared" si="0"/>
        <v>37.5</v>
      </c>
      <c r="L8" s="1">
        <f t="shared" si="0"/>
        <v>33.599999999999994</v>
      </c>
      <c r="M8" s="1">
        <f t="shared" si="0"/>
        <v>22</v>
      </c>
      <c r="N8" s="1">
        <f t="shared" si="0"/>
        <v>46.9</v>
      </c>
      <c r="O8" s="1">
        <f t="shared" si="0"/>
        <v>24.000000000000004</v>
      </c>
      <c r="P8" s="1">
        <f t="shared" si="0"/>
        <v>36.5</v>
      </c>
      <c r="Q8" s="1">
        <f t="shared" si="0"/>
        <v>28.5</v>
      </c>
      <c r="R8" s="1">
        <f t="shared" si="0"/>
        <v>34.299999999999997</v>
      </c>
      <c r="S8" s="1">
        <f t="shared" si="0"/>
        <v>37.799999999999997</v>
      </c>
      <c r="T8" s="1">
        <f t="shared" si="0"/>
        <v>40.200000000000003</v>
      </c>
      <c r="U8" s="1">
        <f t="shared" si="0"/>
        <v>40.6</v>
      </c>
      <c r="V8" s="1">
        <f t="shared" si="0"/>
        <v>23.000000000000004</v>
      </c>
      <c r="W8" s="1">
        <f t="shared" si="0"/>
        <v>26.000000000000004</v>
      </c>
      <c r="X8" s="1">
        <f t="shared" si="0"/>
        <v>40.4</v>
      </c>
      <c r="Y8" s="1">
        <f t="shared" si="0"/>
        <v>34.5</v>
      </c>
      <c r="Z8" s="1">
        <f t="shared" si="0"/>
        <v>31.2</v>
      </c>
      <c r="AA8" s="1">
        <f t="shared" si="0"/>
        <v>31.3</v>
      </c>
      <c r="AB8" s="1">
        <f t="shared" si="0"/>
        <v>32.800000000000004</v>
      </c>
      <c r="AC8" s="1">
        <f t="shared" si="0"/>
        <v>36.400000000000006</v>
      </c>
      <c r="AD8" s="1">
        <f t="shared" si="0"/>
        <v>39.900000000000006</v>
      </c>
      <c r="AE8" s="1">
        <f t="shared" si="0"/>
        <v>38.400000000000006</v>
      </c>
      <c r="AF8" s="1">
        <f t="shared" si="0"/>
        <v>34.4</v>
      </c>
      <c r="AG8" s="1">
        <f t="shared" si="0"/>
        <v>30.800000000000004</v>
      </c>
      <c r="AH8" s="1">
        <f t="shared" si="0"/>
        <v>43.3</v>
      </c>
      <c r="AI8" s="1">
        <f t="shared" si="0"/>
        <v>29.4</v>
      </c>
      <c r="AJ8" s="1">
        <f t="shared" si="0"/>
        <v>32.9</v>
      </c>
      <c r="AK8" s="1">
        <f t="shared" si="0"/>
        <v>29.900000000000002</v>
      </c>
      <c r="AL8" s="1">
        <f t="shared" si="0"/>
        <v>32</v>
      </c>
      <c r="AM8" s="1">
        <f t="shared" si="0"/>
        <v>48</v>
      </c>
      <c r="AN8" s="1">
        <f t="shared" si="0"/>
        <v>26.099999999999998</v>
      </c>
      <c r="AO8" s="1">
        <f t="shared" si="0"/>
        <v>27.8</v>
      </c>
      <c r="AP8" s="1">
        <f t="shared" si="0"/>
        <v>38.9</v>
      </c>
      <c r="AQ8" s="1">
        <f t="shared" si="0"/>
        <v>38.299999999999997</v>
      </c>
      <c r="AR8" s="1">
        <f t="shared" si="0"/>
        <v>31.2</v>
      </c>
      <c r="AS8" s="1">
        <f t="shared" si="0"/>
        <v>37.200000000000003</v>
      </c>
      <c r="AT8" s="1">
        <f t="shared" si="0"/>
        <v>28.299999999999997</v>
      </c>
      <c r="AU8" s="1">
        <f t="shared" si="0"/>
        <v>34.299999999999997</v>
      </c>
      <c r="AV8" s="1">
        <f t="shared" si="0"/>
        <v>40.700000000000003</v>
      </c>
      <c r="AW8" s="1">
        <f t="shared" si="0"/>
        <v>44.2</v>
      </c>
      <c r="AX8" s="1">
        <f t="shared" si="0"/>
        <v>36.5</v>
      </c>
      <c r="AY8" s="1">
        <f t="shared" si="0"/>
        <v>21.400000000000002</v>
      </c>
      <c r="AZ8" s="1">
        <f t="shared" si="0"/>
        <v>42.5</v>
      </c>
    </row>
    <row r="9" spans="1:53" x14ac:dyDescent="0.3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3" x14ac:dyDescent="0.3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3" x14ac:dyDescent="0.35">
      <c r="B11" t="s">
        <v>19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3" x14ac:dyDescent="0.35">
      <c r="A12" t="s">
        <v>12</v>
      </c>
      <c r="B12">
        <v>6</v>
      </c>
      <c r="C12" s="1">
        <v>3.5</v>
      </c>
      <c r="D12" s="1">
        <v>12.2</v>
      </c>
      <c r="E12" s="1">
        <v>10.3</v>
      </c>
      <c r="F12" s="1">
        <v>5.6</v>
      </c>
      <c r="G12" s="1">
        <v>7.2</v>
      </c>
      <c r="H12" s="1">
        <v>8.1</v>
      </c>
      <c r="I12" s="1">
        <v>4.4000000000000004</v>
      </c>
      <c r="J12" s="1">
        <v>11.8</v>
      </c>
      <c r="K12" s="1">
        <v>13.5</v>
      </c>
      <c r="L12" s="1">
        <v>4.7</v>
      </c>
      <c r="M12" s="1">
        <v>8.3000000000000007</v>
      </c>
      <c r="N12" s="1">
        <v>8.1999999999999993</v>
      </c>
      <c r="O12" s="1">
        <v>9.3000000000000007</v>
      </c>
      <c r="P12" s="1">
        <v>5.9</v>
      </c>
      <c r="Q12" s="1">
        <v>9.1</v>
      </c>
      <c r="R12" s="1">
        <v>8.1</v>
      </c>
      <c r="S12" s="1">
        <v>9.4</v>
      </c>
      <c r="T12" s="1">
        <v>4.7</v>
      </c>
      <c r="U12" s="1">
        <v>4.5999999999999996</v>
      </c>
      <c r="V12" s="1">
        <v>7.7</v>
      </c>
      <c r="W12" s="1">
        <v>7.7</v>
      </c>
      <c r="X12" s="1">
        <v>6</v>
      </c>
      <c r="Y12" s="1">
        <v>8.1</v>
      </c>
      <c r="Z12" s="1">
        <v>7.8</v>
      </c>
      <c r="AA12" s="1">
        <v>6.7</v>
      </c>
      <c r="AB12" s="1">
        <v>9.5</v>
      </c>
      <c r="AC12" s="1">
        <v>7.4</v>
      </c>
      <c r="AD12" s="1">
        <v>7.8</v>
      </c>
      <c r="AE12" s="1">
        <v>12.7</v>
      </c>
      <c r="AF12" s="1">
        <v>2.2999999999999998</v>
      </c>
      <c r="AG12" s="1">
        <v>8.1999999999999993</v>
      </c>
      <c r="AH12" s="1">
        <v>9.6</v>
      </c>
      <c r="AI12" s="1">
        <v>10.6</v>
      </c>
      <c r="AJ12" s="1">
        <v>3.3</v>
      </c>
      <c r="AK12" s="1">
        <v>11.1</v>
      </c>
      <c r="AL12" s="1">
        <v>2</v>
      </c>
      <c r="AM12" s="1">
        <v>5</v>
      </c>
      <c r="AN12" s="1">
        <v>13</v>
      </c>
      <c r="AO12" s="1">
        <v>7.3</v>
      </c>
      <c r="AP12" s="1">
        <v>9.5</v>
      </c>
      <c r="AQ12" s="1">
        <v>6.6</v>
      </c>
      <c r="AR12" s="1">
        <v>9.6</v>
      </c>
      <c r="AS12" s="1">
        <v>8.3000000000000007</v>
      </c>
      <c r="AT12" s="1">
        <v>5.5</v>
      </c>
      <c r="AU12" s="1">
        <v>5.3</v>
      </c>
      <c r="AV12" s="1">
        <v>11.2</v>
      </c>
      <c r="AW12" s="1">
        <v>5.6</v>
      </c>
      <c r="AX12" s="1">
        <v>8.6999999999999993</v>
      </c>
      <c r="AY12" s="1">
        <v>3.4</v>
      </c>
      <c r="AZ12" s="1">
        <v>8.1999999999999993</v>
      </c>
    </row>
    <row r="13" spans="1:53" x14ac:dyDescent="0.35">
      <c r="B13">
        <v>12</v>
      </c>
      <c r="C13" s="1">
        <v>8.6</v>
      </c>
      <c r="D13" s="1">
        <v>28.2</v>
      </c>
      <c r="E13" s="1">
        <v>22.7</v>
      </c>
      <c r="F13" s="1">
        <v>14.6</v>
      </c>
      <c r="G13" s="1">
        <v>21.7</v>
      </c>
      <c r="H13" s="1">
        <v>17.399999999999999</v>
      </c>
      <c r="I13" s="1">
        <v>10.199999999999999</v>
      </c>
      <c r="J13" s="1">
        <v>25.1</v>
      </c>
      <c r="K13" s="1">
        <v>30.8</v>
      </c>
      <c r="L13" s="1">
        <v>6.9</v>
      </c>
      <c r="M13" s="1">
        <v>21.1</v>
      </c>
      <c r="N13" s="1">
        <v>17</v>
      </c>
      <c r="O13" s="1">
        <v>20.5</v>
      </c>
      <c r="P13" s="1">
        <v>18.3</v>
      </c>
      <c r="Q13" s="1">
        <v>21.9</v>
      </c>
      <c r="R13" s="1">
        <v>18.7</v>
      </c>
      <c r="S13" s="1">
        <v>19.600000000000001</v>
      </c>
      <c r="T13" s="1">
        <v>19.100000000000001</v>
      </c>
      <c r="U13" s="1">
        <v>15.3</v>
      </c>
      <c r="V13" s="1">
        <v>21</v>
      </c>
      <c r="W13" s="1">
        <v>22.3</v>
      </c>
      <c r="X13" s="1">
        <v>13.3</v>
      </c>
      <c r="Y13" s="1">
        <v>18.399999999999999</v>
      </c>
      <c r="Z13" s="1">
        <v>20.399999999999999</v>
      </c>
      <c r="AA13" s="1">
        <v>14.5</v>
      </c>
      <c r="AB13" s="1">
        <v>23.3</v>
      </c>
      <c r="AC13" s="1">
        <v>15</v>
      </c>
      <c r="AD13" s="1">
        <v>17.2</v>
      </c>
      <c r="AE13" s="1">
        <v>28.5</v>
      </c>
      <c r="AF13" s="1">
        <v>8.4</v>
      </c>
      <c r="AG13" s="1">
        <v>18.7</v>
      </c>
      <c r="AH13" s="1">
        <v>19.399999999999999</v>
      </c>
      <c r="AI13" s="1">
        <v>25.3</v>
      </c>
      <c r="AJ13" s="1">
        <v>8.6</v>
      </c>
      <c r="AK13" s="1">
        <v>26.5</v>
      </c>
      <c r="AL13" s="1">
        <v>6.4</v>
      </c>
      <c r="AM13" s="1">
        <v>13</v>
      </c>
      <c r="AN13" s="1">
        <v>26.8</v>
      </c>
      <c r="AO13" s="1">
        <v>16.5</v>
      </c>
      <c r="AP13" s="1">
        <v>23.8</v>
      </c>
      <c r="AQ13" s="1">
        <v>16</v>
      </c>
      <c r="AR13" s="1">
        <v>19.399999999999999</v>
      </c>
      <c r="AS13" s="1">
        <v>20.100000000000001</v>
      </c>
      <c r="AT13" s="1">
        <v>10.4</v>
      </c>
      <c r="AU13" s="1">
        <v>6.9</v>
      </c>
      <c r="AV13" s="1">
        <v>23.4</v>
      </c>
      <c r="AW13" s="1">
        <v>18.899999999999999</v>
      </c>
      <c r="AX13" s="1">
        <v>20.3</v>
      </c>
      <c r="AY13" s="1">
        <v>10.1</v>
      </c>
      <c r="AZ13" s="1">
        <v>21</v>
      </c>
    </row>
    <row r="14" spans="1:53" x14ac:dyDescent="0.35">
      <c r="B14">
        <v>18</v>
      </c>
      <c r="C14" s="1">
        <v>19.600000000000001</v>
      </c>
      <c r="D14" s="1">
        <v>33.6</v>
      </c>
      <c r="E14" s="1">
        <v>33.6</v>
      </c>
      <c r="F14" s="1">
        <v>23</v>
      </c>
      <c r="G14" s="1">
        <v>30.7</v>
      </c>
      <c r="H14" s="1">
        <v>26.6</v>
      </c>
      <c r="I14" s="1">
        <v>21.1</v>
      </c>
      <c r="J14" s="1">
        <v>33.1</v>
      </c>
      <c r="K14" s="1">
        <v>37.299999999999997</v>
      </c>
      <c r="L14" s="1">
        <v>16.899999999999999</v>
      </c>
      <c r="M14" s="1">
        <v>29</v>
      </c>
      <c r="N14" s="1">
        <v>29.7</v>
      </c>
      <c r="O14" s="1">
        <v>27.9</v>
      </c>
      <c r="P14" s="1">
        <v>30.3</v>
      </c>
      <c r="Q14" s="1">
        <v>30.2</v>
      </c>
      <c r="R14" s="1">
        <v>27.7</v>
      </c>
      <c r="S14" s="1">
        <v>28.6</v>
      </c>
      <c r="T14" s="1">
        <v>28.7</v>
      </c>
      <c r="U14" s="1">
        <v>20.6</v>
      </c>
      <c r="V14" s="1">
        <v>30.8</v>
      </c>
      <c r="W14" s="1">
        <v>28.3</v>
      </c>
      <c r="X14" s="1">
        <v>24.1</v>
      </c>
      <c r="Y14" s="1">
        <v>25.8</v>
      </c>
      <c r="Z14" s="1">
        <v>29.7</v>
      </c>
      <c r="AA14" s="1">
        <v>24.7</v>
      </c>
      <c r="AB14" s="1">
        <v>30.9</v>
      </c>
      <c r="AC14" s="1">
        <v>27</v>
      </c>
      <c r="AD14" s="1">
        <v>26</v>
      </c>
      <c r="AE14" s="1">
        <v>36.1</v>
      </c>
      <c r="AF14" s="1">
        <v>18.899999999999999</v>
      </c>
      <c r="AG14" s="1">
        <v>31.7</v>
      </c>
      <c r="AH14" s="1">
        <v>31.1</v>
      </c>
      <c r="AI14" s="1">
        <v>32.4</v>
      </c>
      <c r="AJ14" s="1">
        <v>17.600000000000001</v>
      </c>
      <c r="AK14" s="1">
        <v>34.4</v>
      </c>
      <c r="AL14" s="1">
        <v>17.600000000000001</v>
      </c>
      <c r="AM14" s="1">
        <v>26.3</v>
      </c>
      <c r="AN14" s="1">
        <v>35.700000000000003</v>
      </c>
      <c r="AO14" s="1">
        <v>22.3</v>
      </c>
      <c r="AP14" s="1">
        <v>31.9</v>
      </c>
      <c r="AQ14" s="1">
        <v>27.6</v>
      </c>
      <c r="AR14" s="1">
        <v>27.2</v>
      </c>
      <c r="AS14" s="1">
        <v>33.799999999999997</v>
      </c>
      <c r="AT14" s="1">
        <v>18</v>
      </c>
      <c r="AU14" s="1">
        <v>14.1</v>
      </c>
      <c r="AV14" s="1">
        <v>30.5</v>
      </c>
      <c r="AW14" s="1">
        <v>27.7</v>
      </c>
      <c r="AX14" s="1">
        <v>30.9</v>
      </c>
      <c r="AY14" s="1">
        <v>17.8</v>
      </c>
      <c r="AZ14" s="1">
        <v>31.1</v>
      </c>
    </row>
    <row r="15" spans="1:53" s="6" customFormat="1" x14ac:dyDescent="0.35">
      <c r="A15" s="6" t="s">
        <v>13</v>
      </c>
      <c r="B15" s="6" t="s">
        <v>5</v>
      </c>
      <c r="C15" s="7">
        <v>33.799999999999997</v>
      </c>
      <c r="D15" s="8">
        <v>35.1</v>
      </c>
      <c r="E15" s="8">
        <v>44.9</v>
      </c>
      <c r="F15" s="8">
        <v>29.9</v>
      </c>
      <c r="G15" s="8">
        <v>45</v>
      </c>
      <c r="H15" s="8">
        <v>30.7</v>
      </c>
      <c r="I15" s="8">
        <v>24.7</v>
      </c>
      <c r="J15" s="8">
        <v>40</v>
      </c>
      <c r="K15" s="8">
        <v>44.5</v>
      </c>
      <c r="L15" s="8">
        <v>32</v>
      </c>
      <c r="M15" s="8">
        <v>38.6</v>
      </c>
      <c r="N15" s="8">
        <v>39.4</v>
      </c>
      <c r="O15" s="8">
        <v>37</v>
      </c>
      <c r="P15" s="8">
        <v>40.299999999999997</v>
      </c>
      <c r="Q15" s="8">
        <v>39.700000000000003</v>
      </c>
      <c r="R15" s="8">
        <v>28.1</v>
      </c>
      <c r="S15" s="8">
        <v>33.4</v>
      </c>
      <c r="T15" s="8">
        <v>38.700000000000003</v>
      </c>
      <c r="U15" s="8">
        <v>28.1</v>
      </c>
      <c r="V15" s="8">
        <v>38.9</v>
      </c>
      <c r="W15" s="8">
        <v>38.6</v>
      </c>
      <c r="X15" s="8">
        <v>31.4</v>
      </c>
      <c r="Y15" s="8">
        <v>32.6</v>
      </c>
      <c r="Z15" s="8">
        <v>38.200000000000003</v>
      </c>
      <c r="AA15" s="8">
        <v>36.200000000000003</v>
      </c>
      <c r="AB15" s="8">
        <v>41.6</v>
      </c>
      <c r="AC15" s="8">
        <v>35.4</v>
      </c>
      <c r="AD15" s="8">
        <v>33.700000000000003</v>
      </c>
      <c r="AE15" s="8">
        <v>47.2</v>
      </c>
      <c r="AF15" s="8">
        <v>28.6</v>
      </c>
      <c r="AG15" s="8">
        <v>42.1</v>
      </c>
      <c r="AH15" s="8">
        <v>38.9</v>
      </c>
      <c r="AI15" s="8">
        <v>45.3</v>
      </c>
      <c r="AJ15" s="8">
        <v>24.9</v>
      </c>
      <c r="AK15" s="8">
        <v>42.6</v>
      </c>
      <c r="AL15" s="8">
        <v>27</v>
      </c>
      <c r="AM15" s="8">
        <v>37.6</v>
      </c>
      <c r="AN15" s="8">
        <v>47.4</v>
      </c>
      <c r="AO15" s="8">
        <v>33.4</v>
      </c>
      <c r="AP15" s="8">
        <v>42.6</v>
      </c>
      <c r="AQ15" s="8">
        <v>39.6</v>
      </c>
      <c r="AR15" s="8">
        <v>37.6</v>
      </c>
      <c r="AS15" s="8">
        <v>38.1</v>
      </c>
      <c r="AT15" s="8">
        <v>27.7</v>
      </c>
      <c r="AU15" s="8">
        <v>24.4</v>
      </c>
      <c r="AV15" s="8">
        <v>39.200000000000003</v>
      </c>
      <c r="AW15" s="8">
        <v>37.200000000000003</v>
      </c>
      <c r="AX15" s="8">
        <v>44.4</v>
      </c>
      <c r="AY15" s="8">
        <v>27.4</v>
      </c>
      <c r="AZ15" s="8">
        <v>37.9</v>
      </c>
      <c r="BA15" s="6">
        <f>COUNTIF(C15:AZ15,"&gt;32")</f>
        <v>37</v>
      </c>
    </row>
    <row r="16" spans="1:53" x14ac:dyDescent="0.35">
      <c r="A16" t="s">
        <v>14</v>
      </c>
      <c r="B16" t="s">
        <v>15</v>
      </c>
      <c r="C16" s="1">
        <v>42</v>
      </c>
      <c r="D16" s="1">
        <v>37.9</v>
      </c>
      <c r="E16" s="1">
        <v>54.3</v>
      </c>
      <c r="F16" s="1">
        <v>35.5</v>
      </c>
      <c r="G16" s="1">
        <v>54.2</v>
      </c>
      <c r="H16" s="1">
        <v>35.700000000000003</v>
      </c>
      <c r="I16" s="1">
        <v>28</v>
      </c>
      <c r="J16" s="1">
        <v>47.6</v>
      </c>
      <c r="K16" s="1">
        <v>53.8</v>
      </c>
      <c r="L16" s="1">
        <v>42.5</v>
      </c>
      <c r="M16" s="1">
        <v>50.4</v>
      </c>
      <c r="N16" s="1">
        <v>49.8</v>
      </c>
      <c r="O16" s="1">
        <v>47.9</v>
      </c>
      <c r="P16" s="1">
        <v>46.5</v>
      </c>
      <c r="Q16" s="1">
        <v>43.1</v>
      </c>
      <c r="R16" s="1">
        <v>33.5</v>
      </c>
      <c r="S16" s="1">
        <v>37.700000000000003</v>
      </c>
      <c r="T16" s="1">
        <v>47.9</v>
      </c>
      <c r="U16" s="1">
        <v>36.700000000000003</v>
      </c>
      <c r="V16" s="1">
        <v>48.6</v>
      </c>
      <c r="W16" s="1">
        <v>50.8</v>
      </c>
      <c r="X16" s="1">
        <v>41.9</v>
      </c>
      <c r="Y16" s="1">
        <v>38.299999999999997</v>
      </c>
      <c r="Z16" s="1">
        <v>43.1</v>
      </c>
      <c r="AA16" s="1">
        <v>48.9</v>
      </c>
      <c r="AB16" s="1">
        <v>47.5</v>
      </c>
      <c r="AC16" s="1">
        <v>41.1</v>
      </c>
      <c r="AD16" s="1">
        <v>37</v>
      </c>
      <c r="AE16" s="1">
        <v>59.2</v>
      </c>
      <c r="AF16" s="1">
        <v>31.7</v>
      </c>
      <c r="AG16" s="1">
        <v>51.6</v>
      </c>
      <c r="AH16" s="1">
        <v>46.6</v>
      </c>
      <c r="AI16" s="1">
        <v>54.7</v>
      </c>
      <c r="AJ16" s="1">
        <v>30.5</v>
      </c>
      <c r="AK16" s="1">
        <v>51.2</v>
      </c>
      <c r="AL16" s="1">
        <v>36.4</v>
      </c>
      <c r="AM16" s="1">
        <v>41.8</v>
      </c>
      <c r="AN16" s="1">
        <v>58.4</v>
      </c>
      <c r="AO16" s="1">
        <v>37.799999999999997</v>
      </c>
      <c r="AP16" s="1">
        <v>53.2</v>
      </c>
      <c r="AQ16" s="1">
        <v>43.3</v>
      </c>
      <c r="AR16" s="1">
        <v>47</v>
      </c>
      <c r="AS16" s="1">
        <v>43.9</v>
      </c>
      <c r="AT16" s="1">
        <v>43.5</v>
      </c>
      <c r="AU16" s="1">
        <v>32.299999999999997</v>
      </c>
      <c r="AV16" s="1">
        <v>47.6</v>
      </c>
      <c r="AW16" s="1">
        <v>52.6</v>
      </c>
      <c r="AX16" s="1">
        <v>51.5</v>
      </c>
      <c r="AY16" s="1">
        <v>38.9</v>
      </c>
      <c r="AZ16" s="1">
        <v>44.9</v>
      </c>
      <c r="BA16" s="6">
        <f>COUNTIF(C16:AZ16,"&gt;32")</f>
        <v>47</v>
      </c>
    </row>
    <row r="17" spans="1:52" x14ac:dyDescent="0.35">
      <c r="A17" t="s">
        <v>20</v>
      </c>
      <c r="C17" s="3">
        <f>C16-C15</f>
        <v>8.2000000000000028</v>
      </c>
      <c r="D17" s="1">
        <f t="shared" ref="D17:AZ17" si="1">D16-D15</f>
        <v>2.7999999999999972</v>
      </c>
      <c r="E17" s="1">
        <f t="shared" si="1"/>
        <v>9.3999999999999986</v>
      </c>
      <c r="F17" s="1">
        <f t="shared" si="1"/>
        <v>5.6000000000000014</v>
      </c>
      <c r="G17" s="1">
        <f t="shared" si="1"/>
        <v>9.2000000000000028</v>
      </c>
      <c r="H17" s="1">
        <f t="shared" si="1"/>
        <v>5.0000000000000036</v>
      </c>
      <c r="I17" s="1">
        <f t="shared" si="1"/>
        <v>3.3000000000000007</v>
      </c>
      <c r="J17" s="1">
        <f t="shared" si="1"/>
        <v>7.6000000000000014</v>
      </c>
      <c r="K17" s="1">
        <f t="shared" si="1"/>
        <v>9.2999999999999972</v>
      </c>
      <c r="L17" s="1">
        <f t="shared" si="1"/>
        <v>10.5</v>
      </c>
      <c r="M17" s="1">
        <f t="shared" si="1"/>
        <v>11.799999999999997</v>
      </c>
      <c r="N17" s="1">
        <f t="shared" si="1"/>
        <v>10.399999999999999</v>
      </c>
      <c r="O17" s="1">
        <f t="shared" si="1"/>
        <v>10.899999999999999</v>
      </c>
      <c r="P17" s="1">
        <f t="shared" si="1"/>
        <v>6.2000000000000028</v>
      </c>
      <c r="Q17" s="1">
        <f t="shared" si="1"/>
        <v>3.3999999999999986</v>
      </c>
      <c r="R17" s="1">
        <f t="shared" si="1"/>
        <v>5.3999999999999986</v>
      </c>
      <c r="S17" s="1">
        <f t="shared" si="1"/>
        <v>4.3000000000000043</v>
      </c>
      <c r="T17" s="1">
        <f t="shared" si="1"/>
        <v>9.1999999999999957</v>
      </c>
      <c r="U17" s="1">
        <f t="shared" si="1"/>
        <v>8.6000000000000014</v>
      </c>
      <c r="V17" s="1">
        <f t="shared" si="1"/>
        <v>9.7000000000000028</v>
      </c>
      <c r="W17" s="1">
        <f t="shared" si="1"/>
        <v>12.199999999999996</v>
      </c>
      <c r="X17" s="1">
        <f t="shared" si="1"/>
        <v>10.5</v>
      </c>
      <c r="Y17" s="1">
        <f t="shared" si="1"/>
        <v>5.6999999999999957</v>
      </c>
      <c r="Z17" s="1">
        <f t="shared" si="1"/>
        <v>4.8999999999999986</v>
      </c>
      <c r="AA17" s="1">
        <f t="shared" si="1"/>
        <v>12.699999999999996</v>
      </c>
      <c r="AB17" s="1">
        <f t="shared" si="1"/>
        <v>5.8999999999999986</v>
      </c>
      <c r="AC17" s="1">
        <f t="shared" si="1"/>
        <v>5.7000000000000028</v>
      </c>
      <c r="AD17" s="1">
        <f t="shared" si="1"/>
        <v>3.2999999999999972</v>
      </c>
      <c r="AE17" s="1">
        <f t="shared" si="1"/>
        <v>12</v>
      </c>
      <c r="AF17" s="1">
        <f t="shared" si="1"/>
        <v>3.0999999999999979</v>
      </c>
      <c r="AG17" s="1">
        <f t="shared" si="1"/>
        <v>9.5</v>
      </c>
      <c r="AH17" s="1">
        <f t="shared" si="1"/>
        <v>7.7000000000000028</v>
      </c>
      <c r="AI17" s="1">
        <f t="shared" si="1"/>
        <v>9.4000000000000057</v>
      </c>
      <c r="AJ17" s="1">
        <f t="shared" si="1"/>
        <v>5.6000000000000014</v>
      </c>
      <c r="AK17" s="1">
        <f t="shared" si="1"/>
        <v>8.6000000000000014</v>
      </c>
      <c r="AL17" s="1">
        <f t="shared" si="1"/>
        <v>9.3999999999999986</v>
      </c>
      <c r="AM17" s="1">
        <f t="shared" si="1"/>
        <v>4.1999999999999957</v>
      </c>
      <c r="AN17" s="1">
        <f t="shared" si="1"/>
        <v>11</v>
      </c>
      <c r="AO17" s="1">
        <f t="shared" si="1"/>
        <v>4.3999999999999986</v>
      </c>
      <c r="AP17" s="1">
        <f t="shared" si="1"/>
        <v>10.600000000000001</v>
      </c>
      <c r="AQ17" s="1">
        <f t="shared" si="1"/>
        <v>3.6999999999999957</v>
      </c>
      <c r="AR17" s="1">
        <f t="shared" si="1"/>
        <v>9.3999999999999986</v>
      </c>
      <c r="AS17" s="1">
        <f t="shared" si="1"/>
        <v>5.7999999999999972</v>
      </c>
      <c r="AT17" s="1">
        <f t="shared" si="1"/>
        <v>15.8</v>
      </c>
      <c r="AU17" s="1">
        <f t="shared" si="1"/>
        <v>7.8999999999999986</v>
      </c>
      <c r="AV17" s="1">
        <f t="shared" si="1"/>
        <v>8.3999999999999986</v>
      </c>
      <c r="AW17" s="1">
        <f t="shared" si="1"/>
        <v>15.399999999999999</v>
      </c>
      <c r="AX17" s="1">
        <f t="shared" si="1"/>
        <v>7.1000000000000014</v>
      </c>
      <c r="AY17" s="1">
        <f t="shared" si="1"/>
        <v>11.5</v>
      </c>
      <c r="AZ17" s="1">
        <f t="shared" si="1"/>
        <v>7</v>
      </c>
    </row>
    <row r="20" spans="1:52" x14ac:dyDescent="0.35">
      <c r="A20" t="s">
        <v>6</v>
      </c>
      <c r="B20">
        <v>6</v>
      </c>
      <c r="C20" s="1">
        <v>3</v>
      </c>
      <c r="D20" s="1">
        <v>2.2999999999999998</v>
      </c>
      <c r="E20" s="1">
        <v>1.9</v>
      </c>
      <c r="F20" s="1">
        <v>3</v>
      </c>
      <c r="G20" s="1">
        <v>1.4</v>
      </c>
      <c r="H20" s="1">
        <v>7.2</v>
      </c>
      <c r="I20" s="1">
        <v>4.0999999999999996</v>
      </c>
      <c r="J20" s="1">
        <v>1.9</v>
      </c>
      <c r="K20" s="1">
        <v>1.4</v>
      </c>
      <c r="L20" s="1">
        <v>3.8</v>
      </c>
      <c r="M20" s="1">
        <v>2.2000000000000002</v>
      </c>
      <c r="N20" s="1">
        <v>2.2999999999999998</v>
      </c>
      <c r="O20" s="1">
        <v>5.0999999999999996</v>
      </c>
      <c r="P20" s="1">
        <v>1.1000000000000001</v>
      </c>
      <c r="Q20" s="1">
        <v>5.0999999999999996</v>
      </c>
      <c r="R20" s="1">
        <v>1</v>
      </c>
      <c r="S20" s="1">
        <v>3</v>
      </c>
      <c r="T20" s="1">
        <v>1.6</v>
      </c>
      <c r="U20" s="1">
        <v>1.5</v>
      </c>
      <c r="V20" s="1">
        <v>2.4</v>
      </c>
      <c r="W20" s="1">
        <v>1.3</v>
      </c>
      <c r="X20" s="1">
        <v>4.2</v>
      </c>
      <c r="Y20" s="1">
        <v>1.5</v>
      </c>
      <c r="Z20" s="1">
        <v>6.7</v>
      </c>
      <c r="AA20" s="1">
        <v>1.2</v>
      </c>
      <c r="AB20" s="1">
        <v>3.7</v>
      </c>
      <c r="AC20" s="1">
        <v>2.4</v>
      </c>
      <c r="AD20" s="1">
        <v>0.9</v>
      </c>
      <c r="AE20" s="1">
        <v>2.8</v>
      </c>
      <c r="AF20" s="1">
        <v>2.5</v>
      </c>
      <c r="AG20" s="1">
        <v>0.6</v>
      </c>
      <c r="AH20" s="1">
        <v>3.1</v>
      </c>
      <c r="AI20" s="1">
        <v>1.7</v>
      </c>
      <c r="AJ20" s="1">
        <v>3.6</v>
      </c>
      <c r="AK20" s="1">
        <v>1.3</v>
      </c>
      <c r="AL20" s="1">
        <v>2.5</v>
      </c>
      <c r="AM20" s="1">
        <v>2.5</v>
      </c>
      <c r="AN20" s="1">
        <v>1.6</v>
      </c>
      <c r="AO20" s="1">
        <v>4.4000000000000004</v>
      </c>
      <c r="AP20" s="1">
        <v>1.4</v>
      </c>
      <c r="AQ20" s="1">
        <v>2.7</v>
      </c>
      <c r="AR20" s="1">
        <v>1.6</v>
      </c>
      <c r="AS20" s="1">
        <v>2.4</v>
      </c>
      <c r="AT20" s="1">
        <v>3.3</v>
      </c>
      <c r="AU20" s="1">
        <v>1.6</v>
      </c>
      <c r="AV20" s="1">
        <v>2.1</v>
      </c>
      <c r="AW20" s="1">
        <v>1.7</v>
      </c>
      <c r="AX20" s="1">
        <v>1.5</v>
      </c>
      <c r="AY20" s="1">
        <v>2.1</v>
      </c>
      <c r="AZ20" s="1">
        <v>3.1</v>
      </c>
    </row>
    <row r="21" spans="1:52" x14ac:dyDescent="0.35">
      <c r="B21">
        <v>12</v>
      </c>
      <c r="C21" s="1">
        <v>3.4</v>
      </c>
      <c r="D21" s="1">
        <v>2.9</v>
      </c>
      <c r="E21" s="1">
        <v>3.3</v>
      </c>
      <c r="F21" s="1">
        <v>3.7</v>
      </c>
      <c r="G21" s="1">
        <v>2.4</v>
      </c>
      <c r="H21" s="1">
        <v>13.5</v>
      </c>
      <c r="I21" s="1">
        <v>6.3</v>
      </c>
      <c r="J21" s="1">
        <v>3.2</v>
      </c>
      <c r="K21" s="1">
        <v>2.4</v>
      </c>
      <c r="L21" s="1">
        <v>4.2</v>
      </c>
      <c r="M21" s="1">
        <v>3</v>
      </c>
      <c r="N21" s="1">
        <v>4.3</v>
      </c>
      <c r="O21" s="1">
        <v>6</v>
      </c>
      <c r="P21" s="1">
        <v>4.9000000000000004</v>
      </c>
      <c r="Q21" s="1">
        <v>7.8</v>
      </c>
      <c r="R21" s="1">
        <v>1.7</v>
      </c>
      <c r="S21" s="1">
        <v>3.5</v>
      </c>
      <c r="T21" s="1">
        <v>2.1</v>
      </c>
      <c r="U21" s="1">
        <v>2.5</v>
      </c>
      <c r="V21" s="1">
        <v>3.8</v>
      </c>
      <c r="W21" s="1">
        <v>1.4</v>
      </c>
      <c r="X21" s="1">
        <v>4.8</v>
      </c>
      <c r="Y21" s="1">
        <v>2.6</v>
      </c>
      <c r="Z21" s="1">
        <v>7.5</v>
      </c>
      <c r="AA21" s="1">
        <v>2.4</v>
      </c>
      <c r="AB21" s="1">
        <v>3.9</v>
      </c>
      <c r="AC21" s="1">
        <v>4.0999999999999996</v>
      </c>
      <c r="AD21" s="1">
        <v>1.8</v>
      </c>
      <c r="AE21" s="1">
        <v>4.5</v>
      </c>
      <c r="AF21" s="1">
        <v>3.4</v>
      </c>
      <c r="AG21" s="1">
        <v>1.5</v>
      </c>
      <c r="AH21" s="1">
        <v>4</v>
      </c>
      <c r="AI21" s="1">
        <v>2.7</v>
      </c>
      <c r="AJ21" s="1">
        <v>3.8</v>
      </c>
      <c r="AK21" s="1">
        <v>2</v>
      </c>
      <c r="AL21" s="1">
        <v>3</v>
      </c>
      <c r="AM21" s="1">
        <v>4.4000000000000004</v>
      </c>
      <c r="AN21" s="1">
        <v>3.2</v>
      </c>
      <c r="AO21" s="1">
        <v>4.7</v>
      </c>
      <c r="AP21" s="1">
        <v>2.6</v>
      </c>
      <c r="AQ21" s="1">
        <v>4.0999999999999996</v>
      </c>
      <c r="AR21" s="1">
        <v>2.1</v>
      </c>
      <c r="AS21" s="1">
        <v>2.8</v>
      </c>
      <c r="AT21" s="1">
        <v>5</v>
      </c>
      <c r="AU21" s="1">
        <v>4.5999999999999996</v>
      </c>
      <c r="AV21" s="1">
        <v>2.9</v>
      </c>
      <c r="AW21" s="1">
        <v>2.4</v>
      </c>
      <c r="AX21" s="1">
        <v>1.8</v>
      </c>
      <c r="AY21" s="1">
        <v>2.8</v>
      </c>
      <c r="AZ21" s="1">
        <v>4.5999999999999996</v>
      </c>
    </row>
    <row r="22" spans="1:52" x14ac:dyDescent="0.35">
      <c r="B22">
        <v>18</v>
      </c>
      <c r="C22" s="1">
        <v>4</v>
      </c>
      <c r="D22" s="1">
        <v>3</v>
      </c>
      <c r="E22" s="1">
        <v>4</v>
      </c>
      <c r="F22" s="1">
        <v>4.0999999999999996</v>
      </c>
      <c r="G22" s="1">
        <v>3.6</v>
      </c>
      <c r="H22" s="1">
        <v>13.6</v>
      </c>
      <c r="I22" s="1">
        <v>6.6</v>
      </c>
      <c r="J22" s="1">
        <v>3.6</v>
      </c>
      <c r="K22" s="1">
        <v>2.8</v>
      </c>
      <c r="L22" s="1">
        <v>4.5999999999999996</v>
      </c>
      <c r="M22" s="1">
        <v>3.5</v>
      </c>
      <c r="N22" s="1">
        <v>4.4000000000000004</v>
      </c>
      <c r="O22" s="1">
        <v>6.4</v>
      </c>
      <c r="P22" s="1">
        <v>5.2</v>
      </c>
      <c r="Q22" s="1">
        <v>8.3000000000000007</v>
      </c>
      <c r="R22" s="1">
        <v>2</v>
      </c>
      <c r="S22" s="1">
        <v>3.7</v>
      </c>
      <c r="T22" s="1">
        <v>2.7</v>
      </c>
      <c r="U22" s="1">
        <v>2.8</v>
      </c>
      <c r="V22" s="1">
        <v>3.9</v>
      </c>
      <c r="W22" s="1">
        <v>1.5</v>
      </c>
      <c r="X22" s="1">
        <v>5.4</v>
      </c>
      <c r="Y22" s="1">
        <v>2.9</v>
      </c>
      <c r="Z22" s="1">
        <v>8</v>
      </c>
      <c r="AA22" s="1">
        <v>3</v>
      </c>
      <c r="AB22" s="1">
        <v>4</v>
      </c>
      <c r="AC22" s="1">
        <v>4.3</v>
      </c>
      <c r="AD22" s="1">
        <v>2</v>
      </c>
      <c r="AE22" s="1">
        <v>4.8</v>
      </c>
      <c r="AF22" s="1">
        <v>3.7</v>
      </c>
      <c r="AG22" s="1">
        <v>1.9</v>
      </c>
      <c r="AH22" s="1">
        <v>4.2</v>
      </c>
      <c r="AI22" s="1">
        <v>2.9</v>
      </c>
      <c r="AJ22" s="1">
        <v>4</v>
      </c>
      <c r="AK22" s="1">
        <v>2.5</v>
      </c>
      <c r="AL22" s="1">
        <v>3.4</v>
      </c>
      <c r="AM22" s="1">
        <v>4.8</v>
      </c>
      <c r="AN22" s="1">
        <v>3.8</v>
      </c>
      <c r="AO22" s="1">
        <v>5.0999999999999996</v>
      </c>
      <c r="AP22" s="1">
        <v>2.9</v>
      </c>
      <c r="AQ22" s="1">
        <v>4.5999999999999996</v>
      </c>
      <c r="AR22" s="1">
        <v>2.4</v>
      </c>
      <c r="AS22" s="1">
        <v>3.3</v>
      </c>
      <c r="AT22" s="1">
        <v>5.5</v>
      </c>
      <c r="AU22" s="1">
        <v>5.0999999999999996</v>
      </c>
      <c r="AV22" s="1">
        <v>3.4</v>
      </c>
      <c r="AW22" s="1">
        <v>2.8</v>
      </c>
      <c r="AX22" s="1">
        <v>2.1</v>
      </c>
      <c r="AY22" s="1">
        <v>3.2</v>
      </c>
      <c r="AZ22" s="1">
        <v>5</v>
      </c>
    </row>
    <row r="23" spans="1:52" x14ac:dyDescent="0.35">
      <c r="C23" s="1">
        <v>4.5</v>
      </c>
      <c r="D23" s="1">
        <v>3.1</v>
      </c>
      <c r="E23" s="1">
        <v>4.0999999999999996</v>
      </c>
      <c r="F23" s="1">
        <v>4.2</v>
      </c>
      <c r="G23" s="1">
        <v>3.9</v>
      </c>
      <c r="H23" s="1">
        <v>13.6</v>
      </c>
      <c r="I23" s="1">
        <v>6.7</v>
      </c>
      <c r="J23" s="1">
        <v>3.9</v>
      </c>
      <c r="K23" s="1">
        <v>3</v>
      </c>
      <c r="L23" s="1">
        <v>5.0999999999999996</v>
      </c>
      <c r="M23" s="1">
        <v>3.8</v>
      </c>
      <c r="N23" s="1">
        <v>4.7</v>
      </c>
      <c r="O23" s="1">
        <v>6.8</v>
      </c>
      <c r="P23" s="1">
        <v>5.5</v>
      </c>
      <c r="Q23" s="1">
        <v>8.8000000000000007</v>
      </c>
      <c r="R23" s="1">
        <v>2.4</v>
      </c>
      <c r="S23" s="1">
        <v>4.0999999999999996</v>
      </c>
      <c r="T23" s="1">
        <v>3.3</v>
      </c>
      <c r="U23" s="1">
        <v>3</v>
      </c>
      <c r="V23" s="1">
        <v>4.8</v>
      </c>
      <c r="W23" s="1">
        <v>1.6</v>
      </c>
      <c r="X23" s="1">
        <v>5.4</v>
      </c>
      <c r="Y23" s="1">
        <v>2.9</v>
      </c>
      <c r="Z23" s="1">
        <v>8.1999999999999993</v>
      </c>
      <c r="AA23" s="1">
        <v>3.1</v>
      </c>
      <c r="AB23" s="1">
        <v>4.3</v>
      </c>
      <c r="AC23" s="1">
        <v>4.3</v>
      </c>
      <c r="AD23" s="1">
        <v>2.4</v>
      </c>
      <c r="AE23" s="1">
        <v>5.2</v>
      </c>
      <c r="AF23" s="1">
        <v>4.7</v>
      </c>
      <c r="AG23" s="1">
        <v>1.9</v>
      </c>
      <c r="AH23" s="1">
        <v>4.3</v>
      </c>
      <c r="AI23" s="1">
        <v>3</v>
      </c>
      <c r="AJ23" s="1">
        <v>4.4000000000000004</v>
      </c>
      <c r="AK23" s="1">
        <v>2.8</v>
      </c>
      <c r="AL23" s="1">
        <v>3.9</v>
      </c>
      <c r="AM23" s="1">
        <v>5.2</v>
      </c>
      <c r="AN23" s="1">
        <v>4.2</v>
      </c>
      <c r="AO23" s="1">
        <v>5.2</v>
      </c>
      <c r="AP23" s="1">
        <v>3.3</v>
      </c>
      <c r="AQ23" s="1">
        <v>5</v>
      </c>
      <c r="AR23" s="1">
        <v>2.9</v>
      </c>
      <c r="AS23" s="1">
        <v>4.5</v>
      </c>
      <c r="AT23" s="1">
        <v>5.8</v>
      </c>
      <c r="AU23" s="1">
        <v>5.5</v>
      </c>
      <c r="AV23" s="1">
        <v>3.7</v>
      </c>
      <c r="AW23" s="1">
        <v>3.1</v>
      </c>
      <c r="AX23" s="1">
        <v>3.2</v>
      </c>
      <c r="AY23" s="1">
        <v>3.5</v>
      </c>
      <c r="AZ23" s="1">
        <v>5.5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16"/>
  <sheetViews>
    <sheetView workbookViewId="0">
      <selection activeCell="J18" sqref="J18"/>
    </sheetView>
  </sheetViews>
  <sheetFormatPr defaultRowHeight="14.5" x14ac:dyDescent="0.35"/>
  <cols>
    <col min="2" max="2" width="13.81640625" customWidth="1"/>
    <col min="3" max="3" width="9.81640625" customWidth="1"/>
    <col min="10" max="10" width="14.7265625" customWidth="1"/>
  </cols>
  <sheetData>
    <row r="1" spans="2:21" x14ac:dyDescent="0.35">
      <c r="B1" t="s">
        <v>7</v>
      </c>
      <c r="K1" t="s">
        <v>8</v>
      </c>
      <c r="L1" s="1">
        <v>9.5</v>
      </c>
      <c r="M1" s="1">
        <v>7.4</v>
      </c>
    </row>
    <row r="2" spans="2:21" x14ac:dyDescent="0.35">
      <c r="B2" t="s">
        <v>2</v>
      </c>
      <c r="C2" t="s">
        <v>3</v>
      </c>
      <c r="D2" s="1">
        <v>7.9</v>
      </c>
      <c r="E2" s="1">
        <v>10.1</v>
      </c>
      <c r="L2" s="1">
        <v>0.1</v>
      </c>
      <c r="M2" s="1">
        <v>0</v>
      </c>
      <c r="R2" s="1">
        <v>1.8</v>
      </c>
      <c r="S2" s="1">
        <v>7</v>
      </c>
    </row>
    <row r="3" spans="2:21" x14ac:dyDescent="0.35">
      <c r="D3" s="1">
        <v>3.2</v>
      </c>
      <c r="E3" s="1">
        <v>1.7</v>
      </c>
      <c r="R3" s="1">
        <v>5.3</v>
      </c>
      <c r="S3" s="1">
        <v>0.8</v>
      </c>
    </row>
    <row r="4" spans="2:21" x14ac:dyDescent="0.35">
      <c r="K4" t="s">
        <v>9</v>
      </c>
      <c r="L4" s="1">
        <v>21.8</v>
      </c>
      <c r="M4" s="1">
        <v>19.5</v>
      </c>
      <c r="N4">
        <f>L4-L1</f>
        <v>12.3</v>
      </c>
      <c r="O4">
        <f>M4-M1</f>
        <v>12.1</v>
      </c>
    </row>
    <row r="5" spans="2:21" x14ac:dyDescent="0.35">
      <c r="L5" s="1">
        <v>1</v>
      </c>
      <c r="M5" s="1">
        <v>0.1</v>
      </c>
      <c r="N5">
        <f>L5-L2</f>
        <v>0.9</v>
      </c>
      <c r="O5">
        <f>L5-L2</f>
        <v>0.9</v>
      </c>
      <c r="R5" s="1">
        <v>2.8</v>
      </c>
      <c r="S5" s="1">
        <v>10.4</v>
      </c>
      <c r="T5">
        <f>R5-R2</f>
        <v>0.99999999999999978</v>
      </c>
      <c r="U5">
        <f>S5-S2</f>
        <v>3.4000000000000004</v>
      </c>
    </row>
    <row r="6" spans="2:21" x14ac:dyDescent="0.35">
      <c r="B6" t="s">
        <v>4</v>
      </c>
      <c r="C6" t="s">
        <v>5</v>
      </c>
      <c r="D6" s="1">
        <v>55</v>
      </c>
      <c r="E6" s="1">
        <v>66.7</v>
      </c>
      <c r="G6">
        <f>D6-D2</f>
        <v>47.1</v>
      </c>
      <c r="H6">
        <f>E6-E2</f>
        <v>56.6</v>
      </c>
      <c r="L6" s="1"/>
      <c r="M6" s="1"/>
      <c r="R6" s="1">
        <v>8.6</v>
      </c>
      <c r="S6" s="1">
        <v>3.5</v>
      </c>
      <c r="T6" s="2">
        <f>R6-R3</f>
        <v>3.3</v>
      </c>
      <c r="U6">
        <f>S6-S3</f>
        <v>2.7</v>
      </c>
    </row>
    <row r="7" spans="2:21" x14ac:dyDescent="0.35">
      <c r="D7" s="1">
        <v>35.700000000000003</v>
      </c>
      <c r="E7" s="1">
        <v>6.7</v>
      </c>
      <c r="G7" s="2">
        <f>D7-D3</f>
        <v>32.5</v>
      </c>
      <c r="H7">
        <f>E7-E3</f>
        <v>5</v>
      </c>
      <c r="K7" t="s">
        <v>10</v>
      </c>
      <c r="L7" s="1">
        <v>30.3</v>
      </c>
      <c r="M7" s="1">
        <v>28.6</v>
      </c>
      <c r="N7">
        <f>L7-L4</f>
        <v>8.5</v>
      </c>
      <c r="O7">
        <f>M7-M4</f>
        <v>9.1000000000000014</v>
      </c>
    </row>
    <row r="8" spans="2:21" x14ac:dyDescent="0.35">
      <c r="L8" s="1">
        <v>11.8</v>
      </c>
      <c r="M8" s="1">
        <v>1.5</v>
      </c>
      <c r="N8">
        <f>L8-L5</f>
        <v>10.8</v>
      </c>
      <c r="O8">
        <f>M8-M5</f>
        <v>1.4</v>
      </c>
    </row>
    <row r="9" spans="2:21" x14ac:dyDescent="0.35">
      <c r="B9" t="s">
        <v>4</v>
      </c>
      <c r="C9" t="s">
        <v>6</v>
      </c>
      <c r="D9" s="1">
        <v>55.6</v>
      </c>
      <c r="E9" s="1">
        <v>70</v>
      </c>
      <c r="G9">
        <f>D9-D6</f>
        <v>0.60000000000000142</v>
      </c>
      <c r="H9">
        <f>E9-E6</f>
        <v>3.2999999999999972</v>
      </c>
      <c r="R9" s="1">
        <v>3.2</v>
      </c>
      <c r="S9" s="1">
        <v>10.9</v>
      </c>
      <c r="T9" s="2">
        <f>R9-R5</f>
        <v>0.40000000000000036</v>
      </c>
      <c r="U9">
        <f>S9-S5</f>
        <v>0.5</v>
      </c>
    </row>
    <row r="10" spans="2:21" x14ac:dyDescent="0.35">
      <c r="D10" s="1">
        <v>42.2</v>
      </c>
      <c r="E10" s="1">
        <v>10.4</v>
      </c>
      <c r="G10" s="2">
        <f>D10-D7</f>
        <v>6.5</v>
      </c>
      <c r="H10">
        <f>E10-E7</f>
        <v>3.7</v>
      </c>
      <c r="J10" t="s">
        <v>2</v>
      </c>
      <c r="K10" t="s">
        <v>11</v>
      </c>
      <c r="L10" s="1">
        <v>43.2</v>
      </c>
      <c r="M10" s="1">
        <v>35.6</v>
      </c>
      <c r="N10">
        <f>L10-L7</f>
        <v>12.900000000000002</v>
      </c>
      <c r="O10">
        <f>M10-M7</f>
        <v>7</v>
      </c>
      <c r="R10" s="1">
        <v>8.8000000000000007</v>
      </c>
      <c r="S10" s="1">
        <v>4</v>
      </c>
      <c r="T10">
        <f>R10-R6</f>
        <v>0.20000000000000107</v>
      </c>
      <c r="U10">
        <f>S10-S6</f>
        <v>0.5</v>
      </c>
    </row>
    <row r="11" spans="2:21" x14ac:dyDescent="0.35">
      <c r="L11" s="1">
        <v>29.8</v>
      </c>
      <c r="M11" s="1">
        <v>4.5</v>
      </c>
      <c r="N11" s="2">
        <f>L11-L8</f>
        <v>18</v>
      </c>
      <c r="O11">
        <f>M11-M8</f>
        <v>3</v>
      </c>
    </row>
    <row r="12" spans="2:21" x14ac:dyDescent="0.35">
      <c r="R12" s="1">
        <v>3.7</v>
      </c>
      <c r="S12" s="1">
        <v>11.5</v>
      </c>
      <c r="T12">
        <f>R12-R9</f>
        <v>0.5</v>
      </c>
      <c r="U12">
        <f>S12-S9</f>
        <v>0.59999999999999964</v>
      </c>
    </row>
    <row r="13" spans="2:21" x14ac:dyDescent="0.35">
      <c r="D13" t="s">
        <v>22</v>
      </c>
      <c r="E13" t="s">
        <v>15</v>
      </c>
      <c r="L13" s="1">
        <v>44.8</v>
      </c>
      <c r="M13" s="1">
        <v>37.9</v>
      </c>
      <c r="N13">
        <f>L13-L10</f>
        <v>1.5999999999999943</v>
      </c>
      <c r="O13">
        <f>M13-M10</f>
        <v>2.2999999999999972</v>
      </c>
      <c r="R13" s="1">
        <v>9.6999999999999993</v>
      </c>
      <c r="S13" s="1">
        <v>4.0999999999999996</v>
      </c>
      <c r="T13" s="2">
        <f>R13-R10</f>
        <v>0.89999999999999858</v>
      </c>
      <c r="U13">
        <f>S13-S10</f>
        <v>9.9999999999999645E-2</v>
      </c>
    </row>
    <row r="14" spans="2:21" x14ac:dyDescent="0.35">
      <c r="C14" t="s">
        <v>23</v>
      </c>
      <c r="D14" s="5">
        <f>G7</f>
        <v>32.5</v>
      </c>
      <c r="E14" s="2">
        <v>15.3</v>
      </c>
      <c r="J14" t="s">
        <v>2</v>
      </c>
      <c r="K14" t="s">
        <v>6</v>
      </c>
      <c r="L14" s="1">
        <v>35.200000000000003</v>
      </c>
      <c r="M14" s="1">
        <v>8.6999999999999993</v>
      </c>
      <c r="N14" s="2">
        <f>L14-L11</f>
        <v>5.4000000000000021</v>
      </c>
      <c r="O14">
        <f>M14-M11</f>
        <v>4.1999999999999993</v>
      </c>
    </row>
    <row r="15" spans="2:21" x14ac:dyDescent="0.35">
      <c r="C15" t="s">
        <v>24</v>
      </c>
      <c r="D15" s="4">
        <v>26.6</v>
      </c>
      <c r="E15" s="2">
        <v>9.6999999999999993</v>
      </c>
    </row>
    <row r="16" spans="2:21" x14ac:dyDescent="0.35">
      <c r="C16" t="s">
        <v>25</v>
      </c>
      <c r="D16" s="4">
        <v>23</v>
      </c>
      <c r="E16" s="4">
        <v>23</v>
      </c>
      <c r="L16">
        <f>L11-3.2</f>
        <v>26.6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HRES</vt:lpstr>
      <vt:lpstr>ENS</vt:lpstr>
      <vt:lpstr>Control (2)</vt:lpstr>
    </vt:vector>
  </TitlesOfParts>
  <Company>IHE Delft Institute for Water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Adele Young</dc:creator>
  <cp:lastModifiedBy>Adele Young</cp:lastModifiedBy>
  <dcterms:created xsi:type="dcterms:W3CDTF">2020-08-04T16:05:56Z</dcterms:created>
  <dcterms:modified xsi:type="dcterms:W3CDTF">2025-11-06T12:04:49Z</dcterms:modified>
</cp:coreProperties>
</file>