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waldjongkind\OneDrive\Documenten\PhD BOC TU Delft\Project 2, ADH repurpose\Manuscript ADH project\"/>
    </mc:Choice>
  </mc:AlternateContent>
  <bookViews>
    <workbookView minimized="1" xWindow="-9675" yWindow="2985" windowWidth="17280" windowHeight="8970" firstSheet="1" activeTab="1"/>
  </bookViews>
  <sheets>
    <sheet name="Sheet1" sheetId="1" r:id="rId1"/>
    <sheet name="Overview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2" l="1"/>
  <c r="L6" i="2"/>
  <c r="L7" i="2"/>
  <c r="L8" i="2"/>
  <c r="L9" i="2"/>
  <c r="L10" i="2"/>
  <c r="L11" i="2"/>
  <c r="L12" i="2"/>
  <c r="L13" i="2"/>
  <c r="L14" i="2"/>
  <c r="L15" i="2"/>
  <c r="K6" i="2"/>
  <c r="K7" i="2"/>
  <c r="K8" i="2"/>
  <c r="K9" i="2"/>
  <c r="K10" i="2"/>
  <c r="K11" i="2"/>
  <c r="K12" i="2"/>
  <c r="K13" i="2"/>
  <c r="K14" i="2"/>
  <c r="K15" i="2"/>
  <c r="J6" i="2"/>
  <c r="J7" i="2"/>
  <c r="J8" i="2"/>
  <c r="J9" i="2"/>
  <c r="J10" i="2"/>
  <c r="J11" i="2"/>
  <c r="J12" i="2"/>
  <c r="J13" i="2"/>
  <c r="J14" i="2"/>
  <c r="J15" i="2"/>
  <c r="I6" i="2"/>
  <c r="I7" i="2"/>
  <c r="I8" i="2"/>
  <c r="I9" i="2"/>
  <c r="I10" i="2"/>
  <c r="I11" i="2"/>
  <c r="I12" i="2"/>
  <c r="I13" i="2"/>
  <c r="I14" i="2"/>
  <c r="I15" i="2"/>
  <c r="H6" i="2"/>
  <c r="H7" i="2"/>
  <c r="H8" i="2"/>
  <c r="H9" i="2"/>
  <c r="H10" i="2"/>
  <c r="H11" i="2"/>
  <c r="H12" i="2"/>
  <c r="H13" i="2"/>
  <c r="H14" i="2"/>
  <c r="H15" i="2"/>
  <c r="L5" i="2"/>
  <c r="K5" i="2"/>
  <c r="J5" i="2"/>
  <c r="I5" i="2"/>
  <c r="H5" i="2"/>
  <c r="F6" i="2"/>
  <c r="F7" i="2"/>
  <c r="F8" i="2"/>
  <c r="F9" i="2"/>
  <c r="F10" i="2"/>
  <c r="F11" i="2"/>
  <c r="F12" i="2"/>
  <c r="F13" i="2"/>
  <c r="F14" i="2"/>
  <c r="F15" i="2"/>
  <c r="E6" i="2"/>
  <c r="E7" i="2"/>
  <c r="E8" i="2"/>
  <c r="E9" i="2"/>
  <c r="E10" i="2"/>
  <c r="E11" i="2"/>
  <c r="E12" i="2"/>
  <c r="E13" i="2"/>
  <c r="E14" i="2"/>
  <c r="E15" i="2"/>
  <c r="D6" i="2"/>
  <c r="D7" i="2"/>
  <c r="D8" i="2"/>
  <c r="D9" i="2"/>
  <c r="D10" i="2"/>
  <c r="D11" i="2"/>
  <c r="D12" i="2"/>
  <c r="D13" i="2"/>
  <c r="D15" i="2"/>
  <c r="C6" i="2"/>
  <c r="C7" i="2"/>
  <c r="C8" i="2"/>
  <c r="C9" i="2"/>
  <c r="C10" i="2"/>
  <c r="C11" i="2"/>
  <c r="C12" i="2"/>
  <c r="C13" i="2"/>
  <c r="C14" i="2"/>
  <c r="C15" i="2"/>
  <c r="F5" i="2"/>
  <c r="E5" i="2"/>
  <c r="D5" i="2"/>
  <c r="C5" i="2"/>
  <c r="B6" i="2"/>
  <c r="B7" i="2"/>
  <c r="B8" i="2"/>
  <c r="B9" i="2"/>
  <c r="B10" i="2"/>
  <c r="B11" i="2"/>
  <c r="B12" i="2"/>
  <c r="B13" i="2"/>
  <c r="B14" i="2"/>
  <c r="B15" i="2"/>
  <c r="B5" i="2"/>
</calcChain>
</file>

<file path=xl/sharedStrings.xml><?xml version="1.0" encoding="utf-8"?>
<sst xmlns="http://schemas.openxmlformats.org/spreadsheetml/2006/main" count="135" uniqueCount="58">
  <si>
    <t>WT</t>
  </si>
  <si>
    <t>Y156E</t>
  </si>
  <si>
    <t>YF1</t>
  </si>
  <si>
    <t>YF2</t>
  </si>
  <si>
    <t>YF3</t>
  </si>
  <si>
    <t>ketone reduction (%)</t>
  </si>
  <si>
    <t>reductive amination (%)</t>
  </si>
  <si>
    <t>substrate</t>
  </si>
  <si>
    <t>Comments</t>
  </si>
  <si>
    <t>Red cells:</t>
  </si>
  <si>
    <t>Substrate converted largely to unidentified by-products. Possibly different alcohol/hydroxyketone products (in case of hexane-2,3-dione), or imines formed in solution</t>
  </si>
  <si>
    <t>* = 1 mL reaction, 0.1 mM NADP+, 12 mM glucose, 3 U/mL GDH</t>
  </si>
  <si>
    <t>Wildtype</t>
  </si>
  <si>
    <t>Single mutant</t>
  </si>
  <si>
    <t>Multiple mutant:</t>
  </si>
  <si>
    <t>A94F, N96P, L110V,Y156E, N157H, L199I</t>
  </si>
  <si>
    <t>A94F, N96P,Y156E, S159A</t>
  </si>
  <si>
    <t>A94Y, N96P, L110V,Y156E, S159A</t>
  </si>
  <si>
    <r>
      <t xml:space="preserve">ketoreduction conditions: </t>
    </r>
    <r>
      <rPr>
        <sz val="11"/>
        <color theme="1"/>
        <rFont val="Calibri"/>
        <family val="2"/>
        <scheme val="minor"/>
      </rPr>
      <t>0.5 mL reaction, 10mM substrate, 1% DMSO, 0.2mM NADP+, 20 mM glucose, 6 U/mL GDH, 2 μM LbADH</t>
    </r>
  </si>
  <si>
    <r>
      <t>reductive amination conditions:</t>
    </r>
    <r>
      <rPr>
        <sz val="11"/>
        <color theme="1"/>
        <rFont val="Calibri"/>
        <family val="2"/>
        <scheme val="minor"/>
      </rPr>
      <t xml:space="preserve"> 0,5 mL reaction, 10 mM substrate, 1% DMSO, 0.2 mM NADP+, 20 mM glucose, 6 U/mL GDH, 10 μM LbADH</t>
    </r>
  </si>
  <si>
    <t>Conversions shown are into alcohol products (or by-products if reported)</t>
  </si>
  <si>
    <t>Mass balance issues</t>
  </si>
  <si>
    <t>Mass blalance issues</t>
  </si>
  <si>
    <t>Stereoelectivity seems to change depending on conditions/conversion. Potential reproducibility issues</t>
  </si>
  <si>
    <t>Ketoreduction conditions (% conv.)</t>
  </si>
  <si>
    <t>Reductive amination conditions (% conv.)</t>
  </si>
  <si>
    <t>1a</t>
  </si>
  <si>
    <t>2a</t>
  </si>
  <si>
    <t>3a</t>
  </si>
  <si>
    <t>4a</t>
  </si>
  <si>
    <t>5a</t>
  </si>
  <si>
    <t>6a</t>
  </si>
  <si>
    <t>7a</t>
  </si>
  <si>
    <t>8a</t>
  </si>
  <si>
    <t>9a</t>
  </si>
  <si>
    <t>10a</t>
  </si>
  <si>
    <t>11a</t>
  </si>
  <si>
    <t>`</t>
  </si>
  <si>
    <t>acetophenone</t>
  </si>
  <si>
    <t>phenylacetone</t>
  </si>
  <si>
    <t>4-phenyl-2-butanone</t>
  </si>
  <si>
    <t>benzalacetone</t>
  </si>
  <si>
    <t>2-methylcyclohexanone</t>
  </si>
  <si>
    <t>3-methylcyclohexanone</t>
  </si>
  <si>
    <t>2-octanone</t>
  </si>
  <si>
    <t>2-hexanone</t>
  </si>
  <si>
    <t>2-heptanone</t>
  </si>
  <si>
    <t>hexane-2,3-dione</t>
  </si>
  <si>
    <t>1b</t>
  </si>
  <si>
    <t>1c</t>
  </si>
  <si>
    <t>1k</t>
  </si>
  <si>
    <t>1d</t>
  </si>
  <si>
    <t>1e</t>
  </si>
  <si>
    <t>1f</t>
  </si>
  <si>
    <t>1g</t>
  </si>
  <si>
    <t>1h</t>
  </si>
  <si>
    <t>1i</t>
  </si>
  <si>
    <t>1j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</si>
</sst>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8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5">
    <xf numFmtId="0" fontId="0" fillId="0" borderId="0" xfId="0"/>
    <xf numFmtId="0" fontId="0" fillId="0" borderId="0" xfId="0" applyFill="1"/>
    <xf numFmtId="0" fontId="0" fillId="0" borderId="0" xfId="0" applyFill="1" applyBorder="1" applyAlignment="1">
      <alignment horizontal="left"/>
    </xf>
    <xf numFmtId="0" fontId="1" fillId="2" borderId="2" xfId="1" applyBorder="1"/>
    <xf numFmtId="0" fontId="0" fillId="5" borderId="3" xfId="0" applyFill="1" applyBorder="1"/>
    <xf numFmtId="0" fontId="0" fillId="6" borderId="3" xfId="0" applyFill="1" applyBorder="1"/>
    <xf numFmtId="0" fontId="0" fillId="4" borderId="3" xfId="0" applyFill="1" applyBorder="1"/>
    <xf numFmtId="0" fontId="0" fillId="3" borderId="3" xfId="0" applyFill="1" applyBorder="1"/>
    <xf numFmtId="0" fontId="0" fillId="7" borderId="3" xfId="0" applyFill="1" applyBorder="1"/>
    <xf numFmtId="0" fontId="0" fillId="7" borderId="3" xfId="0" applyFont="1" applyFill="1" applyBorder="1"/>
    <xf numFmtId="0" fontId="1" fillId="2" borderId="3" xfId="1" applyBorder="1"/>
    <xf numFmtId="0" fontId="0" fillId="7" borderId="4" xfId="0" applyFill="1" applyBorder="1"/>
    <xf numFmtId="1" fontId="0" fillId="7" borderId="4" xfId="0" applyNumberFormat="1" applyFill="1" applyBorder="1"/>
    <xf numFmtId="0" fontId="0" fillId="7" borderId="5" xfId="0" applyFill="1" applyBorder="1"/>
    <xf numFmtId="0" fontId="0" fillId="3" borderId="4" xfId="0" applyFill="1" applyBorder="1"/>
    <xf numFmtId="0" fontId="0" fillId="4" borderId="4" xfId="0" applyFill="1" applyBorder="1"/>
    <xf numFmtId="0" fontId="0" fillId="6" borderId="4" xfId="0" applyFill="1" applyBorder="1"/>
    <xf numFmtId="0" fontId="0" fillId="5" borderId="4" xfId="0" applyFill="1" applyBorder="1"/>
    <xf numFmtId="0" fontId="0" fillId="3" borderId="5" xfId="0" applyFill="1" applyBorder="1"/>
    <xf numFmtId="0" fontId="0" fillId="4" borderId="5" xfId="0" applyFill="1" applyBorder="1"/>
    <xf numFmtId="0" fontId="0" fillId="6" borderId="5" xfId="0" applyFill="1" applyBorder="1"/>
    <xf numFmtId="0" fontId="0" fillId="5" borderId="5" xfId="0" applyFill="1" applyBorder="1"/>
    <xf numFmtId="0" fontId="0" fillId="0" borderId="7" xfId="0" applyFill="1" applyBorder="1"/>
    <xf numFmtId="0" fontId="3" fillId="7" borderId="3" xfId="0" applyFont="1" applyFill="1" applyBorder="1"/>
    <xf numFmtId="0" fontId="5" fillId="0" borderId="9" xfId="0" applyFont="1" applyBorder="1" applyAlignment="1">
      <alignment horizontal="center"/>
    </xf>
    <xf numFmtId="0" fontId="4" fillId="0" borderId="0" xfId="0" applyFont="1"/>
    <xf numFmtId="0" fontId="5" fillId="0" borderId="15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1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0" fillId="0" borderId="0" xfId="0" applyFill="1" applyBorder="1"/>
    <xf numFmtId="0" fontId="7" fillId="0" borderId="0" xfId="0" applyFont="1" applyFill="1" applyBorder="1"/>
    <xf numFmtId="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9" fontId="4" fillId="0" borderId="0" xfId="0" applyNumberFormat="1" applyFont="1" applyAlignment="1"/>
    <xf numFmtId="0" fontId="8" fillId="0" borderId="20" xfId="0" applyFont="1" applyFill="1" applyBorder="1"/>
    <xf numFmtId="0" fontId="8" fillId="0" borderId="19" xfId="0" applyFont="1" applyFill="1" applyBorder="1"/>
    <xf numFmtId="0" fontId="8" fillId="0" borderId="18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2" xfId="0" applyFill="1" applyBorder="1" applyAlignment="1">
      <alignment horizontal="left" vertical="top"/>
    </xf>
    <xf numFmtId="0" fontId="0" fillId="0" borderId="6" xfId="0" applyFill="1" applyBorder="1" applyAlignment="1">
      <alignment horizontal="left" vertical="top"/>
    </xf>
    <xf numFmtId="0" fontId="5" fillId="0" borderId="1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4" xfId="0" applyFont="1" applyBorder="1" applyAlignment="1">
      <alignment horizontal="center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DDEBF7"/>
      <color rgb="FF69D9D4"/>
      <color rgb="FF75DD0D"/>
      <color rgb="FF69C60C"/>
      <color rgb="FF58B11B"/>
      <color rgb="FF67A7DB"/>
      <color rgb="FF86B8E2"/>
      <color rgb="FF85E345"/>
      <color rgb="FFF3FFCD"/>
      <color rgb="FFFB61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 b="1"/>
              <a:t>WT</a:t>
            </a:r>
          </a:p>
        </c:rich>
      </c:tx>
      <c:layout>
        <c:manualLayout>
          <c:xMode val="edge"/>
          <c:yMode val="edge"/>
          <c:x val="5.4114004294836135E-2"/>
          <c:y val="7.30485819117043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946278401990891E-2"/>
          <c:y val="9.8246811933471678E-2"/>
          <c:w val="0.93430211468559754"/>
          <c:h val="0.61834109391103775"/>
        </c:manualLayout>
      </c:layout>
      <c:barChart>
        <c:barDir val="col"/>
        <c:grouping val="clustered"/>
        <c:varyColors val="0"/>
        <c:ser>
          <c:idx val="0"/>
          <c:order val="0"/>
          <c:tx>
            <c:v>Ketoreduction conditions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Sheet1!$C$9:$C$19</c:f>
              <c:strCache>
                <c:ptCount val="11"/>
                <c:pt idx="0">
                  <c:v>1a</c:v>
                </c:pt>
                <c:pt idx="1">
                  <c:v>1b</c:v>
                </c:pt>
                <c:pt idx="2">
                  <c:v>1c</c:v>
                </c:pt>
                <c:pt idx="3">
                  <c:v>1d</c:v>
                </c:pt>
                <c:pt idx="4">
                  <c:v>1e</c:v>
                </c:pt>
                <c:pt idx="5">
                  <c:v>1f</c:v>
                </c:pt>
                <c:pt idx="6">
                  <c:v>1g</c:v>
                </c:pt>
                <c:pt idx="7">
                  <c:v>1h</c:v>
                </c:pt>
                <c:pt idx="8">
                  <c:v>1i</c:v>
                </c:pt>
                <c:pt idx="9">
                  <c:v>1j</c:v>
                </c:pt>
                <c:pt idx="10">
                  <c:v>1k</c:v>
                </c:pt>
              </c:strCache>
            </c:strRef>
          </c:cat>
          <c:val>
            <c:numRef>
              <c:f>Sheet1!$D$9:$D$19</c:f>
              <c:numCache>
                <c:formatCode>General</c:formatCode>
                <c:ptCount val="11"/>
                <c:pt idx="0" formatCode="0">
                  <c:v>94.3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0</c:v>
                </c:pt>
                <c:pt idx="6">
                  <c:v>99</c:v>
                </c:pt>
                <c:pt idx="7">
                  <c:v>100</c:v>
                </c:pt>
                <c:pt idx="8">
                  <c:v>100</c:v>
                </c:pt>
                <c:pt idx="9">
                  <c:v>90</c:v>
                </c:pt>
                <c:pt idx="10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1B-46E8-9FDB-1647385550EC}"/>
            </c:ext>
          </c:extLst>
        </c:ser>
        <c:ser>
          <c:idx val="1"/>
          <c:order val="1"/>
          <c:tx>
            <c:v>Reductive amination conditions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Sheet1!$C$9:$C$19</c:f>
              <c:strCache>
                <c:ptCount val="11"/>
                <c:pt idx="0">
                  <c:v>1a</c:v>
                </c:pt>
                <c:pt idx="1">
                  <c:v>1b</c:v>
                </c:pt>
                <c:pt idx="2">
                  <c:v>1c</c:v>
                </c:pt>
                <c:pt idx="3">
                  <c:v>1d</c:v>
                </c:pt>
                <c:pt idx="4">
                  <c:v>1e</c:v>
                </c:pt>
                <c:pt idx="5">
                  <c:v>1f</c:v>
                </c:pt>
                <c:pt idx="6">
                  <c:v>1g</c:v>
                </c:pt>
                <c:pt idx="7">
                  <c:v>1h</c:v>
                </c:pt>
                <c:pt idx="8">
                  <c:v>1i</c:v>
                </c:pt>
                <c:pt idx="9">
                  <c:v>1j</c:v>
                </c:pt>
                <c:pt idx="10">
                  <c:v>1k</c:v>
                </c:pt>
              </c:strCache>
            </c:strRef>
          </c:cat>
          <c:val>
            <c:numRef>
              <c:f>Sheet1!$E$9:$E$19</c:f>
              <c:numCache>
                <c:formatCode>General</c:formatCode>
                <c:ptCount val="11"/>
                <c:pt idx="0">
                  <c:v>100</c:v>
                </c:pt>
                <c:pt idx="1">
                  <c:v>98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0</c:v>
                </c:pt>
                <c:pt idx="1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1B-46E8-9FDB-1647385550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0052088"/>
        <c:axId val="660051760"/>
      </c:barChart>
      <c:catAx>
        <c:axId val="660052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1760"/>
        <c:crosses val="autoZero"/>
        <c:auto val="1"/>
        <c:lblAlgn val="ctr"/>
        <c:lblOffset val="100"/>
        <c:noMultiLvlLbl val="0"/>
      </c:catAx>
      <c:valAx>
        <c:axId val="66005176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2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7824157805197437"/>
          <c:y val="2.4455181916149038E-2"/>
          <c:w val="0.49692918462217095"/>
          <c:h val="5.10575724029392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 b="1"/>
              <a:t>Y156E</a:t>
            </a:r>
          </a:p>
        </c:rich>
      </c:tx>
      <c:layout>
        <c:manualLayout>
          <c:xMode val="edge"/>
          <c:yMode val="edge"/>
          <c:x val="5.4114004294836135E-2"/>
          <c:y val="7.30485819117043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2946278401990891E-2"/>
          <c:y val="9.8246811933471678E-2"/>
          <c:w val="0.93430211468559754"/>
          <c:h val="0.61834109391103775"/>
        </c:manualLayout>
      </c:layout>
      <c:barChart>
        <c:barDir val="col"/>
        <c:grouping val="clustered"/>
        <c:varyColors val="0"/>
        <c:ser>
          <c:idx val="0"/>
          <c:order val="0"/>
          <c:tx>
            <c:v>Ketoreduction conditions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Sheet1!$C$23:$C$33</c:f>
              <c:strCache>
                <c:ptCount val="11"/>
                <c:pt idx="0">
                  <c:v>1a</c:v>
                </c:pt>
                <c:pt idx="1">
                  <c:v>2a</c:v>
                </c:pt>
                <c:pt idx="2">
                  <c:v>3a</c:v>
                </c:pt>
                <c:pt idx="3">
                  <c:v>5a</c:v>
                </c:pt>
                <c:pt idx="4">
                  <c:v>6a</c:v>
                </c:pt>
                <c:pt idx="5">
                  <c:v>8a</c:v>
                </c:pt>
                <c:pt idx="6">
                  <c:v>10a</c:v>
                </c:pt>
                <c:pt idx="7">
                  <c:v>7a</c:v>
                </c:pt>
                <c:pt idx="8">
                  <c:v>9a</c:v>
                </c:pt>
                <c:pt idx="9">
                  <c:v>11a</c:v>
                </c:pt>
                <c:pt idx="10">
                  <c:v>4a</c:v>
                </c:pt>
              </c:strCache>
            </c:strRef>
          </c:cat>
          <c:val>
            <c:numRef>
              <c:f>Sheet1!$D$23:$D$33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88</c:v>
                </c:pt>
                <c:pt idx="4">
                  <c:v>5</c:v>
                </c:pt>
                <c:pt idx="5">
                  <c:v>0</c:v>
                </c:pt>
                <c:pt idx="6">
                  <c:v>5</c:v>
                </c:pt>
                <c:pt idx="7">
                  <c:v>4</c:v>
                </c:pt>
                <c:pt idx="8">
                  <c:v>2</c:v>
                </c:pt>
                <c:pt idx="9">
                  <c:v>91</c:v>
                </c:pt>
                <c:pt idx="1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E2B-4269-8A16-2D614782A741}"/>
            </c:ext>
          </c:extLst>
        </c:ser>
        <c:ser>
          <c:idx val="1"/>
          <c:order val="1"/>
          <c:tx>
            <c:v>Reductive amination conditions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Sheet1!$C$23:$C$33</c:f>
              <c:strCache>
                <c:ptCount val="11"/>
                <c:pt idx="0">
                  <c:v>1a</c:v>
                </c:pt>
                <c:pt idx="1">
                  <c:v>2a</c:v>
                </c:pt>
                <c:pt idx="2">
                  <c:v>3a</c:v>
                </c:pt>
                <c:pt idx="3">
                  <c:v>5a</c:v>
                </c:pt>
                <c:pt idx="4">
                  <c:v>6a</c:v>
                </c:pt>
                <c:pt idx="5">
                  <c:v>8a</c:v>
                </c:pt>
                <c:pt idx="6">
                  <c:v>10a</c:v>
                </c:pt>
                <c:pt idx="7">
                  <c:v>7a</c:v>
                </c:pt>
                <c:pt idx="8">
                  <c:v>9a</c:v>
                </c:pt>
                <c:pt idx="9">
                  <c:v>11a</c:v>
                </c:pt>
                <c:pt idx="10">
                  <c:v>4a</c:v>
                </c:pt>
              </c:strCache>
            </c:strRef>
          </c:cat>
          <c:val>
            <c:numRef>
              <c:f>Sheet1!$E$23:$E$33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89</c:v>
                </c:pt>
                <c:pt idx="4">
                  <c:v>3</c:v>
                </c:pt>
                <c:pt idx="5">
                  <c:v>0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9E2B-4269-8A16-2D614782A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0052088"/>
        <c:axId val="660051760"/>
      </c:barChart>
      <c:catAx>
        <c:axId val="660052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1760"/>
        <c:crosses val="autoZero"/>
        <c:auto val="1"/>
        <c:lblAlgn val="ctr"/>
        <c:lblOffset val="100"/>
        <c:noMultiLvlLbl val="0"/>
      </c:catAx>
      <c:valAx>
        <c:axId val="66005176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20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7824157805197437"/>
          <c:y val="2.4455181916149038E-2"/>
          <c:w val="0.49326948827993145"/>
          <c:h val="5.481817048398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 b="1"/>
              <a:t>YF1</a:t>
            </a:r>
          </a:p>
        </c:rich>
      </c:tx>
      <c:layout>
        <c:manualLayout>
          <c:xMode val="edge"/>
          <c:yMode val="edge"/>
          <c:x val="5.4114004294836135E-2"/>
          <c:y val="7.30485819117043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2946278401990891E-2"/>
          <c:y val="9.8246811933471678E-2"/>
          <c:w val="0.93430211468559754"/>
          <c:h val="0.61834109391103775"/>
        </c:manualLayout>
      </c:layout>
      <c:barChart>
        <c:barDir val="col"/>
        <c:grouping val="clustered"/>
        <c:varyColors val="0"/>
        <c:ser>
          <c:idx val="0"/>
          <c:order val="0"/>
          <c:tx>
            <c:v>Ketoreduction conditions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Sheet1!$C$37:$C$47</c:f>
              <c:strCache>
                <c:ptCount val="11"/>
                <c:pt idx="0">
                  <c:v>1a</c:v>
                </c:pt>
                <c:pt idx="1">
                  <c:v>2a</c:v>
                </c:pt>
                <c:pt idx="2">
                  <c:v>3a</c:v>
                </c:pt>
                <c:pt idx="3">
                  <c:v>5a</c:v>
                </c:pt>
                <c:pt idx="4">
                  <c:v>6a</c:v>
                </c:pt>
                <c:pt idx="5">
                  <c:v>8a</c:v>
                </c:pt>
                <c:pt idx="6">
                  <c:v>10a</c:v>
                </c:pt>
                <c:pt idx="7">
                  <c:v>7a</c:v>
                </c:pt>
                <c:pt idx="8">
                  <c:v>9a</c:v>
                </c:pt>
                <c:pt idx="9">
                  <c:v>11a</c:v>
                </c:pt>
                <c:pt idx="10">
                  <c:v>4a</c:v>
                </c:pt>
              </c:strCache>
            </c:strRef>
          </c:cat>
          <c:val>
            <c:numRef>
              <c:f>Sheet1!$D$37:$D$47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88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72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659-4D9C-855E-B585621538DE}"/>
            </c:ext>
          </c:extLst>
        </c:ser>
        <c:ser>
          <c:idx val="1"/>
          <c:order val="1"/>
          <c:tx>
            <c:v>Reductive amination conditions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Sheet1!$C$37:$C$47</c:f>
              <c:strCache>
                <c:ptCount val="11"/>
                <c:pt idx="0">
                  <c:v>1a</c:v>
                </c:pt>
                <c:pt idx="1">
                  <c:v>2a</c:v>
                </c:pt>
                <c:pt idx="2">
                  <c:v>3a</c:v>
                </c:pt>
                <c:pt idx="3">
                  <c:v>5a</c:v>
                </c:pt>
                <c:pt idx="4">
                  <c:v>6a</c:v>
                </c:pt>
                <c:pt idx="5">
                  <c:v>8a</c:v>
                </c:pt>
                <c:pt idx="6">
                  <c:v>10a</c:v>
                </c:pt>
                <c:pt idx="7">
                  <c:v>7a</c:v>
                </c:pt>
                <c:pt idx="8">
                  <c:v>9a</c:v>
                </c:pt>
                <c:pt idx="9">
                  <c:v>11a</c:v>
                </c:pt>
                <c:pt idx="10">
                  <c:v>4a</c:v>
                </c:pt>
              </c:strCache>
            </c:strRef>
          </c:cat>
          <c:val>
            <c:numRef>
              <c:f>Sheet1!$E$37:$E$47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88</c:v>
                </c:pt>
                <c:pt idx="4">
                  <c:v>3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6</c:v>
                </c:pt>
                <c:pt idx="9">
                  <c:v>0</c:v>
                </c:pt>
                <c:pt idx="1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659-4D9C-855E-B58562153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0052088"/>
        <c:axId val="660051760"/>
      </c:barChart>
      <c:catAx>
        <c:axId val="660052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1760"/>
        <c:crosses val="autoZero"/>
        <c:auto val="1"/>
        <c:lblAlgn val="ctr"/>
        <c:lblOffset val="100"/>
        <c:noMultiLvlLbl val="0"/>
      </c:catAx>
      <c:valAx>
        <c:axId val="66005176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20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7824157805197437"/>
          <c:y val="2.4455181916149038E-2"/>
          <c:w val="0.49326948827993145"/>
          <c:h val="5.481817048398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 b="1"/>
              <a:t>YF2</a:t>
            </a:r>
          </a:p>
        </c:rich>
      </c:tx>
      <c:layout>
        <c:manualLayout>
          <c:xMode val="edge"/>
          <c:yMode val="edge"/>
          <c:x val="5.4114004294836135E-2"/>
          <c:y val="7.30485819117043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2946278401990891E-2"/>
          <c:y val="9.8246811933471678E-2"/>
          <c:w val="0.93430211468559754"/>
          <c:h val="0.61834109391103775"/>
        </c:manualLayout>
      </c:layout>
      <c:barChart>
        <c:barDir val="col"/>
        <c:grouping val="clustered"/>
        <c:varyColors val="0"/>
        <c:ser>
          <c:idx val="0"/>
          <c:order val="0"/>
          <c:tx>
            <c:v>Ketoreduction conditions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Sheet1!$C$51:$C$61</c:f>
              <c:strCache>
                <c:ptCount val="11"/>
                <c:pt idx="0">
                  <c:v>1a</c:v>
                </c:pt>
                <c:pt idx="1">
                  <c:v>2a</c:v>
                </c:pt>
                <c:pt idx="2">
                  <c:v>3a</c:v>
                </c:pt>
                <c:pt idx="3">
                  <c:v>5a</c:v>
                </c:pt>
                <c:pt idx="4">
                  <c:v>6a</c:v>
                </c:pt>
                <c:pt idx="5">
                  <c:v>8a</c:v>
                </c:pt>
                <c:pt idx="6">
                  <c:v>10a</c:v>
                </c:pt>
                <c:pt idx="7">
                  <c:v>7a</c:v>
                </c:pt>
                <c:pt idx="8">
                  <c:v>9a</c:v>
                </c:pt>
                <c:pt idx="9">
                  <c:v>11a</c:v>
                </c:pt>
                <c:pt idx="10">
                  <c:v>4a</c:v>
                </c:pt>
              </c:strCache>
            </c:strRef>
          </c:cat>
          <c:val>
            <c:numRef>
              <c:f>Sheet1!$D$51:$D$61</c:f>
              <c:numCache>
                <c:formatCode>General</c:formatCode>
                <c:ptCount val="11"/>
                <c:pt idx="0">
                  <c:v>9</c:v>
                </c:pt>
                <c:pt idx="1">
                  <c:v>0</c:v>
                </c:pt>
                <c:pt idx="2">
                  <c:v>10</c:v>
                </c:pt>
                <c:pt idx="3">
                  <c:v>92</c:v>
                </c:pt>
                <c:pt idx="4">
                  <c:v>9</c:v>
                </c:pt>
                <c:pt idx="5">
                  <c:v>0</c:v>
                </c:pt>
                <c:pt idx="6">
                  <c:v>11</c:v>
                </c:pt>
                <c:pt idx="7">
                  <c:v>8</c:v>
                </c:pt>
                <c:pt idx="8">
                  <c:v>3</c:v>
                </c:pt>
                <c:pt idx="9">
                  <c:v>68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4AB-4D79-B03B-656644FC348F}"/>
            </c:ext>
          </c:extLst>
        </c:ser>
        <c:ser>
          <c:idx val="1"/>
          <c:order val="1"/>
          <c:tx>
            <c:v>Reductive amination conditions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Sheet1!$C$51:$C$61</c:f>
              <c:strCache>
                <c:ptCount val="11"/>
                <c:pt idx="0">
                  <c:v>1a</c:v>
                </c:pt>
                <c:pt idx="1">
                  <c:v>2a</c:v>
                </c:pt>
                <c:pt idx="2">
                  <c:v>3a</c:v>
                </c:pt>
                <c:pt idx="3">
                  <c:v>5a</c:v>
                </c:pt>
                <c:pt idx="4">
                  <c:v>6a</c:v>
                </c:pt>
                <c:pt idx="5">
                  <c:v>8a</c:v>
                </c:pt>
                <c:pt idx="6">
                  <c:v>10a</c:v>
                </c:pt>
                <c:pt idx="7">
                  <c:v>7a</c:v>
                </c:pt>
                <c:pt idx="8">
                  <c:v>9a</c:v>
                </c:pt>
                <c:pt idx="9">
                  <c:v>11a</c:v>
                </c:pt>
                <c:pt idx="10">
                  <c:v>4a</c:v>
                </c:pt>
              </c:strCache>
            </c:strRef>
          </c:cat>
          <c:val>
            <c:numRef>
              <c:f>Sheet1!$E$51:$E$61</c:f>
              <c:numCache>
                <c:formatCode>General</c:formatCode>
                <c:ptCount val="11"/>
                <c:pt idx="0">
                  <c:v>2</c:v>
                </c:pt>
                <c:pt idx="1">
                  <c:v>0</c:v>
                </c:pt>
                <c:pt idx="2">
                  <c:v>13</c:v>
                </c:pt>
                <c:pt idx="3">
                  <c:v>94</c:v>
                </c:pt>
                <c:pt idx="4">
                  <c:v>7</c:v>
                </c:pt>
                <c:pt idx="5">
                  <c:v>0</c:v>
                </c:pt>
                <c:pt idx="6">
                  <c:v>11</c:v>
                </c:pt>
                <c:pt idx="7">
                  <c:v>11</c:v>
                </c:pt>
                <c:pt idx="8">
                  <c:v>0</c:v>
                </c:pt>
                <c:pt idx="9">
                  <c:v>0</c:v>
                </c:pt>
                <c:pt idx="10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4AB-4D79-B03B-656644FC3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0052088"/>
        <c:axId val="660051760"/>
      </c:barChart>
      <c:catAx>
        <c:axId val="660052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1760"/>
        <c:crosses val="autoZero"/>
        <c:auto val="1"/>
        <c:lblAlgn val="ctr"/>
        <c:lblOffset val="100"/>
        <c:noMultiLvlLbl val="0"/>
      </c:catAx>
      <c:valAx>
        <c:axId val="66005176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20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7824157805197437"/>
          <c:y val="2.4455181916149038E-2"/>
          <c:w val="0.49326948827993145"/>
          <c:h val="5.481817048398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 b="1"/>
              <a:t>YF3</a:t>
            </a:r>
          </a:p>
        </c:rich>
      </c:tx>
      <c:layout>
        <c:manualLayout>
          <c:xMode val="edge"/>
          <c:yMode val="edge"/>
          <c:x val="5.4114004294836135E-2"/>
          <c:y val="7.30485819117043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2946278401990891E-2"/>
          <c:y val="9.8246811933471678E-2"/>
          <c:w val="0.93430211468559754"/>
          <c:h val="0.61834109391103775"/>
        </c:manualLayout>
      </c:layout>
      <c:barChart>
        <c:barDir val="col"/>
        <c:grouping val="clustered"/>
        <c:varyColors val="0"/>
        <c:ser>
          <c:idx val="0"/>
          <c:order val="0"/>
          <c:tx>
            <c:v>ketoreduction conditions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Sheet1!$C$65:$C$75</c:f>
              <c:strCache>
                <c:ptCount val="11"/>
                <c:pt idx="0">
                  <c:v>1a</c:v>
                </c:pt>
                <c:pt idx="1">
                  <c:v>2a</c:v>
                </c:pt>
                <c:pt idx="2">
                  <c:v>3a</c:v>
                </c:pt>
                <c:pt idx="3">
                  <c:v>5a</c:v>
                </c:pt>
                <c:pt idx="4">
                  <c:v>6a</c:v>
                </c:pt>
                <c:pt idx="5">
                  <c:v>8a</c:v>
                </c:pt>
                <c:pt idx="6">
                  <c:v>10a</c:v>
                </c:pt>
                <c:pt idx="7">
                  <c:v>7a</c:v>
                </c:pt>
                <c:pt idx="8">
                  <c:v>9a</c:v>
                </c:pt>
                <c:pt idx="9">
                  <c:v>11a</c:v>
                </c:pt>
                <c:pt idx="10">
                  <c:v>4a</c:v>
                </c:pt>
              </c:strCache>
            </c:strRef>
          </c:cat>
          <c:val>
            <c:numRef>
              <c:f>Sheet1!$D$65:$D$75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88</c:v>
                </c:pt>
                <c:pt idx="4">
                  <c:v>5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72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9CB-405D-91A0-037DAA75DD76}"/>
            </c:ext>
          </c:extLst>
        </c:ser>
        <c:ser>
          <c:idx val="1"/>
          <c:order val="1"/>
          <c:tx>
            <c:v>Reductive amination conditions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Sheet1!$C$65:$C$75</c:f>
              <c:strCache>
                <c:ptCount val="11"/>
                <c:pt idx="0">
                  <c:v>1a</c:v>
                </c:pt>
                <c:pt idx="1">
                  <c:v>2a</c:v>
                </c:pt>
                <c:pt idx="2">
                  <c:v>3a</c:v>
                </c:pt>
                <c:pt idx="3">
                  <c:v>5a</c:v>
                </c:pt>
                <c:pt idx="4">
                  <c:v>6a</c:v>
                </c:pt>
                <c:pt idx="5">
                  <c:v>8a</c:v>
                </c:pt>
                <c:pt idx="6">
                  <c:v>10a</c:v>
                </c:pt>
                <c:pt idx="7">
                  <c:v>7a</c:v>
                </c:pt>
                <c:pt idx="8">
                  <c:v>9a</c:v>
                </c:pt>
                <c:pt idx="9">
                  <c:v>11a</c:v>
                </c:pt>
                <c:pt idx="10">
                  <c:v>4a</c:v>
                </c:pt>
              </c:strCache>
            </c:strRef>
          </c:cat>
          <c:val>
            <c:numRef>
              <c:f>Sheet1!$E$65:$E$75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88</c:v>
                </c:pt>
                <c:pt idx="4">
                  <c:v>3</c:v>
                </c:pt>
                <c:pt idx="5">
                  <c:v>0</c:v>
                </c:pt>
                <c:pt idx="6">
                  <c:v>4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9CB-405D-91A0-037DAA75D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0052088"/>
        <c:axId val="660051760"/>
      </c:barChart>
      <c:catAx>
        <c:axId val="660052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1760"/>
        <c:crosses val="autoZero"/>
        <c:auto val="1"/>
        <c:lblAlgn val="ctr"/>
        <c:lblOffset val="100"/>
        <c:noMultiLvlLbl val="0"/>
      </c:catAx>
      <c:valAx>
        <c:axId val="66005176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0520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7824157805197437"/>
          <c:y val="2.4455181916149038E-2"/>
          <c:w val="0.49326948827993145"/>
          <c:h val="5.481817048398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297872</xdr:colOff>
      <xdr:row>2</xdr:row>
      <xdr:rowOff>138546</xdr:rowOff>
    </xdr:from>
    <xdr:to>
      <xdr:col>32</xdr:col>
      <xdr:colOff>280554</xdr:colOff>
      <xdr:row>32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294410</xdr:colOff>
      <xdr:row>33</xdr:row>
      <xdr:rowOff>100444</xdr:rowOff>
    </xdr:from>
    <xdr:to>
      <xdr:col>32</xdr:col>
      <xdr:colOff>228600</xdr:colOff>
      <xdr:row>60</xdr:row>
      <xdr:rowOff>17318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363682</xdr:colOff>
      <xdr:row>60</xdr:row>
      <xdr:rowOff>69272</xdr:rowOff>
    </xdr:from>
    <xdr:to>
      <xdr:col>32</xdr:col>
      <xdr:colOff>228600</xdr:colOff>
      <xdr:row>87</xdr:row>
      <xdr:rowOff>138545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372340</xdr:colOff>
      <xdr:row>88</xdr:row>
      <xdr:rowOff>48491</xdr:rowOff>
    </xdr:from>
    <xdr:to>
      <xdr:col>32</xdr:col>
      <xdr:colOff>228600</xdr:colOff>
      <xdr:row>118</xdr:row>
      <xdr:rowOff>173182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398319</xdr:colOff>
      <xdr:row>119</xdr:row>
      <xdr:rowOff>48492</xdr:rowOff>
    </xdr:from>
    <xdr:to>
      <xdr:col>32</xdr:col>
      <xdr:colOff>228600</xdr:colOff>
      <xdr:row>149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185954</xdr:colOff>
      <xdr:row>5</xdr:row>
      <xdr:rowOff>29580</xdr:rowOff>
    </xdr:from>
    <xdr:to>
      <xdr:col>14</xdr:col>
      <xdr:colOff>37578</xdr:colOff>
      <xdr:row>11</xdr:row>
      <xdr:rowOff>8423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4465745" y="1388589"/>
          <a:ext cx="1092026" cy="2690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topLeftCell="H1" zoomScale="85" zoomScaleNormal="85" workbookViewId="0">
      <selection activeCell="C9" sqref="C9:C19"/>
    </sheetView>
  </sheetViews>
  <sheetFormatPr defaultColWidth="9.140625" defaultRowHeight="15" x14ac:dyDescent="0.25"/>
  <cols>
    <col min="1" max="1" width="32" style="1" customWidth="1"/>
    <col min="2" max="2" width="9.5703125" style="1" customWidth="1"/>
    <col min="3" max="3" width="31.42578125" style="1" customWidth="1"/>
    <col min="4" max="4" width="22.7109375" style="1" bestFit="1" customWidth="1"/>
    <col min="5" max="5" width="26.42578125" style="1" customWidth="1"/>
    <col min="6" max="6" width="1.7109375" style="1" customWidth="1"/>
    <col min="7" max="7" width="92.140625" style="1" customWidth="1"/>
    <col min="8" max="16384" width="9.140625" style="1"/>
  </cols>
  <sheetData>
    <row r="1" spans="1:16" ht="15.75" thickBot="1" x14ac:dyDescent="0.3"/>
    <row r="2" spans="1:16" x14ac:dyDescent="0.25">
      <c r="B2" s="3" t="s">
        <v>9</v>
      </c>
      <c r="C2" s="50" t="s">
        <v>10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1"/>
    </row>
    <row r="3" spans="1:16" x14ac:dyDescent="0.25">
      <c r="B3" s="46" t="s">
        <v>18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22"/>
    </row>
    <row r="4" spans="1:16" x14ac:dyDescent="0.25">
      <c r="B4" s="46" t="s">
        <v>19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7"/>
    </row>
    <row r="5" spans="1:16" x14ac:dyDescent="0.25">
      <c r="B5" s="48" t="s">
        <v>11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22"/>
    </row>
    <row r="6" spans="1:16" ht="15.75" thickBot="1" x14ac:dyDescent="0.3">
      <c r="B6" s="49" t="s">
        <v>20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22"/>
    </row>
    <row r="8" spans="1:16" ht="15.75" thickBot="1" x14ac:dyDescent="0.3">
      <c r="B8" s="13" t="s">
        <v>0</v>
      </c>
      <c r="C8" s="13" t="s">
        <v>7</v>
      </c>
      <c r="D8" s="13" t="s">
        <v>5</v>
      </c>
      <c r="E8" s="13" t="s">
        <v>6</v>
      </c>
      <c r="F8" s="13"/>
      <c r="G8" s="13" t="s">
        <v>8</v>
      </c>
      <c r="I8" s="1" t="s">
        <v>12</v>
      </c>
    </row>
    <row r="9" spans="1:16" x14ac:dyDescent="0.25">
      <c r="A9" s="1" t="s">
        <v>38</v>
      </c>
      <c r="B9" s="11">
        <v>1</v>
      </c>
      <c r="C9" s="11" t="s">
        <v>26</v>
      </c>
      <c r="D9" s="12">
        <v>94.3</v>
      </c>
      <c r="E9" s="11">
        <v>100</v>
      </c>
      <c r="F9" s="11"/>
      <c r="G9" s="11"/>
    </row>
    <row r="10" spans="1:16" x14ac:dyDescent="0.25">
      <c r="A10" s="1" t="s">
        <v>39</v>
      </c>
      <c r="B10" s="8">
        <v>2</v>
      </c>
      <c r="C10" s="8" t="s">
        <v>48</v>
      </c>
      <c r="D10" s="8">
        <v>100</v>
      </c>
      <c r="E10" s="8">
        <v>98</v>
      </c>
      <c r="F10" s="8"/>
      <c r="G10" s="8"/>
    </row>
    <row r="11" spans="1:16" x14ac:dyDescent="0.25">
      <c r="A11" s="1" t="s">
        <v>40</v>
      </c>
      <c r="B11" s="8">
        <v>3</v>
      </c>
      <c r="C11" s="8" t="s">
        <v>49</v>
      </c>
      <c r="D11" s="8">
        <v>100</v>
      </c>
      <c r="E11" s="8">
        <v>100</v>
      </c>
      <c r="F11" s="8"/>
      <c r="G11" s="8"/>
    </row>
    <row r="12" spans="1:16" x14ac:dyDescent="0.25">
      <c r="A12" s="38" t="s">
        <v>41</v>
      </c>
      <c r="B12" s="8">
        <v>4</v>
      </c>
      <c r="C12" s="8" t="s">
        <v>51</v>
      </c>
      <c r="D12" s="8">
        <v>100</v>
      </c>
      <c r="E12" s="8">
        <v>100</v>
      </c>
      <c r="F12" s="8"/>
      <c r="G12" s="8"/>
    </row>
    <row r="13" spans="1:16" x14ac:dyDescent="0.25">
      <c r="A13" s="38" t="s">
        <v>42</v>
      </c>
      <c r="B13" s="8">
        <v>5</v>
      </c>
      <c r="C13" s="8" t="s">
        <v>52</v>
      </c>
      <c r="D13" s="8">
        <v>100</v>
      </c>
      <c r="E13" s="8">
        <v>100</v>
      </c>
      <c r="F13" s="8"/>
      <c r="G13" s="8"/>
    </row>
    <row r="14" spans="1:16" x14ac:dyDescent="0.25">
      <c r="A14" s="38" t="s">
        <v>43</v>
      </c>
      <c r="B14" s="8">
        <v>6</v>
      </c>
      <c r="C14" s="23" t="s">
        <v>53</v>
      </c>
      <c r="D14" s="8">
        <v>0</v>
      </c>
      <c r="E14" s="8">
        <v>0</v>
      </c>
      <c r="F14" s="8"/>
      <c r="G14" s="8" t="s">
        <v>21</v>
      </c>
    </row>
    <row r="15" spans="1:16" x14ac:dyDescent="0.25">
      <c r="A15" s="38" t="s">
        <v>44</v>
      </c>
      <c r="B15" s="8">
        <v>7</v>
      </c>
      <c r="C15" s="8" t="s">
        <v>54</v>
      </c>
      <c r="D15" s="8">
        <v>99</v>
      </c>
      <c r="E15" s="8">
        <v>100</v>
      </c>
      <c r="F15" s="8"/>
      <c r="G15" s="8"/>
    </row>
    <row r="16" spans="1:16" x14ac:dyDescent="0.25">
      <c r="A16" s="38" t="s">
        <v>45</v>
      </c>
      <c r="B16" s="8">
        <v>8</v>
      </c>
      <c r="C16" s="8" t="s">
        <v>55</v>
      </c>
      <c r="D16" s="8">
        <v>100</v>
      </c>
      <c r="E16" s="8">
        <v>100</v>
      </c>
      <c r="F16" s="8"/>
      <c r="G16" s="8"/>
    </row>
    <row r="17" spans="1:9" x14ac:dyDescent="0.25">
      <c r="A17" s="38" t="s">
        <v>44</v>
      </c>
      <c r="B17" s="8">
        <v>9</v>
      </c>
      <c r="C17" s="8" t="s">
        <v>56</v>
      </c>
      <c r="D17" s="8">
        <v>100</v>
      </c>
      <c r="E17" s="8">
        <v>100</v>
      </c>
      <c r="F17" s="8"/>
      <c r="G17" s="8"/>
    </row>
    <row r="18" spans="1:9" x14ac:dyDescent="0.25">
      <c r="A18" s="38" t="s">
        <v>46</v>
      </c>
      <c r="B18" s="8">
        <v>10</v>
      </c>
      <c r="C18" s="8" t="s">
        <v>57</v>
      </c>
      <c r="D18" s="9">
        <v>90</v>
      </c>
      <c r="E18" s="8">
        <v>0</v>
      </c>
      <c r="F18" s="8"/>
      <c r="G18" s="8"/>
    </row>
    <row r="19" spans="1:9" x14ac:dyDescent="0.25">
      <c r="A19" s="38" t="s">
        <v>47</v>
      </c>
      <c r="B19" s="8">
        <v>11</v>
      </c>
      <c r="C19" s="8" t="s">
        <v>50</v>
      </c>
      <c r="D19" s="8">
        <v>94</v>
      </c>
      <c r="E19" s="10">
        <v>4</v>
      </c>
      <c r="F19" s="8"/>
      <c r="G19" s="8"/>
    </row>
    <row r="22" spans="1:9" ht="15.75" thickBot="1" x14ac:dyDescent="0.3">
      <c r="B22" s="18" t="s">
        <v>1</v>
      </c>
      <c r="C22" s="18" t="s">
        <v>7</v>
      </c>
      <c r="D22" s="18" t="s">
        <v>5</v>
      </c>
      <c r="E22" s="18" t="s">
        <v>6</v>
      </c>
      <c r="F22" s="18"/>
      <c r="G22" s="18" t="s">
        <v>8</v>
      </c>
      <c r="I22" s="1" t="s">
        <v>13</v>
      </c>
    </row>
    <row r="23" spans="1:9" x14ac:dyDescent="0.25">
      <c r="B23" s="11">
        <v>1</v>
      </c>
      <c r="C23" s="11" t="s">
        <v>26</v>
      </c>
      <c r="D23" s="14">
        <v>0</v>
      </c>
      <c r="E23" s="14">
        <v>0</v>
      </c>
      <c r="F23" s="14"/>
      <c r="G23" s="14"/>
    </row>
    <row r="24" spans="1:9" x14ac:dyDescent="0.25">
      <c r="B24" s="8">
        <v>2</v>
      </c>
      <c r="C24" s="8" t="s">
        <v>27</v>
      </c>
      <c r="D24" s="7">
        <v>0</v>
      </c>
      <c r="E24" s="7">
        <v>1</v>
      </c>
      <c r="F24" s="7"/>
      <c r="G24" s="7"/>
    </row>
    <row r="25" spans="1:9" x14ac:dyDescent="0.25">
      <c r="B25" s="8">
        <v>3</v>
      </c>
      <c r="C25" s="8" t="s">
        <v>28</v>
      </c>
      <c r="D25" s="7">
        <v>4</v>
      </c>
      <c r="E25" s="7">
        <v>1</v>
      </c>
      <c r="F25" s="7"/>
      <c r="G25" s="7"/>
    </row>
    <row r="26" spans="1:9" x14ac:dyDescent="0.25">
      <c r="B26" s="8">
        <v>4</v>
      </c>
      <c r="C26" s="8" t="s">
        <v>30</v>
      </c>
      <c r="D26" s="7">
        <v>88</v>
      </c>
      <c r="E26" s="7">
        <v>89</v>
      </c>
      <c r="F26" s="7"/>
      <c r="G26" s="7"/>
    </row>
    <row r="27" spans="1:9" x14ac:dyDescent="0.25">
      <c r="B27" s="8">
        <v>5</v>
      </c>
      <c r="C27" s="8" t="s">
        <v>31</v>
      </c>
      <c r="D27" s="7">
        <v>5</v>
      </c>
      <c r="E27" s="7">
        <v>3</v>
      </c>
      <c r="F27" s="7"/>
      <c r="G27" s="7"/>
    </row>
    <row r="28" spans="1:9" x14ac:dyDescent="0.25">
      <c r="B28" s="8">
        <v>6</v>
      </c>
      <c r="C28" s="23" t="s">
        <v>33</v>
      </c>
      <c r="D28" s="7">
        <v>0</v>
      </c>
      <c r="E28" s="7">
        <v>0</v>
      </c>
      <c r="F28" s="7"/>
      <c r="G28" s="7" t="s">
        <v>21</v>
      </c>
    </row>
    <row r="29" spans="1:9" x14ac:dyDescent="0.25">
      <c r="B29" s="8">
        <v>7</v>
      </c>
      <c r="C29" s="8" t="s">
        <v>35</v>
      </c>
      <c r="D29" s="7">
        <v>5</v>
      </c>
      <c r="E29" s="7">
        <v>3</v>
      </c>
      <c r="F29" s="7"/>
      <c r="G29" s="7"/>
    </row>
    <row r="30" spans="1:9" x14ac:dyDescent="0.25">
      <c r="B30" s="8">
        <v>8</v>
      </c>
      <c r="C30" s="8" t="s">
        <v>32</v>
      </c>
      <c r="D30" s="7">
        <v>4</v>
      </c>
      <c r="E30" s="7">
        <v>0</v>
      </c>
      <c r="F30" s="7"/>
      <c r="G30" s="7"/>
    </row>
    <row r="31" spans="1:9" x14ac:dyDescent="0.25">
      <c r="B31" s="8">
        <v>9</v>
      </c>
      <c r="C31" s="8" t="s">
        <v>34</v>
      </c>
      <c r="D31" s="7">
        <v>2</v>
      </c>
      <c r="E31" s="7">
        <v>0</v>
      </c>
      <c r="F31" s="7"/>
      <c r="G31" s="7"/>
    </row>
    <row r="32" spans="1:9" x14ac:dyDescent="0.25">
      <c r="B32" s="8">
        <v>10</v>
      </c>
      <c r="C32" s="8" t="s">
        <v>36</v>
      </c>
      <c r="D32" s="10">
        <v>91</v>
      </c>
      <c r="E32" s="7">
        <v>0</v>
      </c>
      <c r="F32" s="7"/>
      <c r="G32" s="7"/>
    </row>
    <row r="33" spans="2:9" x14ac:dyDescent="0.25">
      <c r="B33" s="8">
        <v>11</v>
      </c>
      <c r="C33" s="8" t="s">
        <v>29</v>
      </c>
      <c r="D33" s="7">
        <v>1</v>
      </c>
      <c r="E33" s="10">
        <v>2</v>
      </c>
      <c r="F33" s="7"/>
      <c r="G33" s="7"/>
    </row>
    <row r="34" spans="2:9" x14ac:dyDescent="0.25">
      <c r="E34"/>
    </row>
    <row r="36" spans="2:9" ht="15.75" thickBot="1" x14ac:dyDescent="0.3">
      <c r="B36" s="19" t="s">
        <v>2</v>
      </c>
      <c r="C36" s="19" t="s">
        <v>7</v>
      </c>
      <c r="D36" s="19" t="s">
        <v>5</v>
      </c>
      <c r="E36" s="19" t="s">
        <v>6</v>
      </c>
      <c r="F36" s="19"/>
      <c r="G36" s="19" t="s">
        <v>8</v>
      </c>
      <c r="I36" s="1" t="s">
        <v>14</v>
      </c>
    </row>
    <row r="37" spans="2:9" x14ac:dyDescent="0.25">
      <c r="B37" s="11">
        <v>1</v>
      </c>
      <c r="C37" s="11" t="s">
        <v>26</v>
      </c>
      <c r="D37" s="15">
        <v>1</v>
      </c>
      <c r="E37" s="15">
        <v>0</v>
      </c>
      <c r="F37" s="15"/>
      <c r="G37" s="15"/>
      <c r="I37" s="2" t="s">
        <v>15</v>
      </c>
    </row>
    <row r="38" spans="2:9" x14ac:dyDescent="0.25">
      <c r="B38" s="8">
        <v>2</v>
      </c>
      <c r="C38" s="8" t="s">
        <v>27</v>
      </c>
      <c r="D38" s="6">
        <v>0</v>
      </c>
      <c r="E38" s="6">
        <v>0</v>
      </c>
      <c r="F38" s="6"/>
      <c r="G38" s="6"/>
    </row>
    <row r="39" spans="2:9" x14ac:dyDescent="0.25">
      <c r="B39" s="8">
        <v>3</v>
      </c>
      <c r="C39" s="8" t="s">
        <v>28</v>
      </c>
      <c r="D39" s="6">
        <v>2</v>
      </c>
      <c r="E39" s="6">
        <v>1</v>
      </c>
      <c r="F39" s="6"/>
      <c r="G39" s="6"/>
    </row>
    <row r="40" spans="2:9" x14ac:dyDescent="0.25">
      <c r="B40" s="8">
        <v>4</v>
      </c>
      <c r="C40" s="8" t="s">
        <v>30</v>
      </c>
      <c r="D40" s="6">
        <v>88</v>
      </c>
      <c r="E40" s="6">
        <v>88</v>
      </c>
      <c r="F40" s="6"/>
      <c r="G40" s="6"/>
    </row>
    <row r="41" spans="2:9" x14ac:dyDescent="0.25">
      <c r="B41" s="8">
        <v>5</v>
      </c>
      <c r="C41" s="8" t="s">
        <v>31</v>
      </c>
      <c r="D41" s="6">
        <v>0</v>
      </c>
      <c r="E41" s="6">
        <v>3</v>
      </c>
      <c r="F41" s="6"/>
      <c r="G41" s="6"/>
    </row>
    <row r="42" spans="2:9" x14ac:dyDescent="0.25">
      <c r="B42" s="8">
        <v>6</v>
      </c>
      <c r="C42" s="23" t="s">
        <v>33</v>
      </c>
      <c r="D42" s="6">
        <v>0</v>
      </c>
      <c r="E42" s="6">
        <v>0</v>
      </c>
      <c r="F42" s="6"/>
      <c r="G42" s="6" t="s">
        <v>22</v>
      </c>
    </row>
    <row r="43" spans="2:9" x14ac:dyDescent="0.25">
      <c r="B43" s="8">
        <v>7</v>
      </c>
      <c r="C43" s="8" t="s">
        <v>35</v>
      </c>
      <c r="D43" s="6">
        <v>3</v>
      </c>
      <c r="E43" s="6">
        <v>1</v>
      </c>
      <c r="F43" s="6"/>
      <c r="G43" s="6"/>
    </row>
    <row r="44" spans="2:9" x14ac:dyDescent="0.25">
      <c r="B44" s="8">
        <v>8</v>
      </c>
      <c r="C44" s="8" t="s">
        <v>32</v>
      </c>
      <c r="D44" s="6">
        <v>2</v>
      </c>
      <c r="E44" s="6">
        <v>0</v>
      </c>
      <c r="F44" s="6"/>
      <c r="G44" s="6"/>
    </row>
    <row r="45" spans="2:9" x14ac:dyDescent="0.25">
      <c r="B45" s="8">
        <v>9</v>
      </c>
      <c r="C45" s="8" t="s">
        <v>34</v>
      </c>
      <c r="D45" s="6">
        <v>3</v>
      </c>
      <c r="E45" s="6">
        <v>6</v>
      </c>
      <c r="F45" s="6"/>
      <c r="G45" s="6"/>
    </row>
    <row r="46" spans="2:9" x14ac:dyDescent="0.25">
      <c r="B46" s="8">
        <v>10</v>
      </c>
      <c r="C46" s="8" t="s">
        <v>36</v>
      </c>
      <c r="D46" s="10">
        <v>72</v>
      </c>
      <c r="E46" s="6">
        <v>0</v>
      </c>
      <c r="F46" s="6"/>
      <c r="G46" s="6"/>
    </row>
    <row r="47" spans="2:9" x14ac:dyDescent="0.25">
      <c r="B47" s="8">
        <v>11</v>
      </c>
      <c r="C47" s="8" t="s">
        <v>29</v>
      </c>
      <c r="D47" s="6">
        <v>0</v>
      </c>
      <c r="E47" s="10">
        <v>4</v>
      </c>
      <c r="F47" s="6"/>
      <c r="G47" s="6"/>
    </row>
    <row r="50" spans="2:9" ht="15.75" thickBot="1" x14ac:dyDescent="0.3">
      <c r="B50" s="20" t="s">
        <v>3</v>
      </c>
      <c r="C50" s="20" t="s">
        <v>7</v>
      </c>
      <c r="D50" s="20" t="s">
        <v>5</v>
      </c>
      <c r="E50" s="20" t="s">
        <v>6</v>
      </c>
      <c r="F50" s="20"/>
      <c r="G50" s="20" t="s">
        <v>8</v>
      </c>
      <c r="I50" s="1" t="s">
        <v>14</v>
      </c>
    </row>
    <row r="51" spans="2:9" x14ac:dyDescent="0.25">
      <c r="B51" s="11">
        <v>1</v>
      </c>
      <c r="C51" s="11" t="s">
        <v>26</v>
      </c>
      <c r="D51" s="16">
        <v>9</v>
      </c>
      <c r="E51" s="16">
        <v>2</v>
      </c>
      <c r="F51" s="16"/>
      <c r="G51" s="16"/>
      <c r="I51" s="2" t="s">
        <v>16</v>
      </c>
    </row>
    <row r="52" spans="2:9" x14ac:dyDescent="0.25">
      <c r="B52" s="8">
        <v>2</v>
      </c>
      <c r="C52" s="8" t="s">
        <v>27</v>
      </c>
      <c r="D52" s="5">
        <v>0</v>
      </c>
      <c r="E52" s="5">
        <v>0</v>
      </c>
      <c r="F52" s="5"/>
      <c r="G52" s="5" t="s">
        <v>23</v>
      </c>
    </row>
    <row r="53" spans="2:9" x14ac:dyDescent="0.25">
      <c r="B53" s="8">
        <v>3</v>
      </c>
      <c r="C53" s="8" t="s">
        <v>28</v>
      </c>
      <c r="D53" s="5">
        <v>10</v>
      </c>
      <c r="E53" s="5">
        <v>13</v>
      </c>
      <c r="F53" s="5"/>
      <c r="G53" s="5"/>
    </row>
    <row r="54" spans="2:9" x14ac:dyDescent="0.25">
      <c r="B54" s="8">
        <v>4</v>
      </c>
      <c r="C54" s="8" t="s">
        <v>30</v>
      </c>
      <c r="D54" s="5">
        <v>92</v>
      </c>
      <c r="E54" s="5">
        <v>94</v>
      </c>
      <c r="F54" s="5"/>
      <c r="G54" s="5"/>
    </row>
    <row r="55" spans="2:9" x14ac:dyDescent="0.25">
      <c r="B55" s="8">
        <v>5</v>
      </c>
      <c r="C55" s="8" t="s">
        <v>31</v>
      </c>
      <c r="D55" s="5">
        <v>9</v>
      </c>
      <c r="E55" s="5">
        <v>7</v>
      </c>
      <c r="F55" s="5"/>
      <c r="G55" s="5"/>
    </row>
    <row r="56" spans="2:9" x14ac:dyDescent="0.25">
      <c r="B56" s="8">
        <v>6</v>
      </c>
      <c r="C56" s="23" t="s">
        <v>33</v>
      </c>
      <c r="D56" s="5">
        <v>0</v>
      </c>
      <c r="E56" s="5">
        <v>0</v>
      </c>
      <c r="F56" s="5"/>
      <c r="G56" s="5" t="s">
        <v>21</v>
      </c>
    </row>
    <row r="57" spans="2:9" x14ac:dyDescent="0.25">
      <c r="B57" s="8">
        <v>7</v>
      </c>
      <c r="C57" s="8" t="s">
        <v>35</v>
      </c>
      <c r="D57" s="5">
        <v>11</v>
      </c>
      <c r="E57" s="5">
        <v>11</v>
      </c>
      <c r="F57" s="5"/>
      <c r="G57" s="5"/>
    </row>
    <row r="58" spans="2:9" x14ac:dyDescent="0.25">
      <c r="B58" s="8">
        <v>8</v>
      </c>
      <c r="C58" s="8" t="s">
        <v>32</v>
      </c>
      <c r="D58" s="5">
        <v>8</v>
      </c>
      <c r="E58" s="5">
        <v>11</v>
      </c>
      <c r="F58" s="5"/>
      <c r="G58" s="5"/>
    </row>
    <row r="59" spans="2:9" x14ac:dyDescent="0.25">
      <c r="B59" s="8">
        <v>9</v>
      </c>
      <c r="C59" s="8" t="s">
        <v>34</v>
      </c>
      <c r="D59" s="5">
        <v>3</v>
      </c>
      <c r="E59" s="5">
        <v>0</v>
      </c>
      <c r="F59" s="5"/>
      <c r="G59" s="5"/>
    </row>
    <row r="60" spans="2:9" x14ac:dyDescent="0.25">
      <c r="B60" s="8">
        <v>10</v>
      </c>
      <c r="C60" s="8" t="s">
        <v>36</v>
      </c>
      <c r="D60" s="10">
        <v>68</v>
      </c>
      <c r="E60" s="5">
        <v>0</v>
      </c>
      <c r="F60" s="5"/>
      <c r="G60" s="5"/>
    </row>
    <row r="61" spans="2:9" x14ac:dyDescent="0.25">
      <c r="B61" s="8">
        <v>11</v>
      </c>
      <c r="C61" s="8" t="s">
        <v>29</v>
      </c>
      <c r="D61" s="5">
        <v>3</v>
      </c>
      <c r="E61" s="10">
        <v>11</v>
      </c>
      <c r="F61" s="5"/>
      <c r="G61" s="5"/>
    </row>
    <row r="64" spans="2:9" ht="15.75" thickBot="1" x14ac:dyDescent="0.3">
      <c r="B64" s="21" t="s">
        <v>4</v>
      </c>
      <c r="C64" s="21" t="s">
        <v>7</v>
      </c>
      <c r="D64" s="21" t="s">
        <v>5</v>
      </c>
      <c r="E64" s="21" t="s">
        <v>6</v>
      </c>
      <c r="F64" s="21"/>
      <c r="G64" s="21" t="s">
        <v>8</v>
      </c>
      <c r="I64" s="1" t="s">
        <v>14</v>
      </c>
    </row>
    <row r="65" spans="2:9" x14ac:dyDescent="0.25">
      <c r="B65" s="11">
        <v>1</v>
      </c>
      <c r="C65" s="11" t="s">
        <v>26</v>
      </c>
      <c r="D65" s="17">
        <v>0</v>
      </c>
      <c r="E65" s="17">
        <v>1</v>
      </c>
      <c r="F65" s="17"/>
      <c r="G65" s="17"/>
      <c r="I65" s="2" t="s">
        <v>17</v>
      </c>
    </row>
    <row r="66" spans="2:9" x14ac:dyDescent="0.25">
      <c r="B66" s="8">
        <v>2</v>
      </c>
      <c r="C66" s="8" t="s">
        <v>27</v>
      </c>
      <c r="D66" s="4">
        <v>0</v>
      </c>
      <c r="E66" s="4">
        <v>0</v>
      </c>
      <c r="F66" s="4"/>
      <c r="G66" s="4"/>
    </row>
    <row r="67" spans="2:9" x14ac:dyDescent="0.25">
      <c r="B67" s="8">
        <v>3</v>
      </c>
      <c r="C67" s="8" t="s">
        <v>28</v>
      </c>
      <c r="D67" s="4">
        <v>1</v>
      </c>
      <c r="E67" s="4">
        <v>2</v>
      </c>
      <c r="F67" s="4"/>
      <c r="G67" s="4"/>
    </row>
    <row r="68" spans="2:9" x14ac:dyDescent="0.25">
      <c r="B68" s="8">
        <v>4</v>
      </c>
      <c r="C68" s="8" t="s">
        <v>30</v>
      </c>
      <c r="D68" s="4">
        <v>88</v>
      </c>
      <c r="E68" s="4">
        <v>88</v>
      </c>
      <c r="F68" s="4"/>
      <c r="G68" s="4"/>
    </row>
    <row r="69" spans="2:9" x14ac:dyDescent="0.25">
      <c r="B69" s="8">
        <v>5</v>
      </c>
      <c r="C69" s="8" t="s">
        <v>31</v>
      </c>
      <c r="D69" s="4">
        <v>5</v>
      </c>
      <c r="E69" s="4">
        <v>3</v>
      </c>
      <c r="F69" s="4"/>
      <c r="G69" s="4"/>
    </row>
    <row r="70" spans="2:9" x14ac:dyDescent="0.25">
      <c r="B70" s="8">
        <v>6</v>
      </c>
      <c r="C70" s="23" t="s">
        <v>33</v>
      </c>
      <c r="D70" s="4">
        <v>0</v>
      </c>
      <c r="E70" s="4">
        <v>0</v>
      </c>
      <c r="F70" s="4"/>
      <c r="G70" s="4" t="s">
        <v>21</v>
      </c>
    </row>
    <row r="71" spans="2:9" x14ac:dyDescent="0.25">
      <c r="B71" s="8">
        <v>7</v>
      </c>
      <c r="C71" s="8" t="s">
        <v>35</v>
      </c>
      <c r="D71" s="4">
        <v>2</v>
      </c>
      <c r="E71" s="4">
        <v>4</v>
      </c>
      <c r="F71" s="4"/>
      <c r="G71" s="4"/>
    </row>
    <row r="72" spans="2:9" x14ac:dyDescent="0.25">
      <c r="B72" s="8">
        <v>8</v>
      </c>
      <c r="C72" s="8" t="s">
        <v>32</v>
      </c>
      <c r="D72" s="4">
        <v>1</v>
      </c>
      <c r="E72" s="4">
        <v>2</v>
      </c>
      <c r="F72" s="4"/>
      <c r="G72" s="4"/>
    </row>
    <row r="73" spans="2:9" x14ac:dyDescent="0.25">
      <c r="B73" s="8">
        <v>9</v>
      </c>
      <c r="C73" s="8" t="s">
        <v>34</v>
      </c>
      <c r="D73" s="4">
        <v>0</v>
      </c>
      <c r="E73" s="4">
        <v>0</v>
      </c>
      <c r="F73" s="4"/>
      <c r="G73" s="4"/>
    </row>
    <row r="74" spans="2:9" x14ac:dyDescent="0.25">
      <c r="B74" s="8">
        <v>10</v>
      </c>
      <c r="C74" s="8" t="s">
        <v>36</v>
      </c>
      <c r="D74" s="10">
        <v>72</v>
      </c>
      <c r="E74" s="4">
        <v>0</v>
      </c>
      <c r="F74" s="4"/>
      <c r="G74" s="4"/>
    </row>
    <row r="75" spans="2:9" x14ac:dyDescent="0.25">
      <c r="B75" s="8">
        <v>11</v>
      </c>
      <c r="C75" s="8" t="s">
        <v>29</v>
      </c>
      <c r="D75" s="4">
        <v>0</v>
      </c>
      <c r="E75" s="10">
        <v>4</v>
      </c>
      <c r="F75" s="4"/>
      <c r="G75" s="4"/>
    </row>
  </sheetData>
  <sortState ref="B65:G75">
    <sortCondition ref="B65:B75"/>
  </sortState>
  <mergeCells count="5">
    <mergeCell ref="B3:O3"/>
    <mergeCell ref="B4:O4"/>
    <mergeCell ref="B5:O5"/>
    <mergeCell ref="B6:O6"/>
    <mergeCell ref="C2:O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S15"/>
  <sheetViews>
    <sheetView tabSelected="1" zoomScale="115" zoomScaleNormal="115" workbookViewId="0">
      <selection activeCell="B5" sqref="B5"/>
    </sheetView>
  </sheetViews>
  <sheetFormatPr defaultRowHeight="15" x14ac:dyDescent="0.25"/>
  <cols>
    <col min="1" max="1" width="3.28515625" bestFit="1" customWidth="1"/>
    <col min="2" max="6" width="6.42578125" customWidth="1"/>
    <col min="7" max="7" width="0.28515625" customWidth="1"/>
    <col min="8" max="12" width="6.42578125" customWidth="1"/>
    <col min="13" max="13" width="4.42578125" customWidth="1"/>
    <col min="14" max="14" width="1.7109375" customWidth="1"/>
    <col min="15" max="15" width="5.7109375" customWidth="1"/>
    <col min="16" max="68" width="0.28515625" customWidth="1"/>
  </cols>
  <sheetData>
    <row r="3" spans="1:71" x14ac:dyDescent="0.25">
      <c r="A3" s="39"/>
      <c r="B3" s="52" t="s">
        <v>24</v>
      </c>
      <c r="C3" s="53"/>
      <c r="D3" s="53"/>
      <c r="E3" s="53"/>
      <c r="F3" s="54"/>
      <c r="G3" s="24"/>
      <c r="H3" s="52" t="s">
        <v>25</v>
      </c>
      <c r="I3" s="53"/>
      <c r="J3" s="53"/>
      <c r="K3" s="53"/>
      <c r="L3" s="54"/>
      <c r="M3" s="25"/>
      <c r="N3" s="25"/>
      <c r="O3" s="25"/>
      <c r="Q3">
        <v>0</v>
      </c>
      <c r="R3">
        <v>2</v>
      </c>
      <c r="S3">
        <v>4</v>
      </c>
      <c r="T3">
        <v>6</v>
      </c>
      <c r="U3">
        <v>8</v>
      </c>
      <c r="V3">
        <v>10</v>
      </c>
      <c r="W3">
        <v>12</v>
      </c>
      <c r="X3">
        <v>14</v>
      </c>
      <c r="Y3">
        <v>16</v>
      </c>
      <c r="Z3">
        <v>18</v>
      </c>
      <c r="AA3">
        <v>20</v>
      </c>
      <c r="AB3">
        <v>22</v>
      </c>
      <c r="AC3">
        <v>24</v>
      </c>
      <c r="AD3">
        <v>26</v>
      </c>
      <c r="AE3">
        <v>28</v>
      </c>
      <c r="AF3">
        <v>30</v>
      </c>
      <c r="AG3">
        <v>32</v>
      </c>
      <c r="AH3">
        <v>34</v>
      </c>
      <c r="AI3">
        <v>36</v>
      </c>
      <c r="AJ3">
        <v>38</v>
      </c>
      <c r="AK3">
        <v>40</v>
      </c>
      <c r="AL3">
        <v>42</v>
      </c>
      <c r="AM3">
        <v>44</v>
      </c>
      <c r="AN3">
        <v>46</v>
      </c>
      <c r="AO3">
        <v>48</v>
      </c>
      <c r="AP3">
        <v>50</v>
      </c>
      <c r="AQ3">
        <v>52</v>
      </c>
      <c r="AR3">
        <v>54</v>
      </c>
      <c r="AS3">
        <v>56</v>
      </c>
      <c r="AT3">
        <v>58</v>
      </c>
      <c r="AU3">
        <v>60</v>
      </c>
      <c r="AV3">
        <v>62</v>
      </c>
      <c r="AW3">
        <v>64</v>
      </c>
      <c r="AX3">
        <v>66</v>
      </c>
      <c r="AY3">
        <v>68</v>
      </c>
      <c r="AZ3">
        <v>70</v>
      </c>
      <c r="BA3">
        <v>72</v>
      </c>
      <c r="BB3">
        <v>74</v>
      </c>
      <c r="BC3">
        <v>76</v>
      </c>
      <c r="BD3">
        <v>78</v>
      </c>
      <c r="BE3">
        <v>80</v>
      </c>
      <c r="BF3">
        <v>82</v>
      </c>
      <c r="BG3">
        <v>84</v>
      </c>
      <c r="BH3">
        <v>86</v>
      </c>
      <c r="BI3">
        <v>88</v>
      </c>
      <c r="BJ3">
        <v>90</v>
      </c>
      <c r="BK3">
        <v>92</v>
      </c>
      <c r="BL3">
        <v>94</v>
      </c>
      <c r="BM3">
        <v>96</v>
      </c>
      <c r="BN3">
        <v>98</v>
      </c>
      <c r="BO3">
        <v>100</v>
      </c>
    </row>
    <row r="4" spans="1:71" x14ac:dyDescent="0.25">
      <c r="A4" s="39"/>
      <c r="B4" s="26" t="s">
        <v>0</v>
      </c>
      <c r="C4" s="24" t="s">
        <v>1</v>
      </c>
      <c r="D4" s="24" t="s">
        <v>2</v>
      </c>
      <c r="E4" s="24" t="s">
        <v>3</v>
      </c>
      <c r="F4" s="27" t="s">
        <v>4</v>
      </c>
      <c r="G4" s="24"/>
      <c r="H4" s="26" t="s">
        <v>0</v>
      </c>
      <c r="I4" s="24" t="s">
        <v>1</v>
      </c>
      <c r="J4" s="24" t="s">
        <v>2</v>
      </c>
      <c r="K4" s="24" t="s">
        <v>3</v>
      </c>
      <c r="L4" s="27" t="s">
        <v>4</v>
      </c>
      <c r="M4" s="25"/>
      <c r="N4" s="25"/>
      <c r="O4" s="25"/>
    </row>
    <row r="5" spans="1:71" x14ac:dyDescent="0.25">
      <c r="A5" s="43" t="s">
        <v>26</v>
      </c>
      <c r="B5" s="28">
        <f>Sheet1!D9</f>
        <v>94.3</v>
      </c>
      <c r="C5" s="29">
        <f>Sheet1!D23</f>
        <v>0</v>
      </c>
      <c r="D5" s="29">
        <f>Sheet1!D37</f>
        <v>1</v>
      </c>
      <c r="E5" s="29">
        <f>Sheet1!D51</f>
        <v>9</v>
      </c>
      <c r="F5" s="30">
        <f>Sheet1!D65</f>
        <v>0</v>
      </c>
      <c r="G5" s="29"/>
      <c r="H5" s="31">
        <f>Sheet1!E9</f>
        <v>100</v>
      </c>
      <c r="I5" s="29">
        <f>Sheet1!E23</f>
        <v>0</v>
      </c>
      <c r="J5" s="29">
        <f>Sheet1!E37</f>
        <v>0</v>
      </c>
      <c r="K5" s="29">
        <f>Sheet1!E51</f>
        <v>2</v>
      </c>
      <c r="L5" s="32">
        <f>Sheet1!E65</f>
        <v>1</v>
      </c>
      <c r="M5" s="25"/>
      <c r="N5" s="25"/>
      <c r="O5" s="33"/>
    </row>
    <row r="6" spans="1:71" x14ac:dyDescent="0.25">
      <c r="A6" s="44" t="s">
        <v>48</v>
      </c>
      <c r="B6" s="28">
        <f>Sheet1!D10</f>
        <v>100</v>
      </c>
      <c r="C6" s="29">
        <f>Sheet1!D24</f>
        <v>0</v>
      </c>
      <c r="D6" s="29">
        <f>Sheet1!D38</f>
        <v>0</v>
      </c>
      <c r="E6" s="29">
        <f>Sheet1!D52</f>
        <v>0</v>
      </c>
      <c r="F6" s="32">
        <f>Sheet1!D66</f>
        <v>0</v>
      </c>
      <c r="G6" s="29"/>
      <c r="H6" s="31">
        <f>Sheet1!E10</f>
        <v>98</v>
      </c>
      <c r="I6" s="29">
        <f>Sheet1!E24</f>
        <v>1</v>
      </c>
      <c r="J6" s="29">
        <f>Sheet1!E38</f>
        <v>0</v>
      </c>
      <c r="K6" s="29">
        <f>Sheet1!E52</f>
        <v>0</v>
      </c>
      <c r="L6" s="32">
        <f>Sheet1!E66</f>
        <v>0</v>
      </c>
      <c r="M6" s="25"/>
      <c r="N6" s="25"/>
      <c r="O6" s="40">
        <v>1</v>
      </c>
    </row>
    <row r="7" spans="1:71" x14ac:dyDescent="0.25">
      <c r="A7" s="44" t="s">
        <v>49</v>
      </c>
      <c r="B7" s="28">
        <f>Sheet1!D11</f>
        <v>100</v>
      </c>
      <c r="C7" s="29">
        <f>Sheet1!D25</f>
        <v>4</v>
      </c>
      <c r="D7" s="29">
        <f>Sheet1!D39</f>
        <v>2</v>
      </c>
      <c r="E7" s="29">
        <f>Sheet1!D53</f>
        <v>10</v>
      </c>
      <c r="F7" s="32">
        <f>Sheet1!D67</f>
        <v>1</v>
      </c>
      <c r="G7" s="29"/>
      <c r="H7" s="31">
        <f>Sheet1!E11</f>
        <v>100</v>
      </c>
      <c r="I7" s="29">
        <f>Sheet1!E25</f>
        <v>1</v>
      </c>
      <c r="J7" s="29">
        <f>Sheet1!E39</f>
        <v>1</v>
      </c>
      <c r="K7" s="29">
        <f>Sheet1!E53</f>
        <v>13</v>
      </c>
      <c r="L7" s="32">
        <f>Sheet1!E67</f>
        <v>2</v>
      </c>
      <c r="M7" s="25"/>
      <c r="N7" s="25"/>
      <c r="O7" s="41"/>
    </row>
    <row r="8" spans="1:71" x14ac:dyDescent="0.25">
      <c r="A8" s="44" t="s">
        <v>51</v>
      </c>
      <c r="B8" s="28">
        <f>Sheet1!D12</f>
        <v>100</v>
      </c>
      <c r="C8" s="29">
        <f>Sheet1!D26</f>
        <v>88</v>
      </c>
      <c r="D8" s="29">
        <f>Sheet1!D40</f>
        <v>88</v>
      </c>
      <c r="E8" s="29">
        <f>Sheet1!D54</f>
        <v>92</v>
      </c>
      <c r="F8" s="32">
        <f>Sheet1!D68</f>
        <v>88</v>
      </c>
      <c r="G8" s="29"/>
      <c r="H8" s="31">
        <f>Sheet1!E12</f>
        <v>100</v>
      </c>
      <c r="I8" s="29">
        <f>Sheet1!E26</f>
        <v>89</v>
      </c>
      <c r="J8" s="29">
        <f>Sheet1!E40</f>
        <v>88</v>
      </c>
      <c r="K8" s="29">
        <f>Sheet1!E54</f>
        <v>94</v>
      </c>
      <c r="L8" s="32">
        <f>Sheet1!E68</f>
        <v>88</v>
      </c>
      <c r="M8" s="25"/>
      <c r="N8" s="25"/>
      <c r="O8" s="41"/>
    </row>
    <row r="9" spans="1:71" x14ac:dyDescent="0.25">
      <c r="A9" s="44" t="s">
        <v>52</v>
      </c>
      <c r="B9" s="28">
        <f>Sheet1!D13</f>
        <v>100</v>
      </c>
      <c r="C9" s="29">
        <f>Sheet1!D27</f>
        <v>5</v>
      </c>
      <c r="D9" s="29">
        <f>Sheet1!D41</f>
        <v>0</v>
      </c>
      <c r="E9" s="29">
        <f>Sheet1!D55</f>
        <v>9</v>
      </c>
      <c r="F9" s="32">
        <f>Sheet1!D69</f>
        <v>5</v>
      </c>
      <c r="G9" s="29"/>
      <c r="H9" s="31">
        <f>Sheet1!E13</f>
        <v>100</v>
      </c>
      <c r="I9" s="29">
        <f>Sheet1!E27</f>
        <v>3</v>
      </c>
      <c r="J9" s="29">
        <f>Sheet1!E41</f>
        <v>3</v>
      </c>
      <c r="K9" s="29">
        <f>Sheet1!E55</f>
        <v>7</v>
      </c>
      <c r="L9" s="32">
        <f>Sheet1!E69</f>
        <v>3</v>
      </c>
      <c r="M9" s="25"/>
      <c r="N9" s="25"/>
      <c r="O9" s="41"/>
    </row>
    <row r="10" spans="1:71" x14ac:dyDescent="0.25">
      <c r="A10" s="44" t="s">
        <v>53</v>
      </c>
      <c r="B10" s="28">
        <f>Sheet1!D14</f>
        <v>0</v>
      </c>
      <c r="C10" s="29">
        <f>Sheet1!D28</f>
        <v>0</v>
      </c>
      <c r="D10" s="29">
        <f>Sheet1!D42</f>
        <v>0</v>
      </c>
      <c r="E10" s="29">
        <f>Sheet1!D56</f>
        <v>0</v>
      </c>
      <c r="F10" s="32">
        <f>Sheet1!D70</f>
        <v>0</v>
      </c>
      <c r="G10" s="29"/>
      <c r="H10" s="31">
        <f>Sheet1!E14</f>
        <v>0</v>
      </c>
      <c r="I10" s="29">
        <f>Sheet1!E28</f>
        <v>0</v>
      </c>
      <c r="J10" s="29">
        <f>Sheet1!E42</f>
        <v>0</v>
      </c>
      <c r="K10" s="29">
        <f>Sheet1!E56</f>
        <v>0</v>
      </c>
      <c r="L10" s="32">
        <f>Sheet1!E70</f>
        <v>0</v>
      </c>
      <c r="M10" s="25"/>
      <c r="N10" s="25"/>
      <c r="O10" s="41"/>
    </row>
    <row r="11" spans="1:71" x14ac:dyDescent="0.25">
      <c r="A11" s="44" t="s">
        <v>54</v>
      </c>
      <c r="B11" s="28">
        <f>Sheet1!D15</f>
        <v>99</v>
      </c>
      <c r="C11" s="29">
        <f>Sheet1!D29</f>
        <v>5</v>
      </c>
      <c r="D11" s="29">
        <f>Sheet1!D43</f>
        <v>3</v>
      </c>
      <c r="E11" s="29">
        <f>Sheet1!D57</f>
        <v>11</v>
      </c>
      <c r="F11" s="32">
        <f>Sheet1!D71</f>
        <v>2</v>
      </c>
      <c r="G11" s="29"/>
      <c r="H11" s="31">
        <f>Sheet1!E15</f>
        <v>100</v>
      </c>
      <c r="I11" s="29">
        <f>Sheet1!E29</f>
        <v>3</v>
      </c>
      <c r="J11" s="29">
        <f>Sheet1!E43</f>
        <v>1</v>
      </c>
      <c r="K11" s="29">
        <f>Sheet1!E57</f>
        <v>11</v>
      </c>
      <c r="L11" s="32">
        <f>Sheet1!E71</f>
        <v>4</v>
      </c>
      <c r="M11" s="25"/>
      <c r="N11" s="25"/>
      <c r="O11" s="42">
        <v>0</v>
      </c>
    </row>
    <row r="12" spans="1:71" x14ac:dyDescent="0.25">
      <c r="A12" s="44" t="s">
        <v>55</v>
      </c>
      <c r="B12" s="28">
        <f>Sheet1!D16</f>
        <v>100</v>
      </c>
      <c r="C12" s="29">
        <f>Sheet1!D30</f>
        <v>4</v>
      </c>
      <c r="D12" s="29">
        <f>Sheet1!D44</f>
        <v>2</v>
      </c>
      <c r="E12" s="29">
        <f>Sheet1!D58</f>
        <v>8</v>
      </c>
      <c r="F12" s="32">
        <f>Sheet1!D72</f>
        <v>1</v>
      </c>
      <c r="G12" s="29"/>
      <c r="H12" s="31">
        <f>Sheet1!E16</f>
        <v>100</v>
      </c>
      <c r="I12" s="29">
        <f>Sheet1!E30</f>
        <v>0</v>
      </c>
      <c r="J12" s="29">
        <f>Sheet1!E44</f>
        <v>0</v>
      </c>
      <c r="K12" s="29">
        <f>Sheet1!E58</f>
        <v>11</v>
      </c>
      <c r="L12" s="32">
        <f>Sheet1!E72</f>
        <v>2</v>
      </c>
      <c r="M12" s="25"/>
      <c r="N12" s="25"/>
      <c r="O12" s="25"/>
      <c r="BS12" t="s">
        <v>37</v>
      </c>
    </row>
    <row r="13" spans="1:71" x14ac:dyDescent="0.25">
      <c r="A13" s="44" t="s">
        <v>56</v>
      </c>
      <c r="B13" s="28">
        <f>Sheet1!D17</f>
        <v>100</v>
      </c>
      <c r="C13" s="29">
        <f>Sheet1!D31</f>
        <v>2</v>
      </c>
      <c r="D13" s="29">
        <f>Sheet1!D45</f>
        <v>3</v>
      </c>
      <c r="E13" s="29">
        <f>Sheet1!D59</f>
        <v>3</v>
      </c>
      <c r="F13" s="32">
        <f>Sheet1!D73</f>
        <v>0</v>
      </c>
      <c r="G13" s="29"/>
      <c r="H13" s="31">
        <f>Sheet1!E17</f>
        <v>100</v>
      </c>
      <c r="I13" s="29">
        <f>Sheet1!E31</f>
        <v>0</v>
      </c>
      <c r="J13" s="29">
        <f>Sheet1!E45</f>
        <v>6</v>
      </c>
      <c r="K13" s="29">
        <f>Sheet1!E59</f>
        <v>0</v>
      </c>
      <c r="L13" s="32">
        <f>Sheet1!E73</f>
        <v>0</v>
      </c>
      <c r="M13" s="25"/>
      <c r="N13" s="25"/>
      <c r="O13" s="25"/>
    </row>
    <row r="14" spans="1:71" x14ac:dyDescent="0.25">
      <c r="A14" s="44" t="s">
        <v>57</v>
      </c>
      <c r="B14" s="28">
        <f>Sheet1!D18</f>
        <v>90</v>
      </c>
      <c r="C14" s="29">
        <f>Sheet1!D32</f>
        <v>91</v>
      </c>
      <c r="D14" s="29">
        <f>Sheet1!D46</f>
        <v>72</v>
      </c>
      <c r="E14" s="29">
        <f>Sheet1!D60</f>
        <v>68</v>
      </c>
      <c r="F14" s="32">
        <f>Sheet1!D74</f>
        <v>72</v>
      </c>
      <c r="G14" s="29"/>
      <c r="H14" s="31">
        <f>Sheet1!E18</f>
        <v>0</v>
      </c>
      <c r="I14" s="29">
        <f>Sheet1!E32</f>
        <v>0</v>
      </c>
      <c r="J14" s="29">
        <f>Sheet1!E46</f>
        <v>0</v>
      </c>
      <c r="K14" s="29">
        <f>Sheet1!E60</f>
        <v>0</v>
      </c>
      <c r="L14" s="32">
        <f>Sheet1!E74</f>
        <v>0</v>
      </c>
      <c r="M14" s="25"/>
      <c r="N14" s="25"/>
      <c r="O14" s="25"/>
    </row>
    <row r="15" spans="1:71" x14ac:dyDescent="0.25">
      <c r="A15" s="45" t="s">
        <v>50</v>
      </c>
      <c r="B15" s="34">
        <f>Sheet1!D19</f>
        <v>94</v>
      </c>
      <c r="C15" s="35">
        <f>Sheet1!D33</f>
        <v>1</v>
      </c>
      <c r="D15" s="35">
        <f>Sheet1!D47</f>
        <v>0</v>
      </c>
      <c r="E15" s="35">
        <f>Sheet1!D61</f>
        <v>3</v>
      </c>
      <c r="F15" s="36">
        <f>Sheet1!D75</f>
        <v>0</v>
      </c>
      <c r="G15" s="35"/>
      <c r="H15" s="37">
        <f>Sheet1!E19</f>
        <v>4</v>
      </c>
      <c r="I15" s="35">
        <f>Sheet1!E33</f>
        <v>2</v>
      </c>
      <c r="J15" s="35">
        <f>Sheet1!E47</f>
        <v>4</v>
      </c>
      <c r="K15" s="35">
        <f>Sheet1!E61</f>
        <v>11</v>
      </c>
      <c r="L15" s="36">
        <f>Sheet1!E75</f>
        <v>4</v>
      </c>
      <c r="M15" s="25"/>
      <c r="N15" s="25"/>
      <c r="O15" s="25"/>
    </row>
  </sheetData>
  <mergeCells count="2">
    <mergeCell ref="B3:F3"/>
    <mergeCell ref="H3:L3"/>
  </mergeCells>
  <conditionalFormatting sqref="V17">
    <cfRule type="colorScale" priority="1">
      <colorScale>
        <cfvo type="min"/>
        <cfvo type="max"/>
        <color rgb="FFFF7128"/>
        <color rgb="FFFFEF9C"/>
      </colorScale>
    </cfRule>
  </conditionalFormatting>
  <conditionalFormatting sqref="B5:L15 Q3:BO3">
    <cfRule type="colorScale" priority="3">
      <colorScale>
        <cfvo type="min"/>
        <cfvo type="percentile" val="50"/>
        <cfvo type="max"/>
        <color theme="4" tint="0.79998168889431442"/>
        <color rgb="FF69D9D4"/>
        <color rgb="FF75DD0D"/>
      </colorScale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Overview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Wouter Kools</dc:creator>
  <cp:lastModifiedBy>Ewald Jongkind</cp:lastModifiedBy>
  <dcterms:created xsi:type="dcterms:W3CDTF">2022-02-09T14:36:23Z</dcterms:created>
  <dcterms:modified xsi:type="dcterms:W3CDTF">2023-01-12T15:59:54Z</dcterms:modified>
</cp:coreProperties>
</file>