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oinnioz-my.sharepoint.com/personal/marte_stoorvogel_nioz_nl/Documents/Documents/NIOZ/HPP project/Papers &amp; reports/Chapter 1 Soil stability Spartina vs. Scirpus/For submission/Data repository/"/>
    </mc:Choice>
  </mc:AlternateContent>
  <xr:revisionPtr revIDLastSave="452" documentId="8_{0C4D56AD-A8CE-46CD-B58B-BF1A5D60A0C4}" xr6:coauthVersionLast="47" xr6:coauthVersionMax="47" xr10:uidLastSave="{C99399FC-2652-499F-BDBF-C682704FF2F3}"/>
  <bookViews>
    <workbookView xWindow="-120" yWindow="-120" windowWidth="29040" windowHeight="15840" activeTab="3" xr2:uid="{1B9ED202-E786-4665-BC80-43915BD51162}"/>
  </bookViews>
  <sheets>
    <sheet name="General" sheetId="4" r:id="rId1"/>
    <sheet name="Penetration_resistance" sheetId="1" r:id="rId2"/>
    <sheet name="Shear_strength_surface" sheetId="2" r:id="rId3"/>
    <sheet name="Shear_strength_depth" sheetId="3" r:id="rId4"/>
    <sheet name="Water_content" sheetId="5" r:id="rId5"/>
    <sheet name="Bags" sheetId="8" r:id="rId6"/>
  </sheets>
  <definedNames>
    <definedName name="_xlnm._FilterDatabase" localSheetId="3" hidden="1">Shear_strength_depth!$A$1:$F$193</definedName>
    <definedName name="_xlnm._FilterDatabase" localSheetId="4" hidden="1">Water_content!$A$1:$J$91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5" l="1"/>
  <c r="J8" i="5"/>
  <c r="J12" i="5"/>
  <c r="J16" i="5"/>
  <c r="J20" i="5"/>
  <c r="J24" i="5"/>
  <c r="J28" i="5"/>
  <c r="J32" i="5"/>
  <c r="J48" i="5"/>
  <c r="J52" i="5"/>
  <c r="J56" i="5"/>
  <c r="J60" i="5"/>
  <c r="J64" i="5"/>
  <c r="J68" i="5"/>
  <c r="J72" i="5"/>
  <c r="J76" i="5"/>
  <c r="J80" i="5"/>
  <c r="J84" i="5"/>
  <c r="J88" i="5"/>
  <c r="J92" i="5"/>
  <c r="J96" i="5"/>
  <c r="J100" i="5"/>
  <c r="J104" i="5"/>
  <c r="J126" i="5"/>
  <c r="J130" i="5"/>
  <c r="I17" i="4"/>
  <c r="I16" i="4"/>
  <c r="I15" i="4"/>
  <c r="I14" i="4"/>
  <c r="I12" i="4"/>
  <c r="I13" i="4"/>
  <c r="I11" i="4"/>
  <c r="I2" i="4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2" i="5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2" i="5"/>
  <c r="F3" i="5"/>
  <c r="J3" i="5" s="1"/>
  <c r="F4" i="5"/>
  <c r="F5" i="5"/>
  <c r="J5" i="5" s="1"/>
  <c r="F6" i="5"/>
  <c r="J6" i="5" s="1"/>
  <c r="F7" i="5"/>
  <c r="J7" i="5" s="1"/>
  <c r="F8" i="5"/>
  <c r="F9" i="5"/>
  <c r="J9" i="5" s="1"/>
  <c r="F10" i="5"/>
  <c r="J10" i="5" s="1"/>
  <c r="F11" i="5"/>
  <c r="J11" i="5" s="1"/>
  <c r="F12" i="5"/>
  <c r="F13" i="5"/>
  <c r="J13" i="5" s="1"/>
  <c r="F14" i="5"/>
  <c r="J14" i="5" s="1"/>
  <c r="F15" i="5"/>
  <c r="J15" i="5" s="1"/>
  <c r="F16" i="5"/>
  <c r="F17" i="5"/>
  <c r="J17" i="5" s="1"/>
  <c r="F18" i="5"/>
  <c r="J18" i="5" s="1"/>
  <c r="F19" i="5"/>
  <c r="J19" i="5" s="1"/>
  <c r="F20" i="5"/>
  <c r="F21" i="5"/>
  <c r="J21" i="5" s="1"/>
  <c r="F22" i="5"/>
  <c r="J22" i="5" s="1"/>
  <c r="F23" i="5"/>
  <c r="J23" i="5" s="1"/>
  <c r="F24" i="5"/>
  <c r="F25" i="5"/>
  <c r="J25" i="5" s="1"/>
  <c r="F26" i="5"/>
  <c r="J26" i="5" s="1"/>
  <c r="F27" i="5"/>
  <c r="J27" i="5" s="1"/>
  <c r="F28" i="5"/>
  <c r="F29" i="5"/>
  <c r="J29" i="5" s="1"/>
  <c r="F30" i="5"/>
  <c r="J30" i="5" s="1"/>
  <c r="F31" i="5"/>
  <c r="J31" i="5" s="1"/>
  <c r="F32" i="5"/>
  <c r="F33" i="5"/>
  <c r="J33" i="5" s="1"/>
  <c r="F34" i="5"/>
  <c r="J34" i="5" s="1"/>
  <c r="F35" i="5"/>
  <c r="J35" i="5" s="1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J49" i="5" s="1"/>
  <c r="F50" i="5"/>
  <c r="J50" i="5" s="1"/>
  <c r="F51" i="5"/>
  <c r="J51" i="5" s="1"/>
  <c r="F52" i="5"/>
  <c r="F53" i="5"/>
  <c r="J53" i="5" s="1"/>
  <c r="F54" i="5"/>
  <c r="J54" i="5" s="1"/>
  <c r="F55" i="5"/>
  <c r="J55" i="5" s="1"/>
  <c r="F56" i="5"/>
  <c r="F57" i="5"/>
  <c r="J57" i="5" s="1"/>
  <c r="F58" i="5"/>
  <c r="J58" i="5" s="1"/>
  <c r="F59" i="5"/>
  <c r="J59" i="5" s="1"/>
  <c r="F60" i="5"/>
  <c r="F61" i="5"/>
  <c r="J61" i="5" s="1"/>
  <c r="F62" i="5"/>
  <c r="J62" i="5" s="1"/>
  <c r="F63" i="5"/>
  <c r="J63" i="5" s="1"/>
  <c r="F64" i="5"/>
  <c r="F65" i="5"/>
  <c r="J65" i="5" s="1"/>
  <c r="F66" i="5"/>
  <c r="J66" i="5" s="1"/>
  <c r="F67" i="5"/>
  <c r="J67" i="5" s="1"/>
  <c r="F68" i="5"/>
  <c r="F69" i="5"/>
  <c r="J69" i="5" s="1"/>
  <c r="F70" i="5"/>
  <c r="J70" i="5" s="1"/>
  <c r="F71" i="5"/>
  <c r="J71" i="5" s="1"/>
  <c r="F72" i="5"/>
  <c r="F73" i="5"/>
  <c r="J73" i="5" s="1"/>
  <c r="F74" i="5"/>
  <c r="J74" i="5" s="1"/>
  <c r="F75" i="5"/>
  <c r="J75" i="5" s="1"/>
  <c r="F76" i="5"/>
  <c r="F77" i="5"/>
  <c r="J77" i="5" s="1"/>
  <c r="F78" i="5"/>
  <c r="J78" i="5" s="1"/>
  <c r="F79" i="5"/>
  <c r="J79" i="5" s="1"/>
  <c r="F80" i="5"/>
  <c r="F81" i="5"/>
  <c r="J81" i="5" s="1"/>
  <c r="F82" i="5"/>
  <c r="J82" i="5" s="1"/>
  <c r="F83" i="5"/>
  <c r="J83" i="5" s="1"/>
  <c r="F84" i="5"/>
  <c r="F85" i="5"/>
  <c r="J85" i="5" s="1"/>
  <c r="F86" i="5"/>
  <c r="J86" i="5" s="1"/>
  <c r="F87" i="5"/>
  <c r="J87" i="5" s="1"/>
  <c r="F88" i="5"/>
  <c r="F89" i="5"/>
  <c r="J89" i="5" s="1"/>
  <c r="F90" i="5"/>
  <c r="J90" i="5" s="1"/>
  <c r="F91" i="5"/>
  <c r="J91" i="5" s="1"/>
  <c r="F92" i="5"/>
  <c r="F93" i="5"/>
  <c r="J93" i="5" s="1"/>
  <c r="F94" i="5"/>
  <c r="J94" i="5" s="1"/>
  <c r="F95" i="5"/>
  <c r="J95" i="5" s="1"/>
  <c r="F96" i="5"/>
  <c r="F97" i="5"/>
  <c r="J97" i="5" s="1"/>
  <c r="F98" i="5"/>
  <c r="J98" i="5" s="1"/>
  <c r="F99" i="5"/>
  <c r="J99" i="5" s="1"/>
  <c r="F100" i="5"/>
  <c r="F101" i="5"/>
  <c r="J101" i="5" s="1"/>
  <c r="F102" i="5"/>
  <c r="J102" i="5" s="1"/>
  <c r="F103" i="5"/>
  <c r="J103" i="5" s="1"/>
  <c r="F104" i="5"/>
  <c r="F105" i="5"/>
  <c r="J105" i="5" s="1"/>
  <c r="F106" i="5"/>
  <c r="J106" i="5" s="1"/>
  <c r="F107" i="5"/>
  <c r="J107" i="5" s="1"/>
  <c r="F108" i="5"/>
  <c r="F109" i="5"/>
  <c r="J109" i="5" s="1"/>
  <c r="F110" i="5"/>
  <c r="J110" i="5" s="1"/>
  <c r="F111" i="5"/>
  <c r="J111" i="5" s="1"/>
  <c r="F112" i="5"/>
  <c r="J112" i="5" s="1"/>
  <c r="F113" i="5"/>
  <c r="J113" i="5" s="1"/>
  <c r="F114" i="5"/>
  <c r="J114" i="5" s="1"/>
  <c r="F115" i="5"/>
  <c r="J115" i="5" s="1"/>
  <c r="F116" i="5"/>
  <c r="J116" i="5" s="1"/>
  <c r="F117" i="5"/>
  <c r="J117" i="5" s="1"/>
  <c r="F118" i="5"/>
  <c r="J118" i="5" s="1"/>
  <c r="F119" i="5"/>
  <c r="J119" i="5" s="1"/>
  <c r="F120" i="5"/>
  <c r="J120" i="5" s="1"/>
  <c r="F121" i="5"/>
  <c r="J121" i="5" s="1"/>
  <c r="F122" i="5"/>
  <c r="F123" i="5"/>
  <c r="J123" i="5" s="1"/>
  <c r="F124" i="5"/>
  <c r="J124" i="5" s="1"/>
  <c r="F125" i="5"/>
  <c r="J125" i="5" s="1"/>
  <c r="F126" i="5"/>
  <c r="F127" i="5"/>
  <c r="J127" i="5" s="1"/>
  <c r="F128" i="5"/>
  <c r="J128" i="5" s="1"/>
  <c r="F129" i="5"/>
  <c r="J129" i="5" s="1"/>
  <c r="F130" i="5"/>
  <c r="F131" i="5"/>
  <c r="J131" i="5" s="1"/>
  <c r="F2" i="5"/>
  <c r="J2" i="5" l="1"/>
  <c r="I9" i="4"/>
  <c r="I10" i="4"/>
  <c r="I8" i="4"/>
  <c r="I7" i="4"/>
  <c r="I6" i="4"/>
  <c r="I3" i="4"/>
  <c r="I4" i="4"/>
  <c r="I5" i="4"/>
  <c r="C11" i="8" l="1"/>
  <c r="C10" i="8"/>
  <c r="C9" i="8"/>
  <c r="C8" i="8"/>
  <c r="C7" i="8"/>
  <c r="C6" i="8"/>
  <c r="C5" i="8"/>
  <c r="C4" i="8"/>
  <c r="C3" i="8"/>
  <c r="C2" i="8"/>
  <c r="C13" i="8" s="1"/>
</calcChain>
</file>

<file path=xl/sharedStrings.xml><?xml version="1.0" encoding="utf-8"?>
<sst xmlns="http://schemas.openxmlformats.org/spreadsheetml/2006/main" count="652" uniqueCount="84">
  <si>
    <t>Vegetation</t>
  </si>
  <si>
    <t>Date</t>
  </si>
  <si>
    <t>Replicate</t>
  </si>
  <si>
    <t>A</t>
  </si>
  <si>
    <t>B</t>
  </si>
  <si>
    <t>C</t>
  </si>
  <si>
    <t>&gt;10</t>
  </si>
  <si>
    <t>Notes</t>
  </si>
  <si>
    <t>Depth_cm</t>
  </si>
  <si>
    <t>Reading_value</t>
  </si>
  <si>
    <t>MF1</t>
  </si>
  <si>
    <t>MF2</t>
  </si>
  <si>
    <t>X</t>
  </si>
  <si>
    <t>Y</t>
  </si>
  <si>
    <t>Z</t>
  </si>
  <si>
    <t>Distance_from_Scirpus_edge_m</t>
  </si>
  <si>
    <t>Reed</t>
  </si>
  <si>
    <t>No</t>
  </si>
  <si>
    <t>120x170 mm bags</t>
  </si>
  <si>
    <t>Weight</t>
  </si>
  <si>
    <t>Weight_g</t>
  </si>
  <si>
    <t>Average</t>
  </si>
  <si>
    <t>Point</t>
  </si>
  <si>
    <t>From_depth_cm</t>
  </si>
  <si>
    <t>Wet_weight_incl_bag</t>
  </si>
  <si>
    <t>Wet_weight_incl_bag_g</t>
  </si>
  <si>
    <t>Dry_weight_incl_bag</t>
  </si>
  <si>
    <t>Dry_weight_incl_bag_g</t>
  </si>
  <si>
    <t>Weight_bag_g</t>
  </si>
  <si>
    <t>Water_content_%</t>
  </si>
  <si>
    <t>T2_MF2_1</t>
  </si>
  <si>
    <t>T2_MF2_2</t>
  </si>
  <si>
    <t>T2_MF2_3</t>
  </si>
  <si>
    <t>T2_MF1_1</t>
  </si>
  <si>
    <t>T2_MF1_2</t>
  </si>
  <si>
    <t>T2_MF1_3</t>
  </si>
  <si>
    <t>T2_2022_1</t>
  </si>
  <si>
    <t>T2_2022_2</t>
  </si>
  <si>
    <t>T2_2022_3</t>
  </si>
  <si>
    <t>T2_2016_1</t>
  </si>
  <si>
    <t>T2_2016_2</t>
  </si>
  <si>
    <t>T2_2016_3</t>
  </si>
  <si>
    <t>T2_2004_1</t>
  </si>
  <si>
    <t>T2_2004_2</t>
  </si>
  <si>
    <t>T2_2004_3</t>
  </si>
  <si>
    <t>Transect</t>
  </si>
  <si>
    <t>Spartina</t>
  </si>
  <si>
    <t>T1_MF2_1</t>
  </si>
  <si>
    <t>T1_MF2_2</t>
  </si>
  <si>
    <t>T1_MF2_3</t>
  </si>
  <si>
    <t>T1_MF1_1</t>
  </si>
  <si>
    <t>T1_MF1_2</t>
  </si>
  <si>
    <t>T1_MF1_3</t>
  </si>
  <si>
    <t>T1_2022_1</t>
  </si>
  <si>
    <t>T1_2022_2</t>
  </si>
  <si>
    <t>T1_2022_3</t>
  </si>
  <si>
    <t>T1_2016_1</t>
  </si>
  <si>
    <t>T1_2016_2</t>
  </si>
  <si>
    <t>T1_2016_3</t>
  </si>
  <si>
    <t>T1_2011_1</t>
  </si>
  <si>
    <t>T1_2011_2</t>
  </si>
  <si>
    <t>T1_2011_3</t>
  </si>
  <si>
    <t>T1_2004_1</t>
  </si>
  <si>
    <t>T1_2004_2</t>
  </si>
  <si>
    <t>T1_2004_3</t>
  </si>
  <si>
    <t>T3_2004_1</t>
  </si>
  <si>
    <t>T3_2004_2</t>
  </si>
  <si>
    <t>T3_2004_3</t>
  </si>
  <si>
    <t>T3_2016_1</t>
  </si>
  <si>
    <t>T3_2016_2</t>
  </si>
  <si>
    <t>T3_2016_3</t>
  </si>
  <si>
    <t>T3_2022_1</t>
  </si>
  <si>
    <t>T3_2022_2</t>
  </si>
  <si>
    <t>T3_2022_3</t>
  </si>
  <si>
    <t>T3_MF1_1</t>
  </si>
  <si>
    <t>T3_MF1_2</t>
  </si>
  <si>
    <t>T3_MF1_3</t>
  </si>
  <si>
    <t>T3_MF2_1</t>
  </si>
  <si>
    <t>T3_MF2_2</t>
  </si>
  <si>
    <t>T3_MF2_3</t>
  </si>
  <si>
    <t>&gt;130</t>
  </si>
  <si>
    <t>Lage &amp; dunverspreide Spartina</t>
  </si>
  <si>
    <t>Spartina edge</t>
  </si>
  <si>
    <t>Bare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</si>
</sst>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1" fillId="0" borderId="0" xfId="0" applyFont="1"/>
    <xf numFmtId="3" fontId="0" fillId="0" borderId="0" xfId="0" applyNumberFormat="1"/>
    <xf numFmtId="2" fontId="0" fillId="0" borderId="0" xfId="0" applyNumberFormat="1"/>
    <xf numFmtId="4" fontId="0" fillId="0" borderId="0" xfId="0" applyNumberFormat="1"/>
    <xf numFmtId="3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855E3-F8DF-4DE0-A2AB-E975E27034FE}">
  <dimension ref="A1:I25"/>
  <sheetViews>
    <sheetView zoomScaleNormal="100" workbookViewId="0">
      <selection activeCell="B1" sqref="B1"/>
    </sheetView>
  </sheetViews>
  <sheetFormatPr defaultRowHeight="15" x14ac:dyDescent="0.25"/>
  <cols>
    <col min="3" max="3" width="37.140625" bestFit="1" customWidth="1"/>
    <col min="4" max="4" width="21.42578125" customWidth="1"/>
    <col min="5" max="5" width="10.5703125" bestFit="1" customWidth="1"/>
  </cols>
  <sheetData>
    <row r="1" spans="1:9" s="2" customFormat="1" x14ac:dyDescent="0.25">
      <c r="A1" s="2" t="s">
        <v>45</v>
      </c>
      <c r="B1" s="2" t="s">
        <v>22</v>
      </c>
      <c r="C1" s="2" t="s">
        <v>0</v>
      </c>
      <c r="D1" s="2" t="s">
        <v>16</v>
      </c>
      <c r="E1" s="2" t="s">
        <v>1</v>
      </c>
      <c r="F1" s="2" t="s">
        <v>12</v>
      </c>
      <c r="G1" s="2" t="s">
        <v>13</v>
      </c>
      <c r="H1" s="2" t="s">
        <v>14</v>
      </c>
      <c r="I1" s="2" t="s">
        <v>15</v>
      </c>
    </row>
    <row r="2" spans="1:9" x14ac:dyDescent="0.25">
      <c r="A2">
        <v>1</v>
      </c>
      <c r="B2">
        <v>2004</v>
      </c>
      <c r="C2" t="s">
        <v>81</v>
      </c>
      <c r="D2" t="s">
        <v>17</v>
      </c>
      <c r="E2" s="1">
        <v>44837</v>
      </c>
      <c r="F2">
        <v>54189.017999999996</v>
      </c>
      <c r="G2">
        <v>376020.43400000001</v>
      </c>
      <c r="H2">
        <v>0.81299999999999994</v>
      </c>
      <c r="I2" s="4">
        <f>SQRT((F2-$F$5)^2+(G2-$G$5)^2)</f>
        <v>4.0661652696438866</v>
      </c>
    </row>
    <row r="3" spans="1:9" x14ac:dyDescent="0.25">
      <c r="A3">
        <v>1</v>
      </c>
      <c r="B3">
        <v>2011</v>
      </c>
      <c r="C3" t="s">
        <v>81</v>
      </c>
      <c r="D3" t="s">
        <v>17</v>
      </c>
      <c r="E3" s="1">
        <v>44837</v>
      </c>
      <c r="F3">
        <v>54190.03</v>
      </c>
      <c r="G3">
        <v>376022.46600000001</v>
      </c>
      <c r="H3">
        <v>0.68</v>
      </c>
      <c r="I3" s="4">
        <f t="shared" ref="I3:I5" si="0">SQRT((F3-$F$5)^2+(G3-$G$5)^2)</f>
        <v>2.0582021280712999</v>
      </c>
    </row>
    <row r="4" spans="1:9" x14ac:dyDescent="0.25">
      <c r="A4">
        <v>1</v>
      </c>
      <c r="B4">
        <v>2016</v>
      </c>
      <c r="C4" t="s">
        <v>46</v>
      </c>
      <c r="D4" t="s">
        <v>17</v>
      </c>
      <c r="E4" s="1">
        <v>44837</v>
      </c>
      <c r="F4">
        <v>54189.807000000001</v>
      </c>
      <c r="G4">
        <v>376023.484</v>
      </c>
      <c r="H4">
        <v>0.55200000000000005</v>
      </c>
      <c r="I4" s="4">
        <f t="shared" si="0"/>
        <v>1.0166085775927465</v>
      </c>
    </row>
    <row r="5" spans="1:9" x14ac:dyDescent="0.25">
      <c r="A5">
        <v>1</v>
      </c>
      <c r="B5">
        <v>2022</v>
      </c>
      <c r="C5" t="s">
        <v>82</v>
      </c>
      <c r="D5" t="s">
        <v>17</v>
      </c>
      <c r="E5" s="1">
        <v>44837</v>
      </c>
      <c r="F5">
        <v>54189.544000000002</v>
      </c>
      <c r="G5">
        <v>376024.46600000001</v>
      </c>
      <c r="H5">
        <v>0.39600000000000002</v>
      </c>
      <c r="I5" s="4">
        <f t="shared" si="0"/>
        <v>0</v>
      </c>
    </row>
    <row r="6" spans="1:9" x14ac:dyDescent="0.25">
      <c r="A6">
        <v>1</v>
      </c>
      <c r="B6" t="s">
        <v>10</v>
      </c>
      <c r="C6" t="s">
        <v>83</v>
      </c>
      <c r="D6" t="s">
        <v>17</v>
      </c>
      <c r="E6" s="1">
        <v>44837</v>
      </c>
      <c r="F6">
        <v>54189.343999999997</v>
      </c>
      <c r="G6">
        <v>376025.38799999998</v>
      </c>
      <c r="H6">
        <v>0.33</v>
      </c>
      <c r="I6" s="4">
        <f>-SQRT((F6-$F$5)^2+(G6-$G$5)^2)</f>
        <v>-0.94344263203026457</v>
      </c>
    </row>
    <row r="7" spans="1:9" x14ac:dyDescent="0.25">
      <c r="A7">
        <v>1</v>
      </c>
      <c r="B7" t="s">
        <v>11</v>
      </c>
      <c r="C7" t="s">
        <v>83</v>
      </c>
      <c r="D7" t="s">
        <v>17</v>
      </c>
      <c r="E7" s="1">
        <v>44837</v>
      </c>
      <c r="F7">
        <v>54190.273999999998</v>
      </c>
      <c r="G7">
        <v>376030.603</v>
      </c>
      <c r="H7">
        <v>0.33100000000000002</v>
      </c>
      <c r="I7" s="4">
        <f>-SQRT((F7-$F$5)^2+(G7-$G$5)^2)</f>
        <v>-6.180264476528933</v>
      </c>
    </row>
    <row r="8" spans="1:9" x14ac:dyDescent="0.25">
      <c r="A8">
        <v>2</v>
      </c>
      <c r="B8" t="s">
        <v>11</v>
      </c>
      <c r="C8" t="s">
        <v>83</v>
      </c>
      <c r="D8" t="s">
        <v>17</v>
      </c>
      <c r="E8" s="1">
        <v>44837</v>
      </c>
      <c r="F8">
        <v>54162.985999999997</v>
      </c>
      <c r="G8">
        <v>376018.55300000001</v>
      </c>
      <c r="H8">
        <v>0.26500000000000001</v>
      </c>
      <c r="I8" s="4">
        <f>-SQRT((F8-$F$10)^2+(G8-$G$10)^2)</f>
        <v>-5.4848405628862231</v>
      </c>
    </row>
    <row r="9" spans="1:9" x14ac:dyDescent="0.25">
      <c r="A9">
        <v>2</v>
      </c>
      <c r="B9" t="s">
        <v>10</v>
      </c>
      <c r="C9" t="s">
        <v>83</v>
      </c>
      <c r="D9" t="s">
        <v>17</v>
      </c>
      <c r="E9" s="1">
        <v>44837</v>
      </c>
      <c r="F9">
        <v>54166.006000000001</v>
      </c>
      <c r="G9">
        <v>376015.03</v>
      </c>
      <c r="H9">
        <v>0.32</v>
      </c>
      <c r="I9" s="4">
        <f t="shared" ref="I9:I10" si="1">-SQRT((F9-$F$10)^2+(G9-$G$10)^2)</f>
        <v>-0.99227062841856173</v>
      </c>
    </row>
    <row r="10" spans="1:9" x14ac:dyDescent="0.25">
      <c r="A10">
        <v>2</v>
      </c>
      <c r="B10">
        <v>2022</v>
      </c>
      <c r="C10" t="s">
        <v>82</v>
      </c>
      <c r="D10" t="s">
        <v>17</v>
      </c>
      <c r="E10" s="1">
        <v>44837</v>
      </c>
      <c r="F10">
        <v>54166.966</v>
      </c>
      <c r="G10">
        <v>376014.77899999998</v>
      </c>
      <c r="H10">
        <v>0.34899999999999998</v>
      </c>
      <c r="I10" s="4">
        <f t="shared" si="1"/>
        <v>0</v>
      </c>
    </row>
    <row r="11" spans="1:9" x14ac:dyDescent="0.25">
      <c r="A11">
        <v>3</v>
      </c>
      <c r="B11">
        <v>2004</v>
      </c>
      <c r="C11" t="s">
        <v>46</v>
      </c>
      <c r="D11" t="s">
        <v>17</v>
      </c>
      <c r="E11" s="1">
        <v>44867</v>
      </c>
      <c r="F11">
        <v>54156.703000000001</v>
      </c>
      <c r="G11">
        <v>376000.587</v>
      </c>
      <c r="H11">
        <v>0.68799999999999994</v>
      </c>
      <c r="I11" s="4">
        <f>SQRT((F11-$F$13)^2+(G11-$G$13)^2)</f>
        <v>2.587258781037908</v>
      </c>
    </row>
    <row r="12" spans="1:9" x14ac:dyDescent="0.25">
      <c r="A12">
        <v>3</v>
      </c>
      <c r="B12">
        <v>2016</v>
      </c>
      <c r="C12" t="s">
        <v>46</v>
      </c>
      <c r="D12" t="s">
        <v>17</v>
      </c>
      <c r="E12" s="1">
        <v>44867</v>
      </c>
      <c r="F12">
        <v>54155.783000000003</v>
      </c>
      <c r="G12">
        <v>376001.55099999998</v>
      </c>
      <c r="H12">
        <v>0.58399999999999996</v>
      </c>
      <c r="I12" s="4">
        <f t="shared" ref="I12:I13" si="2">SQRT((F12-$F$13)^2+(G12-$G$13)^2)</f>
        <v>1.262469009545315</v>
      </c>
    </row>
    <row r="13" spans="1:9" x14ac:dyDescent="0.25">
      <c r="A13">
        <v>3</v>
      </c>
      <c r="B13">
        <v>2022</v>
      </c>
      <c r="C13" t="s">
        <v>82</v>
      </c>
      <c r="D13" t="s">
        <v>17</v>
      </c>
      <c r="E13" s="1">
        <v>44867</v>
      </c>
      <c r="F13">
        <v>54154.781000000003</v>
      </c>
      <c r="G13">
        <v>376002.31900000002</v>
      </c>
      <c r="H13">
        <v>0.33800000000000002</v>
      </c>
      <c r="I13" s="4">
        <f t="shared" si="2"/>
        <v>0</v>
      </c>
    </row>
    <row r="14" spans="1:9" x14ac:dyDescent="0.25">
      <c r="A14">
        <v>3</v>
      </c>
      <c r="B14" t="s">
        <v>10</v>
      </c>
      <c r="C14" t="s">
        <v>83</v>
      </c>
      <c r="D14" t="s">
        <v>17</v>
      </c>
      <c r="E14" s="1">
        <v>44867</v>
      </c>
      <c r="F14">
        <v>54154.065999999999</v>
      </c>
      <c r="G14">
        <v>376002.92499999999</v>
      </c>
      <c r="H14">
        <v>0.28299999999999997</v>
      </c>
      <c r="I14" s="4">
        <f>-SQRT((F14-$F$13)^2+(G14-$G$13)^2)</f>
        <v>-0.9372625032347417</v>
      </c>
    </row>
    <row r="15" spans="1:9" x14ac:dyDescent="0.25">
      <c r="A15">
        <v>3</v>
      </c>
      <c r="B15" t="s">
        <v>11</v>
      </c>
      <c r="C15" t="s">
        <v>83</v>
      </c>
      <c r="D15" t="s">
        <v>17</v>
      </c>
      <c r="E15" s="1">
        <v>44867</v>
      </c>
      <c r="F15">
        <v>54148.440999999999</v>
      </c>
      <c r="G15">
        <v>376003.07199999999</v>
      </c>
      <c r="H15">
        <v>0.27500000000000002</v>
      </c>
      <c r="I15" s="4">
        <f>-SQRT((F15-$F$13)^2+(G15-$G$13)^2)</f>
        <v>-6.3845602041173972</v>
      </c>
    </row>
    <row r="16" spans="1:9" x14ac:dyDescent="0.25">
      <c r="A16">
        <v>2</v>
      </c>
      <c r="B16">
        <v>2004</v>
      </c>
      <c r="C16" t="s">
        <v>46</v>
      </c>
      <c r="D16" t="s">
        <v>17</v>
      </c>
      <c r="E16" s="1">
        <v>44867</v>
      </c>
      <c r="F16">
        <v>54168.928</v>
      </c>
      <c r="G16">
        <v>376012.82</v>
      </c>
      <c r="H16">
        <v>0.68</v>
      </c>
      <c r="I16" s="4">
        <f>SQRT((F16-$F$10)^2+(G16-$G$10)^2)</f>
        <v>2.7725665005359525</v>
      </c>
    </row>
    <row r="17" spans="1:9" x14ac:dyDescent="0.25">
      <c r="A17">
        <v>2</v>
      </c>
      <c r="B17">
        <v>2016</v>
      </c>
      <c r="C17" t="s">
        <v>46</v>
      </c>
      <c r="D17" t="s">
        <v>17</v>
      </c>
      <c r="E17" s="1">
        <v>44867</v>
      </c>
      <c r="F17">
        <v>54168.029000000002</v>
      </c>
      <c r="G17">
        <v>376013.946</v>
      </c>
      <c r="H17">
        <v>0.57499999999999996</v>
      </c>
      <c r="I17" s="4">
        <f>SQRT((F17-$F$10)^2+(G17-$G$10)^2)</f>
        <v>1.3505028692963621</v>
      </c>
    </row>
    <row r="18" spans="1:9" x14ac:dyDescent="0.25">
      <c r="E18" s="1"/>
      <c r="I18" s="4"/>
    </row>
    <row r="19" spans="1:9" x14ac:dyDescent="0.25">
      <c r="E19" s="1"/>
      <c r="I19" s="4"/>
    </row>
    <row r="20" spans="1:9" x14ac:dyDescent="0.25">
      <c r="E20" s="1"/>
      <c r="I20" s="4"/>
    </row>
    <row r="21" spans="1:9" x14ac:dyDescent="0.25">
      <c r="E21" s="1"/>
      <c r="I21" s="4"/>
    </row>
    <row r="22" spans="1:9" x14ac:dyDescent="0.25">
      <c r="E22" s="1"/>
      <c r="I22" s="4"/>
    </row>
    <row r="23" spans="1:9" x14ac:dyDescent="0.25">
      <c r="E23" s="1"/>
      <c r="I23" s="4"/>
    </row>
    <row r="24" spans="1:9" x14ac:dyDescent="0.25">
      <c r="E24" s="1"/>
      <c r="I24" s="4"/>
    </row>
    <row r="25" spans="1:9" x14ac:dyDescent="0.25">
      <c r="E25" s="1"/>
      <c r="I25" s="4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14939-42CC-4A01-894E-B61A48A2092F}">
  <dimension ref="A1:AW82"/>
  <sheetViews>
    <sheetView zoomScale="70" zoomScaleNormal="70" workbookViewId="0">
      <selection activeCell="AJ17" sqref="AJ17"/>
    </sheetView>
  </sheetViews>
  <sheetFormatPr defaultColWidth="9.140625" defaultRowHeight="15" x14ac:dyDescent="0.25"/>
  <cols>
    <col min="1" max="1" width="8.85546875" customWidth="1"/>
    <col min="11" max="13" width="11" bestFit="1" customWidth="1"/>
    <col min="47" max="49" width="8.85546875"/>
  </cols>
  <sheetData>
    <row r="1" spans="1:49" x14ac:dyDescent="0.25">
      <c r="A1" t="s">
        <v>8</v>
      </c>
      <c r="B1" t="s">
        <v>62</v>
      </c>
      <c r="C1" t="s">
        <v>63</v>
      </c>
      <c r="D1" t="s">
        <v>64</v>
      </c>
      <c r="E1" t="s">
        <v>59</v>
      </c>
      <c r="F1" t="s">
        <v>60</v>
      </c>
      <c r="G1" t="s">
        <v>61</v>
      </c>
      <c r="H1" t="s">
        <v>56</v>
      </c>
      <c r="I1" t="s">
        <v>57</v>
      </c>
      <c r="J1" t="s">
        <v>58</v>
      </c>
      <c r="K1" t="s">
        <v>53</v>
      </c>
      <c r="L1" t="s">
        <v>54</v>
      </c>
      <c r="M1" t="s">
        <v>55</v>
      </c>
      <c r="N1" t="s">
        <v>50</v>
      </c>
      <c r="O1" t="s">
        <v>51</v>
      </c>
      <c r="P1" t="s">
        <v>52</v>
      </c>
      <c r="Q1" t="s">
        <v>47</v>
      </c>
      <c r="R1" t="s">
        <v>48</v>
      </c>
      <c r="S1" t="s">
        <v>49</v>
      </c>
      <c r="T1" t="s">
        <v>30</v>
      </c>
      <c r="U1" t="s">
        <v>31</v>
      </c>
      <c r="V1" t="s">
        <v>32</v>
      </c>
      <c r="W1" t="s">
        <v>33</v>
      </c>
      <c r="X1" t="s">
        <v>34</v>
      </c>
      <c r="Y1" t="s">
        <v>35</v>
      </c>
      <c r="Z1" t="s">
        <v>36</v>
      </c>
      <c r="AA1" t="s">
        <v>37</v>
      </c>
      <c r="AB1" t="s">
        <v>38</v>
      </c>
      <c r="AC1" t="s">
        <v>65</v>
      </c>
      <c r="AD1" t="s">
        <v>66</v>
      </c>
      <c r="AE1" t="s">
        <v>67</v>
      </c>
      <c r="AF1" t="s">
        <v>68</v>
      </c>
      <c r="AG1" t="s">
        <v>69</v>
      </c>
      <c r="AH1" t="s">
        <v>70</v>
      </c>
      <c r="AI1" t="s">
        <v>71</v>
      </c>
      <c r="AJ1" t="s">
        <v>72</v>
      </c>
      <c r="AK1" t="s">
        <v>73</v>
      </c>
      <c r="AL1" t="s">
        <v>74</v>
      </c>
      <c r="AM1" t="s">
        <v>75</v>
      </c>
      <c r="AN1" t="s">
        <v>76</v>
      </c>
      <c r="AO1" t="s">
        <v>77</v>
      </c>
      <c r="AP1" t="s">
        <v>78</v>
      </c>
      <c r="AQ1" t="s">
        <v>79</v>
      </c>
      <c r="AR1" t="s">
        <v>42</v>
      </c>
      <c r="AS1" t="s">
        <v>43</v>
      </c>
      <c r="AT1" t="s">
        <v>44</v>
      </c>
      <c r="AU1" t="s">
        <v>39</v>
      </c>
      <c r="AV1" t="s">
        <v>40</v>
      </c>
      <c r="AW1" t="s">
        <v>41</v>
      </c>
    </row>
    <row r="2" spans="1:49" x14ac:dyDescent="0.25">
      <c r="A2">
        <v>0</v>
      </c>
      <c r="B2">
        <v>10</v>
      </c>
      <c r="C2">
        <v>52</v>
      </c>
      <c r="D2">
        <v>56</v>
      </c>
      <c r="E2">
        <v>467</v>
      </c>
      <c r="F2">
        <v>265</v>
      </c>
      <c r="G2">
        <v>126</v>
      </c>
      <c r="H2">
        <v>66</v>
      </c>
      <c r="I2">
        <v>151</v>
      </c>
      <c r="J2">
        <v>76</v>
      </c>
      <c r="K2">
        <v>51</v>
      </c>
      <c r="L2">
        <v>52</v>
      </c>
      <c r="M2">
        <v>69</v>
      </c>
      <c r="N2">
        <v>1</v>
      </c>
      <c r="O2">
        <v>0</v>
      </c>
      <c r="P2">
        <v>55</v>
      </c>
      <c r="Q2">
        <v>50</v>
      </c>
      <c r="R2">
        <v>7</v>
      </c>
      <c r="S2">
        <v>0</v>
      </c>
      <c r="T2">
        <v>0</v>
      </c>
      <c r="U2">
        <v>40</v>
      </c>
      <c r="V2">
        <v>0</v>
      </c>
      <c r="W2">
        <v>3</v>
      </c>
      <c r="X2">
        <v>10</v>
      </c>
      <c r="Y2">
        <v>4</v>
      </c>
      <c r="Z2">
        <v>28</v>
      </c>
      <c r="AA2">
        <v>11</v>
      </c>
      <c r="AB2">
        <v>10</v>
      </c>
      <c r="AC2">
        <v>13</v>
      </c>
      <c r="AD2">
        <v>64</v>
      </c>
      <c r="AE2">
        <v>41</v>
      </c>
      <c r="AF2">
        <v>79</v>
      </c>
      <c r="AG2">
        <v>59</v>
      </c>
      <c r="AH2">
        <v>44</v>
      </c>
      <c r="AI2">
        <v>19</v>
      </c>
      <c r="AJ2">
        <v>50</v>
      </c>
      <c r="AK2">
        <v>1</v>
      </c>
      <c r="AL2">
        <v>5</v>
      </c>
      <c r="AM2">
        <v>11</v>
      </c>
      <c r="AN2">
        <v>6</v>
      </c>
      <c r="AO2">
        <v>2</v>
      </c>
      <c r="AP2">
        <v>13</v>
      </c>
      <c r="AQ2">
        <v>8</v>
      </c>
      <c r="AR2">
        <v>94</v>
      </c>
      <c r="AS2">
        <v>63</v>
      </c>
      <c r="AT2">
        <v>201</v>
      </c>
      <c r="AU2">
        <v>94</v>
      </c>
      <c r="AV2">
        <v>50</v>
      </c>
      <c r="AW2">
        <v>62</v>
      </c>
    </row>
    <row r="3" spans="1:49" x14ac:dyDescent="0.25">
      <c r="A3">
        <v>1</v>
      </c>
      <c r="B3">
        <v>29</v>
      </c>
      <c r="C3">
        <v>52</v>
      </c>
      <c r="D3">
        <v>56</v>
      </c>
      <c r="E3">
        <v>467</v>
      </c>
      <c r="F3">
        <v>265</v>
      </c>
      <c r="G3">
        <v>254</v>
      </c>
      <c r="H3">
        <v>97</v>
      </c>
      <c r="I3">
        <v>201</v>
      </c>
      <c r="J3">
        <v>335</v>
      </c>
      <c r="K3">
        <v>51</v>
      </c>
      <c r="L3">
        <v>52</v>
      </c>
      <c r="M3">
        <v>69</v>
      </c>
      <c r="N3">
        <v>1</v>
      </c>
      <c r="O3">
        <v>0</v>
      </c>
      <c r="P3">
        <v>55</v>
      </c>
      <c r="Q3">
        <v>50</v>
      </c>
      <c r="R3">
        <v>35</v>
      </c>
      <c r="S3">
        <v>0</v>
      </c>
      <c r="T3">
        <v>0</v>
      </c>
      <c r="U3">
        <v>55</v>
      </c>
      <c r="V3">
        <v>0</v>
      </c>
      <c r="W3">
        <v>3</v>
      </c>
      <c r="X3">
        <v>10</v>
      </c>
      <c r="Y3">
        <v>4</v>
      </c>
      <c r="Z3">
        <v>28</v>
      </c>
      <c r="AA3">
        <v>11</v>
      </c>
      <c r="AB3">
        <v>25</v>
      </c>
      <c r="AC3">
        <v>37</v>
      </c>
      <c r="AD3">
        <v>64</v>
      </c>
      <c r="AE3">
        <v>41</v>
      </c>
      <c r="AF3">
        <v>121</v>
      </c>
      <c r="AG3">
        <v>137</v>
      </c>
      <c r="AH3">
        <v>44</v>
      </c>
      <c r="AI3">
        <v>19</v>
      </c>
      <c r="AJ3">
        <v>82</v>
      </c>
      <c r="AK3">
        <v>13</v>
      </c>
      <c r="AL3">
        <v>5</v>
      </c>
      <c r="AM3">
        <v>11</v>
      </c>
      <c r="AN3">
        <v>6</v>
      </c>
      <c r="AO3">
        <v>2</v>
      </c>
      <c r="AP3">
        <v>51</v>
      </c>
      <c r="AQ3">
        <v>8</v>
      </c>
      <c r="AR3">
        <v>94</v>
      </c>
      <c r="AS3">
        <v>190</v>
      </c>
      <c r="AT3">
        <v>328</v>
      </c>
      <c r="AU3">
        <v>338</v>
      </c>
      <c r="AV3">
        <v>106</v>
      </c>
      <c r="AW3">
        <v>116</v>
      </c>
    </row>
    <row r="4" spans="1:49" x14ac:dyDescent="0.25">
      <c r="A4">
        <v>2</v>
      </c>
      <c r="B4">
        <v>98</v>
      </c>
      <c r="C4">
        <v>52</v>
      </c>
      <c r="D4">
        <v>56</v>
      </c>
      <c r="E4">
        <v>467</v>
      </c>
      <c r="F4">
        <v>265</v>
      </c>
      <c r="G4">
        <v>254</v>
      </c>
      <c r="H4">
        <v>162</v>
      </c>
      <c r="I4">
        <v>309</v>
      </c>
      <c r="J4">
        <v>335</v>
      </c>
      <c r="K4">
        <v>107</v>
      </c>
      <c r="L4">
        <v>52</v>
      </c>
      <c r="M4">
        <v>69</v>
      </c>
      <c r="N4">
        <v>1</v>
      </c>
      <c r="O4">
        <v>20</v>
      </c>
      <c r="P4">
        <v>85</v>
      </c>
      <c r="Q4">
        <v>86</v>
      </c>
      <c r="R4">
        <v>53</v>
      </c>
      <c r="S4">
        <v>5</v>
      </c>
      <c r="T4">
        <v>27</v>
      </c>
      <c r="U4">
        <v>75</v>
      </c>
      <c r="V4">
        <v>0</v>
      </c>
      <c r="W4">
        <v>20</v>
      </c>
      <c r="X4">
        <v>40</v>
      </c>
      <c r="Y4">
        <v>4</v>
      </c>
      <c r="Z4">
        <v>28</v>
      </c>
      <c r="AA4">
        <v>11</v>
      </c>
      <c r="AB4">
        <v>25</v>
      </c>
      <c r="AC4">
        <v>37</v>
      </c>
      <c r="AD4">
        <v>64</v>
      </c>
      <c r="AE4">
        <v>41</v>
      </c>
      <c r="AF4">
        <v>195</v>
      </c>
      <c r="AG4">
        <v>137</v>
      </c>
      <c r="AH4">
        <v>97</v>
      </c>
      <c r="AI4">
        <v>49</v>
      </c>
      <c r="AJ4">
        <v>109</v>
      </c>
      <c r="AK4">
        <v>13</v>
      </c>
      <c r="AL4">
        <v>75</v>
      </c>
      <c r="AM4">
        <v>11</v>
      </c>
      <c r="AN4">
        <v>17</v>
      </c>
      <c r="AO4">
        <v>86</v>
      </c>
      <c r="AP4">
        <v>51</v>
      </c>
      <c r="AQ4">
        <v>39</v>
      </c>
      <c r="AR4">
        <v>94</v>
      </c>
      <c r="AS4">
        <v>190</v>
      </c>
      <c r="AT4">
        <v>328</v>
      </c>
      <c r="AU4">
        <v>338</v>
      </c>
      <c r="AV4">
        <v>206</v>
      </c>
      <c r="AW4">
        <v>116</v>
      </c>
    </row>
    <row r="5" spans="1:49" x14ac:dyDescent="0.25">
      <c r="A5">
        <v>3</v>
      </c>
      <c r="B5">
        <v>394</v>
      </c>
      <c r="C5">
        <v>309</v>
      </c>
      <c r="D5">
        <v>56</v>
      </c>
      <c r="E5">
        <v>467</v>
      </c>
      <c r="F5">
        <v>265</v>
      </c>
      <c r="G5">
        <v>254</v>
      </c>
      <c r="H5">
        <v>162</v>
      </c>
      <c r="I5">
        <v>309</v>
      </c>
      <c r="J5">
        <v>335</v>
      </c>
      <c r="K5">
        <v>107</v>
      </c>
      <c r="L5">
        <v>227</v>
      </c>
      <c r="M5">
        <v>69</v>
      </c>
      <c r="N5">
        <v>1</v>
      </c>
      <c r="O5">
        <v>93</v>
      </c>
      <c r="P5">
        <v>89</v>
      </c>
      <c r="Q5">
        <v>113</v>
      </c>
      <c r="R5">
        <v>90</v>
      </c>
      <c r="S5">
        <v>21</v>
      </c>
      <c r="T5">
        <v>55</v>
      </c>
      <c r="U5">
        <v>106</v>
      </c>
      <c r="V5">
        <v>23</v>
      </c>
      <c r="W5">
        <v>31</v>
      </c>
      <c r="X5">
        <v>51</v>
      </c>
      <c r="Y5">
        <v>5</v>
      </c>
      <c r="Z5">
        <v>28</v>
      </c>
      <c r="AA5">
        <v>24</v>
      </c>
      <c r="AB5">
        <v>25</v>
      </c>
      <c r="AC5">
        <v>37</v>
      </c>
      <c r="AD5">
        <v>64</v>
      </c>
      <c r="AE5">
        <v>41</v>
      </c>
      <c r="AF5">
        <v>357</v>
      </c>
      <c r="AG5">
        <v>137</v>
      </c>
      <c r="AH5">
        <v>97</v>
      </c>
      <c r="AI5">
        <v>49</v>
      </c>
      <c r="AJ5">
        <v>139</v>
      </c>
      <c r="AK5">
        <v>13</v>
      </c>
      <c r="AL5">
        <v>93</v>
      </c>
      <c r="AM5">
        <v>54</v>
      </c>
      <c r="AN5">
        <v>67</v>
      </c>
      <c r="AO5">
        <v>127</v>
      </c>
      <c r="AP5">
        <v>114</v>
      </c>
      <c r="AQ5">
        <v>61</v>
      </c>
      <c r="AR5">
        <v>380</v>
      </c>
      <c r="AS5">
        <v>190</v>
      </c>
      <c r="AT5">
        <v>328</v>
      </c>
      <c r="AU5">
        <v>496</v>
      </c>
      <c r="AV5">
        <v>206</v>
      </c>
      <c r="AW5">
        <v>116</v>
      </c>
    </row>
    <row r="6" spans="1:49" x14ac:dyDescent="0.25">
      <c r="A6">
        <v>4</v>
      </c>
      <c r="B6">
        <v>415</v>
      </c>
      <c r="C6">
        <v>388</v>
      </c>
      <c r="D6">
        <v>85</v>
      </c>
      <c r="E6">
        <v>336</v>
      </c>
      <c r="F6">
        <v>265</v>
      </c>
      <c r="G6">
        <v>254</v>
      </c>
      <c r="H6">
        <v>162</v>
      </c>
      <c r="I6">
        <v>307</v>
      </c>
      <c r="J6">
        <v>335</v>
      </c>
      <c r="K6">
        <v>107</v>
      </c>
      <c r="L6">
        <v>238</v>
      </c>
      <c r="M6">
        <v>69</v>
      </c>
      <c r="N6">
        <v>1</v>
      </c>
      <c r="O6">
        <v>116</v>
      </c>
      <c r="P6">
        <v>101</v>
      </c>
      <c r="Q6">
        <v>122</v>
      </c>
      <c r="R6">
        <v>101</v>
      </c>
      <c r="S6">
        <v>41</v>
      </c>
      <c r="T6">
        <v>66</v>
      </c>
      <c r="U6">
        <v>110</v>
      </c>
      <c r="V6">
        <v>48</v>
      </c>
      <c r="W6">
        <v>57</v>
      </c>
      <c r="X6">
        <v>95</v>
      </c>
      <c r="Y6">
        <v>5</v>
      </c>
      <c r="Z6">
        <v>28</v>
      </c>
      <c r="AA6">
        <v>24</v>
      </c>
      <c r="AB6">
        <v>25</v>
      </c>
      <c r="AC6">
        <v>37</v>
      </c>
      <c r="AD6">
        <v>64</v>
      </c>
      <c r="AE6">
        <v>169</v>
      </c>
      <c r="AF6">
        <v>357</v>
      </c>
      <c r="AG6">
        <v>137</v>
      </c>
      <c r="AH6">
        <v>97</v>
      </c>
      <c r="AI6">
        <v>49</v>
      </c>
      <c r="AJ6">
        <v>213</v>
      </c>
      <c r="AK6">
        <v>13</v>
      </c>
      <c r="AL6">
        <v>116</v>
      </c>
      <c r="AM6">
        <v>129</v>
      </c>
      <c r="AN6">
        <v>67</v>
      </c>
      <c r="AO6">
        <v>161</v>
      </c>
      <c r="AP6">
        <v>183</v>
      </c>
      <c r="AQ6">
        <v>83</v>
      </c>
      <c r="AR6">
        <v>327</v>
      </c>
      <c r="AS6">
        <v>190</v>
      </c>
      <c r="AT6">
        <v>328</v>
      </c>
      <c r="AU6">
        <v>496</v>
      </c>
      <c r="AV6">
        <v>206</v>
      </c>
      <c r="AW6">
        <v>179</v>
      </c>
    </row>
    <row r="7" spans="1:49" x14ac:dyDescent="0.25">
      <c r="A7">
        <v>5</v>
      </c>
      <c r="B7">
        <v>446</v>
      </c>
      <c r="C7">
        <v>388</v>
      </c>
      <c r="D7">
        <v>85</v>
      </c>
      <c r="E7">
        <v>336</v>
      </c>
      <c r="F7">
        <v>451</v>
      </c>
      <c r="G7">
        <v>254</v>
      </c>
      <c r="H7">
        <v>162</v>
      </c>
      <c r="I7">
        <v>311</v>
      </c>
      <c r="J7">
        <v>388</v>
      </c>
      <c r="K7">
        <v>107</v>
      </c>
      <c r="L7">
        <v>285</v>
      </c>
      <c r="M7">
        <v>198</v>
      </c>
      <c r="N7">
        <v>1</v>
      </c>
      <c r="O7">
        <v>132</v>
      </c>
      <c r="P7">
        <v>99</v>
      </c>
      <c r="Q7">
        <v>127</v>
      </c>
      <c r="R7">
        <v>103</v>
      </c>
      <c r="S7">
        <v>76</v>
      </c>
      <c r="T7">
        <v>72</v>
      </c>
      <c r="U7">
        <v>124</v>
      </c>
      <c r="V7">
        <v>88</v>
      </c>
      <c r="W7">
        <v>79</v>
      </c>
      <c r="X7">
        <v>120</v>
      </c>
      <c r="Y7">
        <v>20</v>
      </c>
      <c r="Z7">
        <v>50</v>
      </c>
      <c r="AA7">
        <v>24</v>
      </c>
      <c r="AB7">
        <v>109</v>
      </c>
      <c r="AC7">
        <v>235</v>
      </c>
      <c r="AD7">
        <v>237</v>
      </c>
      <c r="AE7">
        <v>169</v>
      </c>
      <c r="AF7">
        <v>357</v>
      </c>
      <c r="AG7">
        <v>137</v>
      </c>
      <c r="AH7">
        <v>168</v>
      </c>
      <c r="AI7">
        <v>49</v>
      </c>
      <c r="AJ7">
        <v>270</v>
      </c>
      <c r="AK7">
        <v>68</v>
      </c>
      <c r="AL7">
        <v>141</v>
      </c>
      <c r="AM7">
        <v>160</v>
      </c>
      <c r="AN7">
        <v>111</v>
      </c>
      <c r="AO7">
        <v>188</v>
      </c>
      <c r="AP7">
        <v>218</v>
      </c>
      <c r="AQ7">
        <v>83</v>
      </c>
      <c r="AR7">
        <v>327</v>
      </c>
      <c r="AS7">
        <v>190</v>
      </c>
      <c r="AT7">
        <v>328</v>
      </c>
      <c r="AU7">
        <v>526</v>
      </c>
      <c r="AV7">
        <v>206</v>
      </c>
      <c r="AW7">
        <v>179</v>
      </c>
    </row>
    <row r="8" spans="1:49" x14ac:dyDescent="0.25">
      <c r="A8">
        <v>6</v>
      </c>
      <c r="B8">
        <v>449</v>
      </c>
      <c r="C8">
        <v>475</v>
      </c>
      <c r="D8">
        <v>85</v>
      </c>
      <c r="E8">
        <v>336</v>
      </c>
      <c r="F8">
        <v>451</v>
      </c>
      <c r="G8">
        <v>254</v>
      </c>
      <c r="H8">
        <v>307</v>
      </c>
      <c r="I8">
        <v>311</v>
      </c>
      <c r="J8">
        <v>385</v>
      </c>
      <c r="K8">
        <v>107</v>
      </c>
      <c r="L8">
        <v>285</v>
      </c>
      <c r="M8">
        <v>198</v>
      </c>
      <c r="N8">
        <v>60</v>
      </c>
      <c r="O8">
        <v>132</v>
      </c>
      <c r="P8">
        <v>95</v>
      </c>
      <c r="Q8">
        <v>130</v>
      </c>
      <c r="R8">
        <v>119</v>
      </c>
      <c r="S8">
        <v>90</v>
      </c>
      <c r="T8">
        <v>96</v>
      </c>
      <c r="U8">
        <v>138</v>
      </c>
      <c r="V8">
        <v>100</v>
      </c>
      <c r="W8">
        <v>91</v>
      </c>
      <c r="X8">
        <v>157</v>
      </c>
      <c r="Y8">
        <v>34</v>
      </c>
      <c r="Z8">
        <v>61</v>
      </c>
      <c r="AA8">
        <v>24</v>
      </c>
      <c r="AB8">
        <v>175</v>
      </c>
      <c r="AC8">
        <v>235</v>
      </c>
      <c r="AD8">
        <v>237</v>
      </c>
      <c r="AE8">
        <v>283</v>
      </c>
      <c r="AF8">
        <v>420</v>
      </c>
      <c r="AG8">
        <v>137</v>
      </c>
      <c r="AH8">
        <v>325</v>
      </c>
      <c r="AI8">
        <v>72</v>
      </c>
      <c r="AJ8">
        <v>281</v>
      </c>
      <c r="AK8">
        <v>68</v>
      </c>
      <c r="AL8">
        <v>201</v>
      </c>
      <c r="AM8">
        <v>144</v>
      </c>
      <c r="AN8">
        <v>147</v>
      </c>
      <c r="AO8">
        <v>188</v>
      </c>
      <c r="AP8">
        <v>247</v>
      </c>
      <c r="AQ8">
        <v>99</v>
      </c>
      <c r="AR8">
        <v>327</v>
      </c>
      <c r="AS8">
        <v>190</v>
      </c>
      <c r="AT8">
        <v>328</v>
      </c>
      <c r="AU8">
        <v>506</v>
      </c>
      <c r="AV8">
        <v>206</v>
      </c>
      <c r="AW8">
        <v>218</v>
      </c>
    </row>
    <row r="9" spans="1:49" x14ac:dyDescent="0.25">
      <c r="A9">
        <v>7</v>
      </c>
      <c r="B9">
        <v>449</v>
      </c>
      <c r="C9">
        <v>475</v>
      </c>
      <c r="D9">
        <v>85</v>
      </c>
      <c r="E9">
        <v>336</v>
      </c>
      <c r="F9">
        <v>451</v>
      </c>
      <c r="G9">
        <v>254</v>
      </c>
      <c r="H9">
        <v>307</v>
      </c>
      <c r="I9">
        <v>311</v>
      </c>
      <c r="J9">
        <v>385</v>
      </c>
      <c r="K9">
        <v>158</v>
      </c>
      <c r="L9">
        <v>338</v>
      </c>
      <c r="M9">
        <v>198</v>
      </c>
      <c r="N9">
        <v>125</v>
      </c>
      <c r="O9">
        <v>156</v>
      </c>
      <c r="P9">
        <v>88</v>
      </c>
      <c r="Q9">
        <v>132</v>
      </c>
      <c r="R9">
        <v>140</v>
      </c>
      <c r="S9">
        <v>90</v>
      </c>
      <c r="T9">
        <v>121</v>
      </c>
      <c r="U9">
        <v>143</v>
      </c>
      <c r="V9">
        <v>98</v>
      </c>
      <c r="W9">
        <v>136</v>
      </c>
      <c r="X9">
        <v>169</v>
      </c>
      <c r="Y9">
        <v>60</v>
      </c>
      <c r="Z9">
        <v>85</v>
      </c>
      <c r="AA9">
        <v>60</v>
      </c>
      <c r="AB9">
        <v>218</v>
      </c>
      <c r="AC9">
        <v>235</v>
      </c>
      <c r="AD9">
        <v>237</v>
      </c>
      <c r="AE9">
        <v>283</v>
      </c>
      <c r="AF9">
        <v>602</v>
      </c>
      <c r="AG9">
        <v>137</v>
      </c>
      <c r="AH9">
        <v>325</v>
      </c>
      <c r="AI9">
        <v>210</v>
      </c>
      <c r="AJ9">
        <v>281</v>
      </c>
      <c r="AK9">
        <v>68</v>
      </c>
      <c r="AL9">
        <v>245</v>
      </c>
      <c r="AM9">
        <v>144</v>
      </c>
      <c r="AN9">
        <v>180</v>
      </c>
      <c r="AO9">
        <v>190</v>
      </c>
      <c r="AP9">
        <v>252</v>
      </c>
      <c r="AQ9">
        <v>99</v>
      </c>
      <c r="AR9">
        <v>390</v>
      </c>
      <c r="AS9">
        <v>190</v>
      </c>
      <c r="AT9">
        <v>328</v>
      </c>
      <c r="AU9">
        <v>506</v>
      </c>
      <c r="AV9">
        <v>271</v>
      </c>
      <c r="AW9">
        <v>248</v>
      </c>
    </row>
    <row r="10" spans="1:49" x14ac:dyDescent="0.25">
      <c r="A10">
        <v>8</v>
      </c>
      <c r="B10">
        <v>410</v>
      </c>
      <c r="C10">
        <v>475</v>
      </c>
      <c r="D10">
        <v>422</v>
      </c>
      <c r="E10">
        <v>375</v>
      </c>
      <c r="F10">
        <v>451</v>
      </c>
      <c r="G10">
        <v>254</v>
      </c>
      <c r="H10">
        <v>307</v>
      </c>
      <c r="I10">
        <v>311</v>
      </c>
      <c r="J10">
        <v>385</v>
      </c>
      <c r="K10">
        <v>242</v>
      </c>
      <c r="L10">
        <v>356</v>
      </c>
      <c r="M10">
        <v>198</v>
      </c>
      <c r="N10">
        <v>175</v>
      </c>
      <c r="O10">
        <v>156</v>
      </c>
      <c r="P10">
        <v>76</v>
      </c>
      <c r="Q10">
        <v>148</v>
      </c>
      <c r="R10">
        <v>146</v>
      </c>
      <c r="S10">
        <v>103</v>
      </c>
      <c r="T10">
        <v>123</v>
      </c>
      <c r="U10">
        <v>143</v>
      </c>
      <c r="V10">
        <v>105</v>
      </c>
      <c r="W10">
        <v>173</v>
      </c>
      <c r="X10">
        <v>218</v>
      </c>
      <c r="Y10">
        <v>60</v>
      </c>
      <c r="Z10">
        <v>102</v>
      </c>
      <c r="AA10">
        <v>205</v>
      </c>
      <c r="AB10">
        <v>218</v>
      </c>
      <c r="AC10">
        <v>235</v>
      </c>
      <c r="AD10">
        <v>237</v>
      </c>
      <c r="AE10">
        <v>440</v>
      </c>
      <c r="AF10">
        <v>602</v>
      </c>
      <c r="AG10">
        <v>137</v>
      </c>
      <c r="AH10">
        <v>467</v>
      </c>
      <c r="AI10">
        <v>210</v>
      </c>
      <c r="AJ10">
        <v>281</v>
      </c>
      <c r="AK10">
        <v>96</v>
      </c>
      <c r="AL10">
        <v>266</v>
      </c>
      <c r="AM10">
        <v>238</v>
      </c>
      <c r="AN10">
        <v>207</v>
      </c>
      <c r="AO10">
        <v>156</v>
      </c>
      <c r="AP10">
        <v>252</v>
      </c>
      <c r="AQ10">
        <v>99</v>
      </c>
      <c r="AR10">
        <v>390</v>
      </c>
      <c r="AS10">
        <v>190</v>
      </c>
      <c r="AT10">
        <v>328</v>
      </c>
      <c r="AU10">
        <v>506</v>
      </c>
      <c r="AV10">
        <v>388</v>
      </c>
      <c r="AW10">
        <v>248</v>
      </c>
    </row>
    <row r="11" spans="1:49" x14ac:dyDescent="0.25">
      <c r="A11">
        <v>9</v>
      </c>
      <c r="B11">
        <v>421</v>
      </c>
      <c r="C11">
        <v>475</v>
      </c>
      <c r="D11">
        <v>422</v>
      </c>
      <c r="E11">
        <v>375</v>
      </c>
      <c r="F11">
        <v>451</v>
      </c>
      <c r="G11">
        <v>254</v>
      </c>
      <c r="H11">
        <v>307</v>
      </c>
      <c r="I11">
        <v>311</v>
      </c>
      <c r="J11">
        <v>385</v>
      </c>
      <c r="K11">
        <v>285</v>
      </c>
      <c r="L11">
        <v>376</v>
      </c>
      <c r="M11">
        <v>217</v>
      </c>
      <c r="N11">
        <v>189</v>
      </c>
      <c r="O11">
        <v>158</v>
      </c>
      <c r="P11">
        <v>76</v>
      </c>
      <c r="Q11">
        <v>161</v>
      </c>
      <c r="R11">
        <v>162</v>
      </c>
      <c r="S11">
        <v>115</v>
      </c>
      <c r="T11">
        <v>129</v>
      </c>
      <c r="U11">
        <v>122</v>
      </c>
      <c r="V11">
        <v>110</v>
      </c>
      <c r="W11">
        <v>219</v>
      </c>
      <c r="X11">
        <v>235</v>
      </c>
      <c r="Y11">
        <v>78</v>
      </c>
      <c r="Z11">
        <v>177</v>
      </c>
      <c r="AA11">
        <v>205</v>
      </c>
      <c r="AB11">
        <v>241</v>
      </c>
      <c r="AC11">
        <v>235</v>
      </c>
      <c r="AD11">
        <v>297</v>
      </c>
      <c r="AE11">
        <v>440</v>
      </c>
      <c r="AF11">
        <v>521</v>
      </c>
      <c r="AG11">
        <v>137</v>
      </c>
      <c r="AH11">
        <v>546</v>
      </c>
      <c r="AI11">
        <v>358</v>
      </c>
      <c r="AJ11">
        <v>379</v>
      </c>
      <c r="AK11">
        <v>96</v>
      </c>
      <c r="AL11">
        <v>282</v>
      </c>
      <c r="AM11">
        <v>273</v>
      </c>
      <c r="AN11">
        <v>252</v>
      </c>
      <c r="AO11">
        <v>201</v>
      </c>
      <c r="AP11">
        <v>260</v>
      </c>
      <c r="AQ11">
        <v>110</v>
      </c>
      <c r="AR11">
        <v>454</v>
      </c>
      <c r="AS11">
        <v>190</v>
      </c>
      <c r="AT11">
        <v>328</v>
      </c>
      <c r="AU11">
        <v>506</v>
      </c>
      <c r="AV11">
        <v>388</v>
      </c>
      <c r="AW11">
        <v>399</v>
      </c>
    </row>
    <row r="12" spans="1:49" x14ac:dyDescent="0.25">
      <c r="A12">
        <v>10</v>
      </c>
      <c r="B12">
        <v>445</v>
      </c>
      <c r="C12">
        <v>475</v>
      </c>
      <c r="D12">
        <v>422</v>
      </c>
      <c r="E12">
        <v>410</v>
      </c>
      <c r="F12">
        <v>451</v>
      </c>
      <c r="G12">
        <v>254</v>
      </c>
      <c r="H12">
        <v>307</v>
      </c>
      <c r="I12">
        <v>311</v>
      </c>
      <c r="J12">
        <v>378</v>
      </c>
      <c r="K12">
        <v>285</v>
      </c>
      <c r="L12">
        <v>377</v>
      </c>
      <c r="M12">
        <v>229</v>
      </c>
      <c r="N12">
        <v>240</v>
      </c>
      <c r="O12">
        <v>193</v>
      </c>
      <c r="P12">
        <v>70</v>
      </c>
      <c r="Q12">
        <v>167</v>
      </c>
      <c r="R12">
        <v>180</v>
      </c>
      <c r="S12">
        <v>117</v>
      </c>
      <c r="T12">
        <v>152</v>
      </c>
      <c r="U12">
        <v>122</v>
      </c>
      <c r="V12">
        <v>118</v>
      </c>
      <c r="W12">
        <v>245</v>
      </c>
      <c r="X12">
        <v>231</v>
      </c>
      <c r="Y12">
        <v>107</v>
      </c>
      <c r="Z12">
        <v>177</v>
      </c>
      <c r="AA12">
        <v>205</v>
      </c>
      <c r="AB12">
        <v>246</v>
      </c>
      <c r="AC12">
        <v>235</v>
      </c>
      <c r="AD12">
        <v>297</v>
      </c>
      <c r="AE12">
        <v>440</v>
      </c>
      <c r="AF12">
        <v>521</v>
      </c>
      <c r="AG12">
        <v>137</v>
      </c>
      <c r="AH12">
        <v>546</v>
      </c>
      <c r="AI12">
        <v>405</v>
      </c>
      <c r="AJ12">
        <v>379</v>
      </c>
      <c r="AK12">
        <v>96</v>
      </c>
      <c r="AL12">
        <v>331</v>
      </c>
      <c r="AM12">
        <v>252</v>
      </c>
      <c r="AN12">
        <v>199</v>
      </c>
      <c r="AO12">
        <v>282</v>
      </c>
      <c r="AP12">
        <v>274</v>
      </c>
      <c r="AQ12">
        <v>114</v>
      </c>
      <c r="AR12">
        <v>506</v>
      </c>
      <c r="AS12">
        <v>190</v>
      </c>
      <c r="AT12">
        <v>357</v>
      </c>
      <c r="AU12">
        <v>467</v>
      </c>
      <c r="AV12">
        <v>388</v>
      </c>
      <c r="AW12">
        <v>399</v>
      </c>
    </row>
    <row r="13" spans="1:49" x14ac:dyDescent="0.25">
      <c r="A13">
        <v>11</v>
      </c>
      <c r="B13">
        <v>477</v>
      </c>
      <c r="C13">
        <v>504</v>
      </c>
      <c r="D13">
        <v>422</v>
      </c>
      <c r="E13">
        <v>432</v>
      </c>
      <c r="F13">
        <v>451</v>
      </c>
      <c r="G13">
        <v>254</v>
      </c>
      <c r="H13">
        <v>307</v>
      </c>
      <c r="I13">
        <v>264</v>
      </c>
      <c r="J13">
        <v>371</v>
      </c>
      <c r="K13">
        <v>285</v>
      </c>
      <c r="L13">
        <v>373</v>
      </c>
      <c r="M13">
        <v>229</v>
      </c>
      <c r="N13">
        <v>254</v>
      </c>
      <c r="O13">
        <v>237</v>
      </c>
      <c r="P13">
        <v>70</v>
      </c>
      <c r="Q13">
        <v>182</v>
      </c>
      <c r="R13">
        <v>194</v>
      </c>
      <c r="S13">
        <v>116</v>
      </c>
      <c r="T13">
        <v>163</v>
      </c>
      <c r="U13">
        <v>109</v>
      </c>
      <c r="V13">
        <v>128</v>
      </c>
      <c r="W13">
        <v>268</v>
      </c>
      <c r="X13">
        <v>231</v>
      </c>
      <c r="Y13">
        <v>121</v>
      </c>
      <c r="Z13">
        <v>179</v>
      </c>
      <c r="AA13">
        <v>224</v>
      </c>
      <c r="AB13">
        <v>246</v>
      </c>
      <c r="AC13">
        <v>303</v>
      </c>
      <c r="AD13">
        <v>377</v>
      </c>
      <c r="AE13">
        <v>440</v>
      </c>
      <c r="AF13">
        <v>563</v>
      </c>
      <c r="AG13">
        <v>137</v>
      </c>
      <c r="AH13">
        <v>375</v>
      </c>
      <c r="AI13">
        <v>440</v>
      </c>
      <c r="AJ13">
        <v>379</v>
      </c>
      <c r="AK13">
        <v>312</v>
      </c>
      <c r="AL13">
        <v>354</v>
      </c>
      <c r="AM13">
        <v>260</v>
      </c>
      <c r="AN13">
        <v>241</v>
      </c>
      <c r="AO13">
        <v>282</v>
      </c>
      <c r="AP13">
        <v>274</v>
      </c>
      <c r="AQ13">
        <v>118</v>
      </c>
      <c r="AR13">
        <v>465</v>
      </c>
      <c r="AS13">
        <v>190</v>
      </c>
      <c r="AT13">
        <v>357</v>
      </c>
      <c r="AU13">
        <v>467</v>
      </c>
      <c r="AV13">
        <v>388</v>
      </c>
      <c r="AW13">
        <v>484</v>
      </c>
    </row>
    <row r="14" spans="1:49" x14ac:dyDescent="0.25">
      <c r="A14">
        <v>12</v>
      </c>
      <c r="B14">
        <v>486</v>
      </c>
      <c r="C14">
        <v>575</v>
      </c>
      <c r="D14">
        <v>540</v>
      </c>
      <c r="E14">
        <v>414</v>
      </c>
      <c r="F14">
        <v>451</v>
      </c>
      <c r="G14">
        <v>254</v>
      </c>
      <c r="H14">
        <v>307</v>
      </c>
      <c r="I14">
        <v>264</v>
      </c>
      <c r="J14">
        <v>351</v>
      </c>
      <c r="K14">
        <v>296</v>
      </c>
      <c r="L14">
        <v>357</v>
      </c>
      <c r="M14">
        <v>229</v>
      </c>
      <c r="N14">
        <v>266</v>
      </c>
      <c r="O14">
        <v>250</v>
      </c>
      <c r="P14">
        <v>59</v>
      </c>
      <c r="Q14">
        <v>250</v>
      </c>
      <c r="R14">
        <v>195</v>
      </c>
      <c r="S14">
        <v>116</v>
      </c>
      <c r="T14">
        <v>163</v>
      </c>
      <c r="U14">
        <v>95</v>
      </c>
      <c r="V14">
        <v>149</v>
      </c>
      <c r="W14">
        <v>274</v>
      </c>
      <c r="X14">
        <v>188</v>
      </c>
      <c r="Y14">
        <v>130</v>
      </c>
      <c r="Z14">
        <v>179</v>
      </c>
      <c r="AA14">
        <v>259</v>
      </c>
      <c r="AB14">
        <v>245</v>
      </c>
      <c r="AC14">
        <v>303</v>
      </c>
      <c r="AD14">
        <v>523</v>
      </c>
      <c r="AE14">
        <v>440</v>
      </c>
      <c r="AF14">
        <v>563</v>
      </c>
      <c r="AG14">
        <v>137</v>
      </c>
      <c r="AH14">
        <v>375</v>
      </c>
      <c r="AI14">
        <v>440</v>
      </c>
      <c r="AJ14">
        <v>403</v>
      </c>
      <c r="AK14">
        <v>312</v>
      </c>
      <c r="AL14">
        <v>184</v>
      </c>
      <c r="AM14">
        <v>266</v>
      </c>
      <c r="AN14">
        <v>241</v>
      </c>
      <c r="AO14">
        <v>306</v>
      </c>
      <c r="AP14">
        <v>274</v>
      </c>
      <c r="AQ14">
        <v>118</v>
      </c>
      <c r="AR14">
        <v>465</v>
      </c>
      <c r="AS14">
        <v>190</v>
      </c>
      <c r="AT14">
        <v>432</v>
      </c>
      <c r="AU14">
        <v>512</v>
      </c>
      <c r="AV14">
        <v>480</v>
      </c>
      <c r="AW14">
        <v>484</v>
      </c>
    </row>
    <row r="15" spans="1:49" x14ac:dyDescent="0.25">
      <c r="A15">
        <v>13</v>
      </c>
      <c r="B15">
        <v>486</v>
      </c>
      <c r="C15">
        <v>575</v>
      </c>
      <c r="D15">
        <v>540</v>
      </c>
      <c r="E15">
        <v>405</v>
      </c>
      <c r="F15">
        <v>451</v>
      </c>
      <c r="G15">
        <v>254</v>
      </c>
      <c r="H15">
        <v>307</v>
      </c>
      <c r="I15">
        <v>264</v>
      </c>
      <c r="J15">
        <v>351</v>
      </c>
      <c r="K15">
        <v>305</v>
      </c>
      <c r="L15">
        <v>357</v>
      </c>
      <c r="M15">
        <v>249</v>
      </c>
      <c r="N15">
        <v>269</v>
      </c>
      <c r="O15">
        <v>269</v>
      </c>
      <c r="P15">
        <v>59</v>
      </c>
      <c r="Q15">
        <v>297</v>
      </c>
      <c r="R15">
        <v>176</v>
      </c>
      <c r="S15">
        <v>117</v>
      </c>
      <c r="T15">
        <v>170</v>
      </c>
      <c r="U15">
        <v>95</v>
      </c>
      <c r="V15">
        <v>144</v>
      </c>
      <c r="W15">
        <v>291</v>
      </c>
      <c r="X15">
        <v>188</v>
      </c>
      <c r="Y15">
        <v>134</v>
      </c>
      <c r="Z15">
        <v>179</v>
      </c>
      <c r="AA15">
        <v>327</v>
      </c>
      <c r="AB15">
        <v>245</v>
      </c>
      <c r="AC15">
        <v>303</v>
      </c>
      <c r="AD15">
        <v>516</v>
      </c>
      <c r="AE15">
        <v>440</v>
      </c>
      <c r="AF15">
        <v>563</v>
      </c>
      <c r="AG15">
        <v>137</v>
      </c>
      <c r="AH15">
        <v>375</v>
      </c>
      <c r="AI15">
        <v>449</v>
      </c>
      <c r="AJ15">
        <v>421</v>
      </c>
      <c r="AK15">
        <v>338</v>
      </c>
      <c r="AL15">
        <v>279</v>
      </c>
      <c r="AM15">
        <v>322</v>
      </c>
      <c r="AN15">
        <v>250</v>
      </c>
      <c r="AO15">
        <v>306</v>
      </c>
      <c r="AP15">
        <v>279</v>
      </c>
      <c r="AQ15">
        <v>100</v>
      </c>
      <c r="AR15">
        <v>465</v>
      </c>
      <c r="AS15">
        <v>296</v>
      </c>
      <c r="AT15">
        <v>432</v>
      </c>
      <c r="AU15">
        <v>463</v>
      </c>
      <c r="AV15">
        <v>480</v>
      </c>
      <c r="AW15">
        <v>484</v>
      </c>
    </row>
    <row r="16" spans="1:49" x14ac:dyDescent="0.25">
      <c r="A16">
        <v>14</v>
      </c>
      <c r="B16">
        <v>480</v>
      </c>
      <c r="C16">
        <v>370</v>
      </c>
      <c r="D16">
        <v>540</v>
      </c>
      <c r="E16">
        <v>339</v>
      </c>
      <c r="F16">
        <v>451</v>
      </c>
      <c r="G16">
        <v>254</v>
      </c>
      <c r="H16">
        <v>307</v>
      </c>
      <c r="I16">
        <v>201</v>
      </c>
      <c r="J16">
        <v>314</v>
      </c>
      <c r="K16">
        <v>305</v>
      </c>
      <c r="L16">
        <v>303</v>
      </c>
      <c r="M16">
        <v>273</v>
      </c>
      <c r="N16">
        <v>254</v>
      </c>
      <c r="O16">
        <v>295</v>
      </c>
      <c r="P16">
        <v>59</v>
      </c>
      <c r="Q16">
        <v>292</v>
      </c>
      <c r="R16">
        <v>174</v>
      </c>
      <c r="S16">
        <v>112</v>
      </c>
      <c r="T16">
        <v>192</v>
      </c>
      <c r="U16">
        <v>86</v>
      </c>
      <c r="V16">
        <v>182</v>
      </c>
      <c r="W16">
        <v>291</v>
      </c>
      <c r="X16">
        <v>188</v>
      </c>
      <c r="Y16">
        <v>141</v>
      </c>
      <c r="Z16">
        <v>179</v>
      </c>
      <c r="AA16">
        <v>327</v>
      </c>
      <c r="AB16">
        <v>250</v>
      </c>
      <c r="AC16">
        <v>433</v>
      </c>
      <c r="AD16">
        <v>516</v>
      </c>
      <c r="AE16">
        <v>433</v>
      </c>
      <c r="AF16">
        <v>567</v>
      </c>
      <c r="AG16">
        <v>428</v>
      </c>
      <c r="AH16">
        <v>375</v>
      </c>
      <c r="AI16">
        <v>449</v>
      </c>
      <c r="AJ16">
        <v>421</v>
      </c>
      <c r="AK16">
        <v>369</v>
      </c>
      <c r="AL16">
        <v>341</v>
      </c>
      <c r="AM16">
        <v>282</v>
      </c>
      <c r="AN16">
        <v>250</v>
      </c>
      <c r="AO16">
        <v>306</v>
      </c>
      <c r="AP16">
        <v>279</v>
      </c>
      <c r="AQ16">
        <v>100</v>
      </c>
      <c r="AR16">
        <v>465</v>
      </c>
      <c r="AS16">
        <v>296</v>
      </c>
      <c r="AT16">
        <v>496</v>
      </c>
      <c r="AU16">
        <v>463</v>
      </c>
      <c r="AV16">
        <v>480</v>
      </c>
      <c r="AW16">
        <v>408</v>
      </c>
    </row>
    <row r="17" spans="1:49" x14ac:dyDescent="0.25">
      <c r="A17">
        <v>15</v>
      </c>
      <c r="B17">
        <v>480</v>
      </c>
      <c r="C17">
        <v>370</v>
      </c>
      <c r="D17">
        <v>540</v>
      </c>
      <c r="E17">
        <v>339</v>
      </c>
      <c r="F17">
        <v>451</v>
      </c>
      <c r="G17">
        <v>254</v>
      </c>
      <c r="H17">
        <v>307</v>
      </c>
      <c r="I17">
        <v>201</v>
      </c>
      <c r="J17">
        <v>159</v>
      </c>
      <c r="K17">
        <v>313</v>
      </c>
      <c r="L17">
        <v>303</v>
      </c>
      <c r="M17">
        <v>280</v>
      </c>
      <c r="N17">
        <v>254</v>
      </c>
      <c r="O17">
        <v>298</v>
      </c>
      <c r="P17">
        <v>48</v>
      </c>
      <c r="Q17">
        <v>297</v>
      </c>
      <c r="R17">
        <v>172</v>
      </c>
      <c r="S17">
        <v>112</v>
      </c>
      <c r="T17">
        <v>198</v>
      </c>
      <c r="U17">
        <v>86</v>
      </c>
      <c r="V17">
        <v>189</v>
      </c>
      <c r="W17">
        <v>293</v>
      </c>
      <c r="X17">
        <v>137</v>
      </c>
      <c r="Y17">
        <v>157</v>
      </c>
      <c r="Z17">
        <v>22</v>
      </c>
      <c r="AA17">
        <v>327</v>
      </c>
      <c r="AB17">
        <v>262</v>
      </c>
      <c r="AC17">
        <v>433</v>
      </c>
      <c r="AD17">
        <v>516</v>
      </c>
      <c r="AE17">
        <v>433</v>
      </c>
      <c r="AF17">
        <v>449</v>
      </c>
      <c r="AG17">
        <v>585</v>
      </c>
      <c r="AH17">
        <v>344</v>
      </c>
      <c r="AI17">
        <v>429</v>
      </c>
      <c r="AJ17">
        <v>439</v>
      </c>
      <c r="AK17">
        <v>380</v>
      </c>
      <c r="AL17">
        <v>335</v>
      </c>
      <c r="AM17">
        <v>293</v>
      </c>
      <c r="AN17">
        <v>249</v>
      </c>
      <c r="AO17">
        <v>344</v>
      </c>
      <c r="AP17">
        <v>235</v>
      </c>
      <c r="AQ17">
        <v>100</v>
      </c>
      <c r="AR17">
        <v>465</v>
      </c>
      <c r="AS17">
        <v>296</v>
      </c>
      <c r="AT17">
        <v>496</v>
      </c>
      <c r="AU17">
        <v>463</v>
      </c>
      <c r="AV17">
        <v>346</v>
      </c>
      <c r="AW17">
        <v>448</v>
      </c>
    </row>
    <row r="18" spans="1:49" x14ac:dyDescent="0.25">
      <c r="A18">
        <v>16</v>
      </c>
      <c r="B18">
        <v>480</v>
      </c>
      <c r="C18">
        <v>317</v>
      </c>
      <c r="D18">
        <v>497</v>
      </c>
      <c r="E18">
        <v>347</v>
      </c>
      <c r="F18">
        <v>451</v>
      </c>
      <c r="G18">
        <v>254</v>
      </c>
      <c r="H18">
        <v>319</v>
      </c>
      <c r="I18">
        <v>201</v>
      </c>
      <c r="J18">
        <v>159</v>
      </c>
      <c r="K18">
        <v>335</v>
      </c>
      <c r="L18">
        <v>303</v>
      </c>
      <c r="M18">
        <v>280</v>
      </c>
      <c r="N18">
        <v>235</v>
      </c>
      <c r="O18">
        <v>301</v>
      </c>
      <c r="P18">
        <v>55</v>
      </c>
      <c r="Q18">
        <v>297</v>
      </c>
      <c r="R18">
        <v>179</v>
      </c>
      <c r="S18">
        <v>113</v>
      </c>
      <c r="T18">
        <v>205</v>
      </c>
      <c r="U18">
        <v>82</v>
      </c>
      <c r="V18">
        <v>161</v>
      </c>
      <c r="W18">
        <v>285</v>
      </c>
      <c r="X18">
        <v>137</v>
      </c>
      <c r="Y18">
        <v>175</v>
      </c>
      <c r="Z18">
        <v>22</v>
      </c>
      <c r="AA18">
        <v>327</v>
      </c>
      <c r="AB18">
        <v>247</v>
      </c>
      <c r="AC18">
        <v>507</v>
      </c>
      <c r="AD18">
        <v>516</v>
      </c>
      <c r="AE18">
        <v>433</v>
      </c>
      <c r="AF18">
        <v>370</v>
      </c>
      <c r="AG18">
        <v>660</v>
      </c>
      <c r="AH18">
        <v>344</v>
      </c>
      <c r="AI18">
        <v>429</v>
      </c>
      <c r="AJ18">
        <v>438</v>
      </c>
      <c r="AK18">
        <v>380</v>
      </c>
      <c r="AL18">
        <v>340</v>
      </c>
      <c r="AM18">
        <v>293</v>
      </c>
      <c r="AN18">
        <v>250</v>
      </c>
      <c r="AO18">
        <v>314</v>
      </c>
      <c r="AP18">
        <v>235</v>
      </c>
      <c r="AQ18">
        <v>100</v>
      </c>
      <c r="AR18">
        <v>465</v>
      </c>
      <c r="AS18">
        <v>296</v>
      </c>
      <c r="AT18">
        <v>236</v>
      </c>
      <c r="AU18">
        <v>463</v>
      </c>
      <c r="AV18">
        <v>346</v>
      </c>
      <c r="AW18">
        <v>448</v>
      </c>
    </row>
    <row r="19" spans="1:49" x14ac:dyDescent="0.25">
      <c r="A19">
        <v>17</v>
      </c>
      <c r="B19">
        <v>480</v>
      </c>
      <c r="C19">
        <v>317</v>
      </c>
      <c r="D19">
        <v>442</v>
      </c>
      <c r="E19">
        <v>347</v>
      </c>
      <c r="F19">
        <v>367</v>
      </c>
      <c r="G19">
        <v>265</v>
      </c>
      <c r="H19">
        <v>353</v>
      </c>
      <c r="I19">
        <v>201</v>
      </c>
      <c r="J19">
        <v>217</v>
      </c>
      <c r="K19">
        <v>335</v>
      </c>
      <c r="L19">
        <v>246</v>
      </c>
      <c r="M19">
        <v>280</v>
      </c>
      <c r="N19">
        <v>91</v>
      </c>
      <c r="O19">
        <v>323</v>
      </c>
      <c r="P19">
        <v>63</v>
      </c>
      <c r="Q19">
        <v>281</v>
      </c>
      <c r="R19">
        <v>177</v>
      </c>
      <c r="S19">
        <v>112</v>
      </c>
      <c r="T19">
        <v>215</v>
      </c>
      <c r="U19">
        <v>77</v>
      </c>
      <c r="V19">
        <v>161</v>
      </c>
      <c r="W19">
        <v>285</v>
      </c>
      <c r="X19">
        <v>130</v>
      </c>
      <c r="Y19">
        <v>212</v>
      </c>
      <c r="Z19">
        <v>22</v>
      </c>
      <c r="AA19">
        <v>443</v>
      </c>
      <c r="AB19">
        <v>232</v>
      </c>
      <c r="AC19">
        <v>507</v>
      </c>
      <c r="AD19">
        <v>493</v>
      </c>
      <c r="AE19">
        <v>433</v>
      </c>
      <c r="AF19">
        <v>370</v>
      </c>
      <c r="AG19">
        <v>660</v>
      </c>
      <c r="AH19">
        <v>344</v>
      </c>
      <c r="AI19">
        <v>446</v>
      </c>
      <c r="AJ19">
        <v>438</v>
      </c>
      <c r="AK19">
        <v>380</v>
      </c>
      <c r="AL19">
        <v>340</v>
      </c>
      <c r="AM19">
        <v>261</v>
      </c>
      <c r="AN19">
        <v>250</v>
      </c>
      <c r="AO19">
        <v>353</v>
      </c>
      <c r="AP19">
        <v>235</v>
      </c>
      <c r="AQ19">
        <v>100</v>
      </c>
      <c r="AR19">
        <v>465</v>
      </c>
      <c r="AS19">
        <v>385</v>
      </c>
      <c r="AT19">
        <v>236</v>
      </c>
      <c r="AU19">
        <v>367</v>
      </c>
      <c r="AV19">
        <v>346</v>
      </c>
      <c r="AW19">
        <v>448</v>
      </c>
    </row>
    <row r="20" spans="1:49" x14ac:dyDescent="0.25">
      <c r="A20">
        <v>18</v>
      </c>
      <c r="B20">
        <v>486</v>
      </c>
      <c r="C20">
        <v>317</v>
      </c>
      <c r="D20">
        <v>442</v>
      </c>
      <c r="E20">
        <v>347</v>
      </c>
      <c r="F20">
        <v>367</v>
      </c>
      <c r="G20">
        <v>459</v>
      </c>
      <c r="H20">
        <v>353</v>
      </c>
      <c r="I20">
        <v>201</v>
      </c>
      <c r="J20">
        <v>217</v>
      </c>
      <c r="K20">
        <v>335</v>
      </c>
      <c r="L20">
        <v>246</v>
      </c>
      <c r="M20">
        <v>280</v>
      </c>
      <c r="N20">
        <v>159</v>
      </c>
      <c r="O20">
        <v>323</v>
      </c>
      <c r="P20">
        <v>64</v>
      </c>
      <c r="Q20">
        <v>281</v>
      </c>
      <c r="R20">
        <v>179</v>
      </c>
      <c r="S20">
        <v>114</v>
      </c>
      <c r="T20">
        <v>231</v>
      </c>
      <c r="U20">
        <v>77</v>
      </c>
      <c r="V20">
        <v>161</v>
      </c>
      <c r="W20">
        <v>238</v>
      </c>
      <c r="X20">
        <v>111</v>
      </c>
      <c r="Y20">
        <v>232</v>
      </c>
      <c r="Z20">
        <v>22</v>
      </c>
      <c r="AA20">
        <v>446</v>
      </c>
      <c r="AB20">
        <v>232</v>
      </c>
      <c r="AC20">
        <v>442</v>
      </c>
      <c r="AD20">
        <v>454</v>
      </c>
      <c r="AE20">
        <v>471</v>
      </c>
      <c r="AF20">
        <v>370</v>
      </c>
      <c r="AG20">
        <v>660</v>
      </c>
      <c r="AH20">
        <v>344</v>
      </c>
      <c r="AI20">
        <v>458</v>
      </c>
      <c r="AJ20">
        <v>413</v>
      </c>
      <c r="AK20">
        <v>380</v>
      </c>
      <c r="AL20">
        <v>340</v>
      </c>
      <c r="AM20">
        <v>261</v>
      </c>
      <c r="AN20">
        <v>250</v>
      </c>
      <c r="AO20">
        <v>353</v>
      </c>
      <c r="AP20">
        <v>235</v>
      </c>
      <c r="AQ20">
        <v>67</v>
      </c>
      <c r="AR20">
        <v>287</v>
      </c>
      <c r="AS20">
        <v>385</v>
      </c>
      <c r="AT20">
        <v>236</v>
      </c>
      <c r="AU20">
        <v>367</v>
      </c>
      <c r="AV20">
        <v>346</v>
      </c>
      <c r="AW20">
        <v>427</v>
      </c>
    </row>
    <row r="21" spans="1:49" x14ac:dyDescent="0.25">
      <c r="A21">
        <v>19</v>
      </c>
      <c r="B21">
        <v>486</v>
      </c>
      <c r="C21">
        <v>362</v>
      </c>
      <c r="D21">
        <v>440</v>
      </c>
      <c r="E21">
        <v>347</v>
      </c>
      <c r="F21">
        <v>367</v>
      </c>
      <c r="G21">
        <v>410</v>
      </c>
      <c r="H21">
        <v>353</v>
      </c>
      <c r="I21">
        <v>201</v>
      </c>
      <c r="J21">
        <v>217</v>
      </c>
      <c r="K21">
        <v>297</v>
      </c>
      <c r="L21">
        <v>246</v>
      </c>
      <c r="M21">
        <v>283</v>
      </c>
      <c r="N21">
        <v>159</v>
      </c>
      <c r="O21">
        <v>313</v>
      </c>
      <c r="P21">
        <v>66</v>
      </c>
      <c r="Q21">
        <v>238</v>
      </c>
      <c r="R21">
        <v>193</v>
      </c>
      <c r="S21">
        <v>111</v>
      </c>
      <c r="T21">
        <v>244</v>
      </c>
      <c r="U21">
        <v>66</v>
      </c>
      <c r="V21">
        <v>155</v>
      </c>
      <c r="W21">
        <v>238</v>
      </c>
      <c r="X21">
        <v>111</v>
      </c>
      <c r="Y21">
        <v>245</v>
      </c>
      <c r="Z21">
        <v>22</v>
      </c>
      <c r="AA21">
        <v>446</v>
      </c>
      <c r="AB21">
        <v>246</v>
      </c>
      <c r="AC21">
        <v>259</v>
      </c>
      <c r="AD21">
        <v>433</v>
      </c>
      <c r="AE21">
        <v>502</v>
      </c>
      <c r="AF21">
        <v>375</v>
      </c>
      <c r="AG21">
        <v>579</v>
      </c>
      <c r="AH21">
        <v>386</v>
      </c>
      <c r="AI21">
        <v>472</v>
      </c>
      <c r="AJ21">
        <v>413</v>
      </c>
      <c r="AK21">
        <v>308</v>
      </c>
      <c r="AL21">
        <v>302</v>
      </c>
      <c r="AM21">
        <v>261</v>
      </c>
      <c r="AN21">
        <v>239</v>
      </c>
      <c r="AO21">
        <v>353</v>
      </c>
      <c r="AP21">
        <v>235</v>
      </c>
      <c r="AQ21">
        <v>67</v>
      </c>
      <c r="AR21">
        <v>287</v>
      </c>
      <c r="AS21">
        <v>385</v>
      </c>
      <c r="AT21">
        <v>354</v>
      </c>
      <c r="AU21">
        <v>367</v>
      </c>
      <c r="AV21">
        <v>492</v>
      </c>
      <c r="AW21">
        <v>427</v>
      </c>
    </row>
    <row r="22" spans="1:49" x14ac:dyDescent="0.25">
      <c r="A22">
        <v>20</v>
      </c>
      <c r="B22">
        <v>486</v>
      </c>
      <c r="C22">
        <v>362</v>
      </c>
      <c r="D22">
        <v>457</v>
      </c>
      <c r="E22">
        <v>347</v>
      </c>
      <c r="F22">
        <v>367</v>
      </c>
      <c r="G22">
        <v>410</v>
      </c>
      <c r="H22">
        <v>353</v>
      </c>
      <c r="I22">
        <v>201</v>
      </c>
      <c r="J22">
        <v>217</v>
      </c>
      <c r="K22">
        <v>297</v>
      </c>
      <c r="L22">
        <v>246</v>
      </c>
      <c r="M22">
        <v>274</v>
      </c>
      <c r="N22">
        <v>159</v>
      </c>
      <c r="O22">
        <v>313</v>
      </c>
      <c r="P22">
        <v>68</v>
      </c>
      <c r="Q22">
        <v>209</v>
      </c>
      <c r="R22">
        <v>192</v>
      </c>
      <c r="S22">
        <v>109</v>
      </c>
      <c r="T22">
        <v>247</v>
      </c>
      <c r="U22">
        <v>60</v>
      </c>
      <c r="V22">
        <v>149</v>
      </c>
      <c r="W22">
        <v>229</v>
      </c>
      <c r="X22">
        <v>111</v>
      </c>
      <c r="Y22">
        <v>263</v>
      </c>
      <c r="Z22">
        <v>22</v>
      </c>
      <c r="AA22">
        <v>446</v>
      </c>
      <c r="AB22">
        <v>267</v>
      </c>
      <c r="AC22">
        <v>269</v>
      </c>
      <c r="AD22">
        <v>433</v>
      </c>
      <c r="AE22">
        <v>502</v>
      </c>
      <c r="AF22">
        <v>457</v>
      </c>
      <c r="AG22">
        <v>579</v>
      </c>
      <c r="AH22">
        <v>386</v>
      </c>
      <c r="AI22">
        <v>468</v>
      </c>
      <c r="AJ22">
        <v>413</v>
      </c>
      <c r="AK22">
        <v>308</v>
      </c>
      <c r="AL22">
        <v>296</v>
      </c>
      <c r="AM22">
        <v>269</v>
      </c>
      <c r="AN22">
        <v>239</v>
      </c>
      <c r="AO22">
        <v>345</v>
      </c>
      <c r="AP22">
        <v>174</v>
      </c>
      <c r="AQ22">
        <v>67</v>
      </c>
      <c r="AR22">
        <v>287</v>
      </c>
      <c r="AS22">
        <v>385</v>
      </c>
      <c r="AT22">
        <v>354</v>
      </c>
      <c r="AU22">
        <v>367</v>
      </c>
      <c r="AV22">
        <v>391</v>
      </c>
      <c r="AW22">
        <v>427</v>
      </c>
    </row>
    <row r="23" spans="1:49" x14ac:dyDescent="0.25">
      <c r="A23">
        <v>21</v>
      </c>
      <c r="B23">
        <v>486</v>
      </c>
      <c r="C23">
        <v>362</v>
      </c>
      <c r="D23">
        <v>488</v>
      </c>
      <c r="E23">
        <v>347</v>
      </c>
      <c r="F23">
        <v>367</v>
      </c>
      <c r="G23">
        <v>410</v>
      </c>
      <c r="H23">
        <v>385</v>
      </c>
      <c r="I23">
        <v>201</v>
      </c>
      <c r="J23">
        <v>217</v>
      </c>
      <c r="K23">
        <v>191</v>
      </c>
      <c r="L23">
        <v>246</v>
      </c>
      <c r="M23">
        <v>274</v>
      </c>
      <c r="N23">
        <v>159</v>
      </c>
      <c r="O23">
        <v>285</v>
      </c>
      <c r="P23">
        <v>68</v>
      </c>
      <c r="Q23">
        <v>203</v>
      </c>
      <c r="R23">
        <v>187</v>
      </c>
      <c r="S23">
        <v>114</v>
      </c>
      <c r="T23">
        <v>241</v>
      </c>
      <c r="U23">
        <v>58</v>
      </c>
      <c r="V23">
        <v>149</v>
      </c>
      <c r="W23">
        <v>246</v>
      </c>
      <c r="X23">
        <v>41</v>
      </c>
      <c r="Y23">
        <v>273</v>
      </c>
      <c r="Z23">
        <v>22</v>
      </c>
      <c r="AA23">
        <v>446</v>
      </c>
      <c r="AB23">
        <v>267</v>
      </c>
      <c r="AC23">
        <v>269</v>
      </c>
      <c r="AD23">
        <v>433</v>
      </c>
      <c r="AE23">
        <v>502</v>
      </c>
      <c r="AF23">
        <v>516</v>
      </c>
      <c r="AG23">
        <v>579</v>
      </c>
      <c r="AH23">
        <v>386</v>
      </c>
      <c r="AI23">
        <v>468</v>
      </c>
      <c r="AJ23">
        <v>336</v>
      </c>
      <c r="AK23">
        <v>341</v>
      </c>
      <c r="AL23">
        <v>296</v>
      </c>
      <c r="AM23">
        <v>265</v>
      </c>
      <c r="AN23">
        <v>244</v>
      </c>
      <c r="AO23">
        <v>302</v>
      </c>
      <c r="AP23">
        <v>174</v>
      </c>
      <c r="AQ23">
        <v>67</v>
      </c>
      <c r="AR23">
        <v>287</v>
      </c>
      <c r="AS23">
        <v>385</v>
      </c>
      <c r="AT23">
        <v>354</v>
      </c>
      <c r="AU23">
        <v>367</v>
      </c>
      <c r="AV23">
        <v>392</v>
      </c>
      <c r="AW23">
        <v>442</v>
      </c>
    </row>
    <row r="24" spans="1:49" x14ac:dyDescent="0.25">
      <c r="A24">
        <v>22</v>
      </c>
      <c r="B24">
        <v>412</v>
      </c>
      <c r="C24">
        <v>393</v>
      </c>
      <c r="D24">
        <v>488</v>
      </c>
      <c r="E24">
        <v>347</v>
      </c>
      <c r="F24">
        <v>347</v>
      </c>
      <c r="G24">
        <v>410</v>
      </c>
      <c r="H24">
        <v>385</v>
      </c>
      <c r="I24">
        <v>201</v>
      </c>
      <c r="J24">
        <v>208</v>
      </c>
      <c r="K24">
        <v>191</v>
      </c>
      <c r="L24">
        <v>246</v>
      </c>
      <c r="M24">
        <v>263</v>
      </c>
      <c r="N24">
        <v>159</v>
      </c>
      <c r="O24">
        <v>285</v>
      </c>
      <c r="P24">
        <v>63</v>
      </c>
      <c r="Q24">
        <v>211</v>
      </c>
      <c r="R24">
        <v>186</v>
      </c>
      <c r="S24">
        <v>123</v>
      </c>
      <c r="T24">
        <v>241</v>
      </c>
      <c r="U24">
        <v>58</v>
      </c>
      <c r="V24">
        <v>146</v>
      </c>
      <c r="W24">
        <v>233</v>
      </c>
      <c r="X24">
        <v>41</v>
      </c>
      <c r="Y24">
        <v>263</v>
      </c>
      <c r="Z24">
        <v>22</v>
      </c>
      <c r="AA24">
        <v>435</v>
      </c>
      <c r="AB24">
        <v>281</v>
      </c>
      <c r="AC24">
        <v>269</v>
      </c>
      <c r="AD24">
        <v>433</v>
      </c>
      <c r="AE24">
        <v>502</v>
      </c>
      <c r="AF24">
        <v>516</v>
      </c>
      <c r="AG24">
        <v>579</v>
      </c>
      <c r="AH24">
        <v>429</v>
      </c>
      <c r="AI24">
        <v>468</v>
      </c>
      <c r="AJ24">
        <v>336</v>
      </c>
      <c r="AK24">
        <v>340</v>
      </c>
      <c r="AL24">
        <v>296</v>
      </c>
      <c r="AM24">
        <v>234</v>
      </c>
      <c r="AN24">
        <v>252</v>
      </c>
      <c r="AO24">
        <v>302</v>
      </c>
      <c r="AP24">
        <v>174</v>
      </c>
      <c r="AQ24">
        <v>46</v>
      </c>
      <c r="AR24">
        <v>375</v>
      </c>
      <c r="AS24">
        <v>385</v>
      </c>
      <c r="AT24">
        <v>354</v>
      </c>
      <c r="AU24">
        <v>280</v>
      </c>
      <c r="AV24">
        <v>392</v>
      </c>
      <c r="AW24">
        <v>442</v>
      </c>
    </row>
    <row r="25" spans="1:49" x14ac:dyDescent="0.25">
      <c r="A25">
        <v>23</v>
      </c>
      <c r="B25">
        <v>399</v>
      </c>
      <c r="C25">
        <v>308</v>
      </c>
      <c r="D25">
        <v>488</v>
      </c>
      <c r="E25">
        <v>347</v>
      </c>
      <c r="F25">
        <v>347</v>
      </c>
      <c r="G25">
        <v>426</v>
      </c>
      <c r="H25">
        <v>385</v>
      </c>
      <c r="I25">
        <v>213</v>
      </c>
      <c r="J25">
        <v>208</v>
      </c>
      <c r="K25">
        <v>191</v>
      </c>
      <c r="L25">
        <v>246</v>
      </c>
      <c r="M25">
        <v>265</v>
      </c>
      <c r="N25">
        <v>159</v>
      </c>
      <c r="O25">
        <v>285</v>
      </c>
      <c r="P25">
        <v>61</v>
      </c>
      <c r="Q25">
        <v>209</v>
      </c>
      <c r="R25">
        <v>189</v>
      </c>
      <c r="S25">
        <v>152</v>
      </c>
      <c r="T25">
        <v>241</v>
      </c>
      <c r="U25">
        <v>57</v>
      </c>
      <c r="V25">
        <v>133</v>
      </c>
      <c r="W25">
        <v>233</v>
      </c>
      <c r="X25">
        <v>41</v>
      </c>
      <c r="Y25">
        <v>252</v>
      </c>
      <c r="Z25">
        <v>22</v>
      </c>
      <c r="AA25">
        <v>435</v>
      </c>
      <c r="AB25">
        <v>281</v>
      </c>
      <c r="AC25">
        <v>269</v>
      </c>
      <c r="AD25">
        <v>433</v>
      </c>
      <c r="AE25">
        <v>279</v>
      </c>
      <c r="AF25">
        <v>516</v>
      </c>
      <c r="AG25">
        <v>608</v>
      </c>
      <c r="AH25">
        <v>429</v>
      </c>
      <c r="AI25">
        <v>440</v>
      </c>
      <c r="AJ25">
        <v>379</v>
      </c>
      <c r="AK25">
        <v>340</v>
      </c>
      <c r="AL25">
        <v>276</v>
      </c>
      <c r="AM25">
        <v>234</v>
      </c>
      <c r="AN25">
        <v>242</v>
      </c>
      <c r="AO25">
        <v>311</v>
      </c>
      <c r="AP25">
        <v>115</v>
      </c>
      <c r="AQ25">
        <v>47</v>
      </c>
      <c r="AR25">
        <v>410</v>
      </c>
      <c r="AS25">
        <v>385</v>
      </c>
      <c r="AT25">
        <v>273</v>
      </c>
      <c r="AU25">
        <v>280</v>
      </c>
      <c r="AV25">
        <v>392</v>
      </c>
      <c r="AW25">
        <v>442</v>
      </c>
    </row>
    <row r="26" spans="1:49" x14ac:dyDescent="0.25">
      <c r="A26">
        <v>24</v>
      </c>
      <c r="B26">
        <v>399</v>
      </c>
      <c r="C26">
        <v>308</v>
      </c>
      <c r="D26">
        <v>451</v>
      </c>
      <c r="E26">
        <v>347</v>
      </c>
      <c r="F26">
        <v>421</v>
      </c>
      <c r="G26">
        <v>426</v>
      </c>
      <c r="H26">
        <v>295</v>
      </c>
      <c r="I26">
        <v>213</v>
      </c>
      <c r="J26">
        <v>208</v>
      </c>
      <c r="K26">
        <v>191</v>
      </c>
      <c r="L26">
        <v>246</v>
      </c>
      <c r="M26">
        <v>265</v>
      </c>
      <c r="N26">
        <v>159</v>
      </c>
      <c r="O26">
        <v>285</v>
      </c>
      <c r="P26">
        <v>88</v>
      </c>
      <c r="Q26">
        <v>228</v>
      </c>
      <c r="R26">
        <v>197</v>
      </c>
      <c r="S26">
        <v>184</v>
      </c>
      <c r="T26">
        <v>197</v>
      </c>
      <c r="U26">
        <v>56</v>
      </c>
      <c r="V26">
        <v>104</v>
      </c>
      <c r="W26">
        <v>233</v>
      </c>
      <c r="X26">
        <v>41</v>
      </c>
      <c r="Y26">
        <v>245</v>
      </c>
      <c r="Z26">
        <v>22</v>
      </c>
      <c r="AA26">
        <v>290</v>
      </c>
      <c r="AB26">
        <v>245</v>
      </c>
      <c r="AC26">
        <v>296</v>
      </c>
      <c r="AD26">
        <v>433</v>
      </c>
      <c r="AE26">
        <v>279</v>
      </c>
      <c r="AF26">
        <v>516</v>
      </c>
      <c r="AG26">
        <v>608</v>
      </c>
      <c r="AH26">
        <v>416</v>
      </c>
      <c r="AI26">
        <v>440</v>
      </c>
      <c r="AJ26">
        <v>379</v>
      </c>
      <c r="AK26">
        <v>295</v>
      </c>
      <c r="AL26">
        <v>276</v>
      </c>
      <c r="AM26">
        <v>234</v>
      </c>
      <c r="AN26">
        <v>242</v>
      </c>
      <c r="AO26">
        <v>291</v>
      </c>
      <c r="AP26">
        <v>115</v>
      </c>
      <c r="AQ26">
        <v>47</v>
      </c>
      <c r="AR26">
        <v>410</v>
      </c>
      <c r="AS26">
        <v>385</v>
      </c>
      <c r="AT26">
        <v>273</v>
      </c>
      <c r="AU26">
        <v>281</v>
      </c>
      <c r="AV26">
        <v>392</v>
      </c>
      <c r="AW26">
        <v>442</v>
      </c>
    </row>
    <row r="27" spans="1:49" x14ac:dyDescent="0.25">
      <c r="A27">
        <v>25</v>
      </c>
      <c r="B27">
        <v>399</v>
      </c>
      <c r="C27">
        <v>254</v>
      </c>
      <c r="D27">
        <v>489</v>
      </c>
      <c r="E27">
        <v>347</v>
      </c>
      <c r="F27">
        <v>421</v>
      </c>
      <c r="G27">
        <v>426</v>
      </c>
      <c r="H27">
        <v>295</v>
      </c>
      <c r="I27">
        <v>213</v>
      </c>
      <c r="J27">
        <v>208</v>
      </c>
      <c r="K27">
        <v>191</v>
      </c>
      <c r="L27">
        <v>143</v>
      </c>
      <c r="M27">
        <v>265</v>
      </c>
      <c r="N27">
        <v>137</v>
      </c>
      <c r="O27">
        <v>207</v>
      </c>
      <c r="P27">
        <v>115</v>
      </c>
      <c r="Q27">
        <v>238</v>
      </c>
      <c r="R27">
        <v>200</v>
      </c>
      <c r="S27">
        <v>191</v>
      </c>
      <c r="T27">
        <v>197</v>
      </c>
      <c r="U27">
        <v>53</v>
      </c>
      <c r="V27">
        <v>106</v>
      </c>
      <c r="W27">
        <v>195</v>
      </c>
      <c r="X27">
        <v>41</v>
      </c>
      <c r="Y27">
        <v>252</v>
      </c>
      <c r="Z27">
        <v>22</v>
      </c>
      <c r="AA27">
        <v>337</v>
      </c>
      <c r="AB27">
        <v>249</v>
      </c>
      <c r="AC27">
        <v>296</v>
      </c>
      <c r="AD27">
        <v>433</v>
      </c>
      <c r="AE27">
        <v>467</v>
      </c>
      <c r="AF27">
        <v>516</v>
      </c>
      <c r="AG27">
        <v>608</v>
      </c>
      <c r="AH27">
        <v>459</v>
      </c>
      <c r="AI27">
        <v>440</v>
      </c>
      <c r="AJ27">
        <v>379</v>
      </c>
      <c r="AK27">
        <v>279</v>
      </c>
      <c r="AL27">
        <v>271</v>
      </c>
      <c r="AM27">
        <v>212</v>
      </c>
      <c r="AN27">
        <v>202</v>
      </c>
      <c r="AO27">
        <v>291</v>
      </c>
      <c r="AP27">
        <v>96</v>
      </c>
      <c r="AQ27">
        <v>53</v>
      </c>
      <c r="AR27">
        <v>410</v>
      </c>
      <c r="AS27">
        <v>385</v>
      </c>
      <c r="AT27">
        <v>273</v>
      </c>
      <c r="AU27">
        <v>281</v>
      </c>
      <c r="AV27">
        <v>392</v>
      </c>
      <c r="AW27">
        <v>408</v>
      </c>
    </row>
    <row r="28" spans="1:49" x14ac:dyDescent="0.25">
      <c r="A28">
        <v>26</v>
      </c>
      <c r="B28">
        <v>428</v>
      </c>
      <c r="C28">
        <v>254</v>
      </c>
      <c r="D28">
        <v>600</v>
      </c>
      <c r="E28">
        <v>483</v>
      </c>
      <c r="F28">
        <v>421</v>
      </c>
      <c r="G28">
        <v>403</v>
      </c>
      <c r="H28">
        <v>321</v>
      </c>
      <c r="I28">
        <v>167</v>
      </c>
      <c r="J28">
        <v>231</v>
      </c>
      <c r="K28">
        <v>191</v>
      </c>
      <c r="L28">
        <v>143</v>
      </c>
      <c r="M28">
        <v>252</v>
      </c>
      <c r="N28">
        <v>137</v>
      </c>
      <c r="O28">
        <v>207</v>
      </c>
      <c r="P28">
        <v>154</v>
      </c>
      <c r="Q28">
        <v>253</v>
      </c>
      <c r="R28">
        <v>211</v>
      </c>
      <c r="S28">
        <v>207</v>
      </c>
      <c r="T28">
        <v>189</v>
      </c>
      <c r="U28">
        <v>49</v>
      </c>
      <c r="V28">
        <v>116</v>
      </c>
      <c r="W28">
        <v>179</v>
      </c>
      <c r="X28">
        <v>41</v>
      </c>
      <c r="Y28">
        <v>265</v>
      </c>
      <c r="Z28">
        <v>22</v>
      </c>
      <c r="AA28">
        <v>424</v>
      </c>
      <c r="AB28">
        <v>278</v>
      </c>
      <c r="AC28">
        <v>296</v>
      </c>
      <c r="AD28">
        <v>433</v>
      </c>
      <c r="AE28">
        <v>467</v>
      </c>
      <c r="AF28">
        <v>580</v>
      </c>
      <c r="AG28">
        <v>608</v>
      </c>
      <c r="AH28">
        <v>459</v>
      </c>
      <c r="AI28">
        <v>440</v>
      </c>
      <c r="AJ28">
        <v>379</v>
      </c>
      <c r="AK28">
        <v>279</v>
      </c>
      <c r="AL28">
        <v>284</v>
      </c>
      <c r="AM28">
        <v>212</v>
      </c>
      <c r="AN28">
        <v>181</v>
      </c>
      <c r="AO28">
        <v>275</v>
      </c>
      <c r="AP28">
        <v>104</v>
      </c>
      <c r="AQ28">
        <v>53</v>
      </c>
      <c r="AR28">
        <v>410</v>
      </c>
      <c r="AS28">
        <v>385</v>
      </c>
      <c r="AT28">
        <v>273</v>
      </c>
      <c r="AU28">
        <v>262</v>
      </c>
      <c r="AV28">
        <v>392</v>
      </c>
      <c r="AW28">
        <v>408</v>
      </c>
    </row>
    <row r="29" spans="1:49" x14ac:dyDescent="0.25">
      <c r="A29">
        <v>27</v>
      </c>
      <c r="B29">
        <v>428</v>
      </c>
      <c r="C29">
        <v>254</v>
      </c>
      <c r="D29">
        <v>322</v>
      </c>
      <c r="E29">
        <v>453</v>
      </c>
      <c r="F29">
        <v>424</v>
      </c>
      <c r="G29">
        <v>191</v>
      </c>
      <c r="H29">
        <v>321</v>
      </c>
      <c r="I29">
        <v>167</v>
      </c>
      <c r="J29">
        <v>231</v>
      </c>
      <c r="K29">
        <v>191</v>
      </c>
      <c r="L29">
        <v>217</v>
      </c>
      <c r="M29">
        <v>252</v>
      </c>
      <c r="N29">
        <v>137</v>
      </c>
      <c r="O29">
        <v>207</v>
      </c>
      <c r="P29">
        <v>157</v>
      </c>
      <c r="Q29">
        <v>278</v>
      </c>
      <c r="R29">
        <v>225</v>
      </c>
      <c r="S29">
        <v>226</v>
      </c>
      <c r="T29">
        <v>189</v>
      </c>
      <c r="U29">
        <v>46</v>
      </c>
      <c r="V29">
        <v>119</v>
      </c>
      <c r="W29">
        <v>175</v>
      </c>
      <c r="X29">
        <v>41</v>
      </c>
      <c r="Y29">
        <v>272</v>
      </c>
      <c r="Z29">
        <v>22</v>
      </c>
      <c r="AA29">
        <v>423</v>
      </c>
      <c r="AB29">
        <v>283</v>
      </c>
      <c r="AC29">
        <v>348</v>
      </c>
      <c r="AD29">
        <v>433</v>
      </c>
      <c r="AE29">
        <v>467</v>
      </c>
      <c r="AF29">
        <v>648</v>
      </c>
      <c r="AG29">
        <v>-1</v>
      </c>
      <c r="AH29">
        <v>369</v>
      </c>
      <c r="AI29">
        <v>374</v>
      </c>
      <c r="AJ29">
        <v>370</v>
      </c>
      <c r="AK29">
        <v>279</v>
      </c>
      <c r="AL29">
        <v>284</v>
      </c>
      <c r="AM29">
        <v>198</v>
      </c>
      <c r="AN29">
        <v>181</v>
      </c>
      <c r="AO29">
        <v>216</v>
      </c>
      <c r="AP29">
        <v>142</v>
      </c>
      <c r="AQ29">
        <v>53</v>
      </c>
      <c r="AR29">
        <v>347</v>
      </c>
      <c r="AS29">
        <v>385</v>
      </c>
      <c r="AT29">
        <v>387</v>
      </c>
      <c r="AU29">
        <v>262</v>
      </c>
      <c r="AV29">
        <v>392</v>
      </c>
      <c r="AW29">
        <v>408</v>
      </c>
    </row>
    <row r="30" spans="1:49" x14ac:dyDescent="0.25">
      <c r="A30">
        <v>28</v>
      </c>
      <c r="B30">
        <v>428</v>
      </c>
      <c r="C30">
        <v>254</v>
      </c>
      <c r="D30">
        <v>322</v>
      </c>
      <c r="E30">
        <v>453</v>
      </c>
      <c r="F30">
        <v>493</v>
      </c>
      <c r="G30">
        <v>191</v>
      </c>
      <c r="H30">
        <v>321</v>
      </c>
      <c r="I30">
        <v>167</v>
      </c>
      <c r="J30">
        <v>252</v>
      </c>
      <c r="K30">
        <v>191</v>
      </c>
      <c r="L30">
        <v>217</v>
      </c>
      <c r="M30">
        <v>252</v>
      </c>
      <c r="N30">
        <v>137</v>
      </c>
      <c r="O30">
        <v>207</v>
      </c>
      <c r="P30">
        <v>158</v>
      </c>
      <c r="Q30">
        <v>278</v>
      </c>
      <c r="R30">
        <v>227</v>
      </c>
      <c r="S30">
        <v>226</v>
      </c>
      <c r="T30">
        <v>174</v>
      </c>
      <c r="U30">
        <v>59</v>
      </c>
      <c r="V30">
        <v>117</v>
      </c>
      <c r="W30">
        <v>159</v>
      </c>
      <c r="X30">
        <v>41</v>
      </c>
      <c r="Y30">
        <v>264</v>
      </c>
      <c r="Z30">
        <v>22</v>
      </c>
      <c r="AA30">
        <v>423</v>
      </c>
      <c r="AB30">
        <v>283</v>
      </c>
      <c r="AC30">
        <v>348</v>
      </c>
      <c r="AD30">
        <v>433</v>
      </c>
      <c r="AE30">
        <v>467</v>
      </c>
      <c r="AF30">
        <v>193</v>
      </c>
      <c r="AG30">
        <v>-1</v>
      </c>
      <c r="AH30">
        <v>243</v>
      </c>
      <c r="AI30">
        <v>374</v>
      </c>
      <c r="AJ30">
        <v>370</v>
      </c>
      <c r="AK30">
        <v>268</v>
      </c>
      <c r="AL30">
        <v>277</v>
      </c>
      <c r="AM30">
        <v>198</v>
      </c>
      <c r="AN30">
        <v>188</v>
      </c>
      <c r="AO30">
        <v>209</v>
      </c>
      <c r="AP30">
        <v>197</v>
      </c>
      <c r="AQ30">
        <v>33</v>
      </c>
      <c r="AR30">
        <v>347</v>
      </c>
      <c r="AS30">
        <v>440</v>
      </c>
      <c r="AT30">
        <v>397</v>
      </c>
      <c r="AU30">
        <v>320</v>
      </c>
      <c r="AV30">
        <v>392</v>
      </c>
      <c r="AW30">
        <v>408</v>
      </c>
    </row>
    <row r="31" spans="1:49" x14ac:dyDescent="0.25">
      <c r="A31">
        <v>29</v>
      </c>
      <c r="B31">
        <v>428</v>
      </c>
      <c r="C31">
        <v>293</v>
      </c>
      <c r="D31">
        <v>157</v>
      </c>
      <c r="E31">
        <v>379</v>
      </c>
      <c r="F31">
        <v>493</v>
      </c>
      <c r="G31">
        <v>191</v>
      </c>
      <c r="H31">
        <v>321</v>
      </c>
      <c r="I31">
        <v>131</v>
      </c>
      <c r="J31">
        <v>252</v>
      </c>
      <c r="K31">
        <v>191</v>
      </c>
      <c r="L31">
        <v>241</v>
      </c>
      <c r="M31">
        <v>196</v>
      </c>
      <c r="N31">
        <v>172</v>
      </c>
      <c r="O31">
        <v>194</v>
      </c>
      <c r="P31">
        <v>156</v>
      </c>
      <c r="Q31">
        <v>262</v>
      </c>
      <c r="R31">
        <v>222</v>
      </c>
      <c r="S31">
        <v>221</v>
      </c>
      <c r="T31">
        <v>158</v>
      </c>
      <c r="U31">
        <v>81</v>
      </c>
      <c r="V31">
        <v>117</v>
      </c>
      <c r="W31">
        <v>134</v>
      </c>
      <c r="X31">
        <v>41</v>
      </c>
      <c r="Y31">
        <v>264</v>
      </c>
      <c r="Z31">
        <v>22</v>
      </c>
      <c r="AA31">
        <v>424</v>
      </c>
      <c r="AB31">
        <v>289</v>
      </c>
      <c r="AC31">
        <v>348</v>
      </c>
      <c r="AD31">
        <v>433</v>
      </c>
      <c r="AE31">
        <v>467</v>
      </c>
      <c r="AF31">
        <v>417</v>
      </c>
      <c r="AG31">
        <v>-1</v>
      </c>
      <c r="AH31">
        <v>243</v>
      </c>
      <c r="AI31">
        <v>374</v>
      </c>
      <c r="AJ31">
        <v>370</v>
      </c>
      <c r="AK31">
        <v>246</v>
      </c>
      <c r="AL31">
        <v>277</v>
      </c>
      <c r="AM31">
        <v>183</v>
      </c>
      <c r="AN31">
        <v>209</v>
      </c>
      <c r="AO31">
        <v>240</v>
      </c>
      <c r="AP31">
        <v>241</v>
      </c>
      <c r="AQ31">
        <v>33</v>
      </c>
      <c r="AR31">
        <v>347</v>
      </c>
      <c r="AS31">
        <v>440</v>
      </c>
      <c r="AT31">
        <v>375</v>
      </c>
      <c r="AU31">
        <v>360</v>
      </c>
      <c r="AV31">
        <v>392</v>
      </c>
      <c r="AW31">
        <v>379</v>
      </c>
    </row>
    <row r="32" spans="1:49" x14ac:dyDescent="0.25">
      <c r="A32">
        <v>30</v>
      </c>
      <c r="B32">
        <v>313</v>
      </c>
      <c r="C32">
        <v>306</v>
      </c>
      <c r="D32">
        <v>157</v>
      </c>
      <c r="E32">
        <v>379</v>
      </c>
      <c r="F32">
        <v>493</v>
      </c>
      <c r="G32">
        <v>191</v>
      </c>
      <c r="H32">
        <v>321</v>
      </c>
      <c r="I32">
        <v>149</v>
      </c>
      <c r="J32">
        <v>258</v>
      </c>
      <c r="K32">
        <v>174</v>
      </c>
      <c r="L32">
        <v>307</v>
      </c>
      <c r="M32">
        <v>196</v>
      </c>
      <c r="N32">
        <v>172</v>
      </c>
      <c r="O32">
        <v>225</v>
      </c>
      <c r="P32">
        <v>154</v>
      </c>
      <c r="Q32">
        <v>225</v>
      </c>
      <c r="R32">
        <v>221</v>
      </c>
      <c r="S32">
        <v>215</v>
      </c>
      <c r="T32">
        <v>158</v>
      </c>
      <c r="U32">
        <v>115</v>
      </c>
      <c r="V32">
        <v>108</v>
      </c>
      <c r="W32">
        <v>134</v>
      </c>
      <c r="X32">
        <v>41</v>
      </c>
      <c r="Y32">
        <v>237</v>
      </c>
      <c r="Z32">
        <v>22</v>
      </c>
      <c r="AA32">
        <v>371</v>
      </c>
      <c r="AB32">
        <v>261</v>
      </c>
      <c r="AC32">
        <v>348</v>
      </c>
      <c r="AD32">
        <v>433</v>
      </c>
      <c r="AE32">
        <v>467</v>
      </c>
      <c r="AF32">
        <v>580</v>
      </c>
      <c r="AG32">
        <v>-1</v>
      </c>
      <c r="AH32">
        <v>243</v>
      </c>
      <c r="AI32">
        <v>374</v>
      </c>
      <c r="AJ32">
        <v>370</v>
      </c>
      <c r="AK32">
        <v>246</v>
      </c>
      <c r="AL32">
        <v>263</v>
      </c>
      <c r="AM32">
        <v>157</v>
      </c>
      <c r="AN32">
        <v>205</v>
      </c>
      <c r="AO32">
        <v>222</v>
      </c>
      <c r="AP32">
        <v>266</v>
      </c>
      <c r="AQ32">
        <v>33</v>
      </c>
      <c r="AR32">
        <v>344</v>
      </c>
      <c r="AS32">
        <v>440</v>
      </c>
      <c r="AT32">
        <v>375</v>
      </c>
      <c r="AU32">
        <v>410</v>
      </c>
      <c r="AV32">
        <v>392</v>
      </c>
      <c r="AW32">
        <v>379</v>
      </c>
    </row>
    <row r="33" spans="1:49" x14ac:dyDescent="0.25">
      <c r="A33">
        <v>31</v>
      </c>
      <c r="B33">
        <v>313</v>
      </c>
      <c r="C33">
        <v>306</v>
      </c>
      <c r="D33">
        <v>157</v>
      </c>
      <c r="E33">
        <v>379</v>
      </c>
      <c r="F33">
        <v>493</v>
      </c>
      <c r="G33">
        <v>191</v>
      </c>
      <c r="H33">
        <v>321</v>
      </c>
      <c r="I33">
        <v>149</v>
      </c>
      <c r="J33">
        <v>242</v>
      </c>
      <c r="K33">
        <v>174</v>
      </c>
      <c r="L33">
        <v>307</v>
      </c>
      <c r="M33">
        <v>196</v>
      </c>
      <c r="N33">
        <v>191</v>
      </c>
      <c r="O33">
        <v>225</v>
      </c>
      <c r="P33">
        <v>154</v>
      </c>
      <c r="Q33">
        <v>198</v>
      </c>
      <c r="R33">
        <v>213</v>
      </c>
      <c r="S33">
        <v>211</v>
      </c>
      <c r="T33">
        <v>149</v>
      </c>
      <c r="U33">
        <v>135</v>
      </c>
      <c r="V33">
        <v>92</v>
      </c>
      <c r="W33">
        <v>134</v>
      </c>
      <c r="X33">
        <v>41</v>
      </c>
      <c r="Y33">
        <v>207</v>
      </c>
      <c r="Z33">
        <v>22</v>
      </c>
      <c r="AA33">
        <v>371</v>
      </c>
      <c r="AB33">
        <v>261</v>
      </c>
      <c r="AC33">
        <v>464</v>
      </c>
      <c r="AD33">
        <v>433</v>
      </c>
      <c r="AE33">
        <v>486</v>
      </c>
      <c r="AF33">
        <v>580</v>
      </c>
      <c r="AG33">
        <v>-1</v>
      </c>
      <c r="AH33">
        <v>243</v>
      </c>
      <c r="AI33">
        <v>458</v>
      </c>
      <c r="AJ33">
        <v>370</v>
      </c>
      <c r="AK33">
        <v>326</v>
      </c>
      <c r="AL33">
        <v>263</v>
      </c>
      <c r="AM33">
        <v>142</v>
      </c>
      <c r="AN33">
        <v>210</v>
      </c>
      <c r="AO33">
        <v>222</v>
      </c>
      <c r="AP33">
        <v>305</v>
      </c>
      <c r="AQ33">
        <v>38</v>
      </c>
      <c r="AR33">
        <v>344</v>
      </c>
      <c r="AS33">
        <v>340</v>
      </c>
      <c r="AT33">
        <v>375</v>
      </c>
      <c r="AU33">
        <v>410</v>
      </c>
      <c r="AV33">
        <v>212</v>
      </c>
      <c r="AW33">
        <v>247</v>
      </c>
    </row>
    <row r="34" spans="1:49" x14ac:dyDescent="0.25">
      <c r="A34">
        <v>32</v>
      </c>
      <c r="B34">
        <v>308</v>
      </c>
      <c r="C34">
        <v>306</v>
      </c>
      <c r="D34">
        <v>157</v>
      </c>
      <c r="E34">
        <v>366</v>
      </c>
      <c r="F34">
        <v>318</v>
      </c>
      <c r="G34">
        <v>191</v>
      </c>
      <c r="H34">
        <v>321</v>
      </c>
      <c r="I34">
        <v>185</v>
      </c>
      <c r="J34">
        <v>242</v>
      </c>
      <c r="K34">
        <v>209</v>
      </c>
      <c r="L34">
        <v>292</v>
      </c>
      <c r="M34">
        <v>196</v>
      </c>
      <c r="N34">
        <v>191</v>
      </c>
      <c r="O34">
        <v>225</v>
      </c>
      <c r="P34">
        <v>149</v>
      </c>
      <c r="Q34">
        <v>196</v>
      </c>
      <c r="R34">
        <v>213</v>
      </c>
      <c r="S34">
        <v>210</v>
      </c>
      <c r="T34">
        <v>137</v>
      </c>
      <c r="U34">
        <v>143</v>
      </c>
      <c r="V34">
        <v>100</v>
      </c>
      <c r="W34">
        <v>104</v>
      </c>
      <c r="X34">
        <v>41</v>
      </c>
      <c r="Y34">
        <v>199</v>
      </c>
      <c r="Z34">
        <v>22</v>
      </c>
      <c r="AA34">
        <v>371</v>
      </c>
      <c r="AB34">
        <v>254</v>
      </c>
      <c r="AC34">
        <v>532</v>
      </c>
      <c r="AD34">
        <v>433</v>
      </c>
      <c r="AE34">
        <v>345</v>
      </c>
      <c r="AF34">
        <v>488</v>
      </c>
      <c r="AG34">
        <v>-1</v>
      </c>
      <c r="AH34">
        <v>243</v>
      </c>
      <c r="AI34">
        <v>458</v>
      </c>
      <c r="AJ34">
        <v>299</v>
      </c>
      <c r="AK34">
        <v>326</v>
      </c>
      <c r="AL34">
        <v>245</v>
      </c>
      <c r="AM34">
        <v>162</v>
      </c>
      <c r="AN34">
        <v>218</v>
      </c>
      <c r="AO34">
        <v>354</v>
      </c>
      <c r="AP34">
        <v>386</v>
      </c>
      <c r="AQ34">
        <v>183</v>
      </c>
      <c r="AR34">
        <v>322</v>
      </c>
      <c r="AS34">
        <v>340</v>
      </c>
      <c r="AT34">
        <v>375</v>
      </c>
      <c r="AU34">
        <v>446</v>
      </c>
      <c r="AV34">
        <v>212</v>
      </c>
      <c r="AW34">
        <v>247</v>
      </c>
    </row>
    <row r="35" spans="1:49" x14ac:dyDescent="0.25">
      <c r="A35">
        <v>33</v>
      </c>
      <c r="B35">
        <v>308</v>
      </c>
      <c r="C35">
        <v>452</v>
      </c>
      <c r="D35">
        <v>604</v>
      </c>
      <c r="E35">
        <v>415</v>
      </c>
      <c r="F35">
        <v>99</v>
      </c>
      <c r="G35">
        <v>191</v>
      </c>
      <c r="H35">
        <v>321</v>
      </c>
      <c r="I35">
        <v>192</v>
      </c>
      <c r="J35">
        <v>249</v>
      </c>
      <c r="K35">
        <v>209</v>
      </c>
      <c r="L35">
        <v>292</v>
      </c>
      <c r="M35">
        <v>196</v>
      </c>
      <c r="N35">
        <v>191</v>
      </c>
      <c r="O35">
        <v>250</v>
      </c>
      <c r="P35">
        <v>134</v>
      </c>
      <c r="Q35">
        <v>196</v>
      </c>
      <c r="R35">
        <v>212</v>
      </c>
      <c r="S35">
        <v>204</v>
      </c>
      <c r="T35">
        <v>137</v>
      </c>
      <c r="U35">
        <v>140</v>
      </c>
      <c r="V35">
        <v>115</v>
      </c>
      <c r="W35">
        <v>104</v>
      </c>
      <c r="X35">
        <v>41</v>
      </c>
      <c r="Y35">
        <v>186</v>
      </c>
      <c r="Z35">
        <v>22</v>
      </c>
      <c r="AA35">
        <v>281</v>
      </c>
      <c r="AB35">
        <v>274</v>
      </c>
      <c r="AC35">
        <v>532</v>
      </c>
      <c r="AD35">
        <v>553</v>
      </c>
      <c r="AE35">
        <v>345</v>
      </c>
      <c r="AF35">
        <v>488</v>
      </c>
      <c r="AG35">
        <v>-1</v>
      </c>
      <c r="AH35">
        <v>243</v>
      </c>
      <c r="AI35">
        <v>458</v>
      </c>
      <c r="AJ35">
        <v>299</v>
      </c>
      <c r="AK35">
        <v>437</v>
      </c>
      <c r="AL35">
        <v>245</v>
      </c>
      <c r="AM35">
        <v>187</v>
      </c>
      <c r="AN35">
        <v>225</v>
      </c>
      <c r="AO35">
        <v>351</v>
      </c>
      <c r="AP35">
        <v>577</v>
      </c>
      <c r="AQ35">
        <v>536</v>
      </c>
      <c r="AR35">
        <v>322</v>
      </c>
      <c r="AS35">
        <v>340</v>
      </c>
      <c r="AT35">
        <v>375</v>
      </c>
      <c r="AU35">
        <v>446</v>
      </c>
      <c r="AV35">
        <v>212</v>
      </c>
      <c r="AW35">
        <v>247</v>
      </c>
    </row>
    <row r="36" spans="1:49" x14ac:dyDescent="0.25">
      <c r="A36">
        <v>34</v>
      </c>
      <c r="B36">
        <v>313</v>
      </c>
      <c r="C36">
        <v>452</v>
      </c>
      <c r="D36">
        <v>604</v>
      </c>
      <c r="E36">
        <v>482</v>
      </c>
      <c r="F36">
        <v>99</v>
      </c>
      <c r="G36">
        <v>191</v>
      </c>
      <c r="H36">
        <v>321</v>
      </c>
      <c r="I36">
        <v>177</v>
      </c>
      <c r="J36">
        <v>249</v>
      </c>
      <c r="K36">
        <v>352</v>
      </c>
      <c r="L36">
        <v>292</v>
      </c>
      <c r="M36">
        <v>157</v>
      </c>
      <c r="N36">
        <v>191</v>
      </c>
      <c r="O36">
        <v>250</v>
      </c>
      <c r="P36">
        <v>139</v>
      </c>
      <c r="Q36">
        <v>200</v>
      </c>
      <c r="R36">
        <v>231</v>
      </c>
      <c r="S36">
        <v>207</v>
      </c>
      <c r="T36">
        <v>128</v>
      </c>
      <c r="U36">
        <v>139</v>
      </c>
      <c r="V36">
        <v>165</v>
      </c>
      <c r="W36">
        <v>91</v>
      </c>
      <c r="X36">
        <v>76</v>
      </c>
      <c r="Y36">
        <v>173</v>
      </c>
      <c r="Z36">
        <v>22</v>
      </c>
      <c r="AA36">
        <v>281</v>
      </c>
      <c r="AB36">
        <v>315</v>
      </c>
      <c r="AC36">
        <v>319</v>
      </c>
      <c r="AD36">
        <v>297</v>
      </c>
      <c r="AE36">
        <v>345</v>
      </c>
      <c r="AF36">
        <v>488</v>
      </c>
      <c r="AG36">
        <v>-1</v>
      </c>
      <c r="AH36">
        <v>243</v>
      </c>
      <c r="AI36">
        <v>458</v>
      </c>
      <c r="AJ36">
        <v>299</v>
      </c>
      <c r="AK36">
        <v>421</v>
      </c>
      <c r="AL36">
        <v>212</v>
      </c>
      <c r="AM36">
        <v>242</v>
      </c>
      <c r="AN36">
        <v>264</v>
      </c>
      <c r="AO36">
        <v>421</v>
      </c>
      <c r="AP36">
        <v>655</v>
      </c>
      <c r="AQ36">
        <v>519</v>
      </c>
      <c r="AR36">
        <v>322</v>
      </c>
      <c r="AS36">
        <v>340</v>
      </c>
      <c r="AT36">
        <v>426</v>
      </c>
      <c r="AU36">
        <v>446</v>
      </c>
      <c r="AV36">
        <v>212</v>
      </c>
      <c r="AW36">
        <v>247</v>
      </c>
    </row>
    <row r="37" spans="1:49" x14ac:dyDescent="0.25">
      <c r="A37">
        <v>35</v>
      </c>
      <c r="B37">
        <v>313</v>
      </c>
      <c r="C37">
        <v>452</v>
      </c>
      <c r="D37">
        <v>604</v>
      </c>
      <c r="E37">
        <v>432</v>
      </c>
      <c r="F37">
        <v>99</v>
      </c>
      <c r="G37">
        <v>191</v>
      </c>
      <c r="H37">
        <v>321</v>
      </c>
      <c r="I37">
        <v>177</v>
      </c>
      <c r="J37">
        <v>251</v>
      </c>
      <c r="K37">
        <v>352</v>
      </c>
      <c r="L37">
        <v>292</v>
      </c>
      <c r="M37">
        <v>157</v>
      </c>
      <c r="N37">
        <v>153</v>
      </c>
      <c r="O37">
        <v>250</v>
      </c>
      <c r="P37">
        <v>133</v>
      </c>
      <c r="Q37">
        <v>205</v>
      </c>
      <c r="R37">
        <v>288</v>
      </c>
      <c r="S37">
        <v>203</v>
      </c>
      <c r="T37">
        <v>133</v>
      </c>
      <c r="U37">
        <v>182</v>
      </c>
      <c r="V37">
        <v>193</v>
      </c>
      <c r="W37">
        <v>93</v>
      </c>
      <c r="X37">
        <v>156</v>
      </c>
      <c r="Y37">
        <v>173</v>
      </c>
      <c r="Z37">
        <v>84</v>
      </c>
      <c r="AA37">
        <v>281</v>
      </c>
      <c r="AB37">
        <v>315</v>
      </c>
      <c r="AC37">
        <v>319</v>
      </c>
      <c r="AD37">
        <v>297</v>
      </c>
      <c r="AE37">
        <v>280</v>
      </c>
      <c r="AF37">
        <v>488</v>
      </c>
      <c r="AG37">
        <v>-1</v>
      </c>
      <c r="AH37">
        <v>243</v>
      </c>
      <c r="AI37">
        <v>458</v>
      </c>
      <c r="AJ37">
        <v>299</v>
      </c>
      <c r="AK37">
        <v>428</v>
      </c>
      <c r="AL37">
        <v>212</v>
      </c>
      <c r="AM37">
        <v>270</v>
      </c>
      <c r="AN37">
        <v>291</v>
      </c>
      <c r="AO37">
        <v>527</v>
      </c>
      <c r="AP37">
        <v>721</v>
      </c>
      <c r="AQ37">
        <v>-1</v>
      </c>
      <c r="AR37">
        <v>322</v>
      </c>
      <c r="AS37">
        <v>388</v>
      </c>
      <c r="AT37">
        <v>426</v>
      </c>
      <c r="AU37">
        <v>446</v>
      </c>
      <c r="AV37">
        <v>212</v>
      </c>
      <c r="AW37">
        <v>247</v>
      </c>
    </row>
    <row r="38" spans="1:49" x14ac:dyDescent="0.25">
      <c r="A38">
        <v>36</v>
      </c>
      <c r="B38">
        <v>359</v>
      </c>
      <c r="C38">
        <v>602</v>
      </c>
      <c r="D38">
        <v>467</v>
      </c>
      <c r="E38">
        <v>432</v>
      </c>
      <c r="F38">
        <v>99</v>
      </c>
      <c r="G38">
        <v>191</v>
      </c>
      <c r="H38">
        <v>321</v>
      </c>
      <c r="I38">
        <v>177</v>
      </c>
      <c r="J38">
        <v>277</v>
      </c>
      <c r="K38">
        <v>352</v>
      </c>
      <c r="L38">
        <v>256</v>
      </c>
      <c r="M38">
        <v>157</v>
      </c>
      <c r="N38">
        <v>153</v>
      </c>
      <c r="O38">
        <v>226</v>
      </c>
      <c r="P38">
        <v>133</v>
      </c>
      <c r="Q38">
        <v>210</v>
      </c>
      <c r="R38">
        <v>341</v>
      </c>
      <c r="S38">
        <v>212</v>
      </c>
      <c r="T38">
        <v>143</v>
      </c>
      <c r="U38">
        <v>249</v>
      </c>
      <c r="V38">
        <v>226</v>
      </c>
      <c r="W38">
        <v>101</v>
      </c>
      <c r="X38">
        <v>214</v>
      </c>
      <c r="Y38">
        <v>155</v>
      </c>
      <c r="Z38">
        <v>94</v>
      </c>
      <c r="AA38">
        <v>216</v>
      </c>
      <c r="AB38">
        <v>281</v>
      </c>
      <c r="AC38">
        <v>319</v>
      </c>
      <c r="AD38">
        <v>297</v>
      </c>
      <c r="AE38">
        <v>280</v>
      </c>
      <c r="AF38">
        <v>286</v>
      </c>
      <c r="AG38">
        <v>-1</v>
      </c>
      <c r="AH38">
        <v>243</v>
      </c>
      <c r="AI38">
        <v>458</v>
      </c>
      <c r="AJ38">
        <v>263</v>
      </c>
      <c r="AK38">
        <v>428</v>
      </c>
      <c r="AL38">
        <v>240</v>
      </c>
      <c r="AM38">
        <v>296</v>
      </c>
      <c r="AN38">
        <v>309</v>
      </c>
      <c r="AO38">
        <v>557</v>
      </c>
      <c r="AP38">
        <v>-1</v>
      </c>
      <c r="AQ38">
        <v>-1</v>
      </c>
      <c r="AR38">
        <v>322</v>
      </c>
      <c r="AS38">
        <v>388</v>
      </c>
      <c r="AT38">
        <v>426</v>
      </c>
      <c r="AU38">
        <v>446</v>
      </c>
      <c r="AV38">
        <v>212</v>
      </c>
      <c r="AW38">
        <v>247</v>
      </c>
    </row>
    <row r="39" spans="1:49" x14ac:dyDescent="0.25">
      <c r="A39">
        <v>37</v>
      </c>
      <c r="B39">
        <v>359</v>
      </c>
      <c r="C39">
        <v>602</v>
      </c>
      <c r="D39">
        <v>401</v>
      </c>
      <c r="E39">
        <v>432</v>
      </c>
      <c r="F39">
        <v>99</v>
      </c>
      <c r="G39">
        <v>191</v>
      </c>
      <c r="H39">
        <v>321</v>
      </c>
      <c r="I39">
        <v>177</v>
      </c>
      <c r="J39">
        <v>277</v>
      </c>
      <c r="K39">
        <v>352</v>
      </c>
      <c r="L39">
        <v>256</v>
      </c>
      <c r="M39">
        <v>157</v>
      </c>
      <c r="N39">
        <v>160</v>
      </c>
      <c r="O39">
        <v>226</v>
      </c>
      <c r="P39">
        <v>189</v>
      </c>
      <c r="Q39">
        <v>214</v>
      </c>
      <c r="R39">
        <v>341</v>
      </c>
      <c r="S39">
        <v>256</v>
      </c>
      <c r="T39">
        <v>155</v>
      </c>
      <c r="U39">
        <v>-1</v>
      </c>
      <c r="V39">
        <v>227</v>
      </c>
      <c r="W39">
        <v>187</v>
      </c>
      <c r="X39">
        <v>303</v>
      </c>
      <c r="Y39">
        <v>120</v>
      </c>
      <c r="Z39">
        <v>108</v>
      </c>
      <c r="AA39">
        <v>206</v>
      </c>
      <c r="AB39">
        <v>281</v>
      </c>
      <c r="AC39">
        <v>319</v>
      </c>
      <c r="AD39">
        <v>297</v>
      </c>
      <c r="AE39">
        <v>280</v>
      </c>
      <c r="AF39">
        <v>286</v>
      </c>
      <c r="AG39">
        <v>-1</v>
      </c>
      <c r="AH39">
        <v>243</v>
      </c>
      <c r="AI39">
        <v>458</v>
      </c>
      <c r="AJ39">
        <v>263</v>
      </c>
      <c r="AK39">
        <v>354</v>
      </c>
      <c r="AL39">
        <v>334</v>
      </c>
      <c r="AM39">
        <v>354</v>
      </c>
      <c r="AN39">
        <v>320</v>
      </c>
      <c r="AO39">
        <v>728</v>
      </c>
      <c r="AP39">
        <v>-1</v>
      </c>
      <c r="AQ39">
        <v>-1</v>
      </c>
      <c r="AR39">
        <v>343</v>
      </c>
      <c r="AS39">
        <v>388</v>
      </c>
      <c r="AT39">
        <v>505</v>
      </c>
      <c r="AU39">
        <v>446</v>
      </c>
      <c r="AV39">
        <v>212</v>
      </c>
      <c r="AW39">
        <v>120</v>
      </c>
    </row>
    <row r="40" spans="1:49" x14ac:dyDescent="0.25">
      <c r="A40">
        <v>38</v>
      </c>
      <c r="B40">
        <v>359</v>
      </c>
      <c r="C40">
        <v>602</v>
      </c>
      <c r="D40">
        <v>401</v>
      </c>
      <c r="E40">
        <v>432</v>
      </c>
      <c r="F40">
        <v>99</v>
      </c>
      <c r="G40">
        <v>191</v>
      </c>
      <c r="H40">
        <v>321</v>
      </c>
      <c r="I40">
        <v>177</v>
      </c>
      <c r="J40">
        <v>277</v>
      </c>
      <c r="K40">
        <v>352</v>
      </c>
      <c r="L40">
        <v>243</v>
      </c>
      <c r="M40">
        <v>154</v>
      </c>
      <c r="N40">
        <v>189</v>
      </c>
      <c r="O40">
        <v>226</v>
      </c>
      <c r="P40">
        <v>315</v>
      </c>
      <c r="Q40">
        <v>219</v>
      </c>
      <c r="R40">
        <v>332</v>
      </c>
      <c r="S40">
        <v>283</v>
      </c>
      <c r="T40">
        <v>165</v>
      </c>
      <c r="U40">
        <v>-1</v>
      </c>
      <c r="V40">
        <v>221</v>
      </c>
      <c r="W40">
        <v>269</v>
      </c>
      <c r="X40">
        <v>486</v>
      </c>
      <c r="Y40">
        <v>137</v>
      </c>
      <c r="Z40">
        <v>109</v>
      </c>
      <c r="AA40">
        <v>220</v>
      </c>
      <c r="AB40">
        <v>175</v>
      </c>
      <c r="AC40">
        <v>274</v>
      </c>
      <c r="AD40">
        <v>297</v>
      </c>
      <c r="AE40">
        <v>397</v>
      </c>
      <c r="AF40">
        <v>286</v>
      </c>
      <c r="AG40">
        <v>-1</v>
      </c>
      <c r="AH40">
        <v>243</v>
      </c>
      <c r="AI40">
        <v>458</v>
      </c>
      <c r="AJ40">
        <v>263</v>
      </c>
      <c r="AK40">
        <v>354</v>
      </c>
      <c r="AL40">
        <v>395</v>
      </c>
      <c r="AM40">
        <v>420</v>
      </c>
      <c r="AN40">
        <v>398</v>
      </c>
      <c r="AO40">
        <v>-1</v>
      </c>
      <c r="AP40">
        <v>-1</v>
      </c>
      <c r="AQ40">
        <v>-1</v>
      </c>
      <c r="AR40">
        <v>278</v>
      </c>
      <c r="AS40">
        <v>529</v>
      </c>
      <c r="AT40">
        <v>505</v>
      </c>
      <c r="AU40">
        <v>150</v>
      </c>
      <c r="AV40">
        <v>212</v>
      </c>
      <c r="AW40">
        <v>120</v>
      </c>
    </row>
    <row r="41" spans="1:49" x14ac:dyDescent="0.25">
      <c r="A41">
        <v>39</v>
      </c>
      <c r="B41">
        <v>366</v>
      </c>
      <c r="C41">
        <v>470</v>
      </c>
      <c r="D41">
        <v>387</v>
      </c>
      <c r="E41">
        <v>432</v>
      </c>
      <c r="F41">
        <v>99</v>
      </c>
      <c r="G41">
        <v>191</v>
      </c>
      <c r="H41">
        <v>321</v>
      </c>
      <c r="I41">
        <v>177</v>
      </c>
      <c r="J41">
        <v>277</v>
      </c>
      <c r="K41">
        <v>352</v>
      </c>
      <c r="L41">
        <v>243</v>
      </c>
      <c r="M41">
        <v>154</v>
      </c>
      <c r="N41">
        <v>189</v>
      </c>
      <c r="O41">
        <v>226</v>
      </c>
      <c r="P41">
        <v>-1</v>
      </c>
      <c r="Q41">
        <v>222</v>
      </c>
      <c r="R41">
        <v>332</v>
      </c>
      <c r="S41">
        <v>325</v>
      </c>
      <c r="T41">
        <v>160</v>
      </c>
      <c r="U41">
        <v>-1</v>
      </c>
      <c r="V41">
        <v>263</v>
      </c>
      <c r="W41">
        <v>321</v>
      </c>
      <c r="X41">
        <v>534</v>
      </c>
      <c r="Y41">
        <v>148</v>
      </c>
      <c r="Z41">
        <v>116</v>
      </c>
      <c r="AA41">
        <v>191</v>
      </c>
      <c r="AB41">
        <v>175</v>
      </c>
      <c r="AC41">
        <v>288</v>
      </c>
      <c r="AD41">
        <v>297</v>
      </c>
      <c r="AE41">
        <v>397</v>
      </c>
      <c r="AF41">
        <v>228</v>
      </c>
      <c r="AG41">
        <v>-1</v>
      </c>
      <c r="AH41">
        <v>243</v>
      </c>
      <c r="AI41">
        <v>458</v>
      </c>
      <c r="AJ41">
        <v>219</v>
      </c>
      <c r="AK41">
        <v>354</v>
      </c>
      <c r="AL41">
        <v>439</v>
      </c>
      <c r="AM41">
        <v>463</v>
      </c>
      <c r="AN41">
        <v>505</v>
      </c>
      <c r="AO41">
        <v>-1</v>
      </c>
      <c r="AP41">
        <v>-1</v>
      </c>
      <c r="AQ41">
        <v>-1</v>
      </c>
      <c r="AR41">
        <v>278</v>
      </c>
      <c r="AS41">
        <v>529</v>
      </c>
      <c r="AT41">
        <v>551</v>
      </c>
      <c r="AU41">
        <v>165</v>
      </c>
      <c r="AV41">
        <v>212</v>
      </c>
      <c r="AW41">
        <v>120</v>
      </c>
    </row>
    <row r="42" spans="1:49" x14ac:dyDescent="0.25">
      <c r="A42">
        <v>40</v>
      </c>
      <c r="B42">
        <v>366</v>
      </c>
      <c r="C42">
        <v>470</v>
      </c>
      <c r="D42">
        <v>395</v>
      </c>
      <c r="E42">
        <v>443</v>
      </c>
      <c r="F42">
        <v>99</v>
      </c>
      <c r="G42">
        <v>191</v>
      </c>
      <c r="H42">
        <v>321</v>
      </c>
      <c r="I42">
        <v>177</v>
      </c>
      <c r="J42">
        <v>260</v>
      </c>
      <c r="K42">
        <v>352</v>
      </c>
      <c r="L42">
        <v>243</v>
      </c>
      <c r="M42">
        <v>154</v>
      </c>
      <c r="N42">
        <v>208</v>
      </c>
      <c r="O42">
        <v>226</v>
      </c>
      <c r="P42">
        <v>-1</v>
      </c>
      <c r="Q42">
        <v>331</v>
      </c>
      <c r="R42">
        <v>360</v>
      </c>
      <c r="S42">
        <v>-1</v>
      </c>
      <c r="T42">
        <v>147</v>
      </c>
      <c r="U42">
        <v>-1</v>
      </c>
      <c r="V42">
        <v>279</v>
      </c>
      <c r="W42">
        <v>321</v>
      </c>
      <c r="X42">
        <v>534</v>
      </c>
      <c r="Y42">
        <v>138</v>
      </c>
      <c r="Z42">
        <v>116</v>
      </c>
      <c r="AA42">
        <v>191</v>
      </c>
      <c r="AB42">
        <v>175</v>
      </c>
      <c r="AC42">
        <v>288</v>
      </c>
      <c r="AD42">
        <v>297</v>
      </c>
      <c r="AE42">
        <v>397</v>
      </c>
      <c r="AF42">
        <v>228</v>
      </c>
      <c r="AG42">
        <v>-1</v>
      </c>
      <c r="AH42">
        <v>243</v>
      </c>
      <c r="AI42">
        <v>458</v>
      </c>
      <c r="AJ42">
        <v>219</v>
      </c>
      <c r="AK42">
        <v>354</v>
      </c>
      <c r="AL42">
        <v>489</v>
      </c>
      <c r="AM42">
        <v>580</v>
      </c>
      <c r="AN42">
        <v>-1</v>
      </c>
      <c r="AO42">
        <v>-1</v>
      </c>
      <c r="AP42">
        <v>-1</v>
      </c>
      <c r="AQ42">
        <v>-1</v>
      </c>
      <c r="AR42">
        <v>278</v>
      </c>
      <c r="AS42">
        <v>529</v>
      </c>
      <c r="AT42">
        <v>503</v>
      </c>
      <c r="AU42">
        <v>165</v>
      </c>
      <c r="AV42">
        <v>212</v>
      </c>
      <c r="AW42">
        <v>120</v>
      </c>
    </row>
    <row r="43" spans="1:49" x14ac:dyDescent="0.25">
      <c r="A43">
        <v>41</v>
      </c>
      <c r="B43">
        <v>367</v>
      </c>
      <c r="C43">
        <v>470</v>
      </c>
      <c r="D43">
        <v>414</v>
      </c>
      <c r="E43">
        <v>443</v>
      </c>
      <c r="F43">
        <v>99</v>
      </c>
      <c r="G43">
        <v>191</v>
      </c>
      <c r="H43">
        <v>321</v>
      </c>
      <c r="I43">
        <v>177</v>
      </c>
      <c r="J43">
        <v>260</v>
      </c>
      <c r="K43">
        <v>352</v>
      </c>
      <c r="L43">
        <v>243</v>
      </c>
      <c r="M43">
        <v>154</v>
      </c>
      <c r="N43">
        <v>207</v>
      </c>
      <c r="O43">
        <v>226</v>
      </c>
      <c r="P43">
        <v>-1</v>
      </c>
      <c r="Q43">
        <v>40</v>
      </c>
      <c r="R43">
        <v>221</v>
      </c>
      <c r="S43">
        <v>-1</v>
      </c>
      <c r="T43">
        <v>195</v>
      </c>
      <c r="U43">
        <v>-1</v>
      </c>
      <c r="V43">
        <v>301</v>
      </c>
      <c r="W43">
        <v>510</v>
      </c>
      <c r="X43">
        <v>564</v>
      </c>
      <c r="Y43">
        <v>138</v>
      </c>
      <c r="Z43">
        <v>139</v>
      </c>
      <c r="AA43">
        <v>188</v>
      </c>
      <c r="AB43">
        <v>175</v>
      </c>
      <c r="AC43">
        <v>267</v>
      </c>
      <c r="AD43">
        <v>297</v>
      </c>
      <c r="AE43">
        <v>421</v>
      </c>
      <c r="AF43">
        <v>228</v>
      </c>
      <c r="AG43">
        <v>-1</v>
      </c>
      <c r="AH43">
        <v>243</v>
      </c>
      <c r="AI43">
        <v>458</v>
      </c>
      <c r="AJ43">
        <v>219</v>
      </c>
      <c r="AK43">
        <v>354</v>
      </c>
      <c r="AL43">
        <v>-1</v>
      </c>
      <c r="AM43">
        <v>-1</v>
      </c>
      <c r="AN43">
        <v>-1</v>
      </c>
      <c r="AO43">
        <v>-1</v>
      </c>
      <c r="AP43">
        <v>-1</v>
      </c>
      <c r="AQ43">
        <v>-1</v>
      </c>
      <c r="AR43">
        <v>199</v>
      </c>
      <c r="AS43">
        <v>-1</v>
      </c>
      <c r="AT43">
        <v>503</v>
      </c>
      <c r="AU43">
        <v>165</v>
      </c>
      <c r="AV43">
        <v>212</v>
      </c>
      <c r="AW43">
        <v>120</v>
      </c>
    </row>
    <row r="44" spans="1:49" x14ac:dyDescent="0.25">
      <c r="A44">
        <v>42</v>
      </c>
      <c r="B44">
        <v>367</v>
      </c>
      <c r="C44">
        <v>470</v>
      </c>
      <c r="D44">
        <v>396</v>
      </c>
      <c r="E44">
        <v>437</v>
      </c>
      <c r="F44">
        <v>99</v>
      </c>
      <c r="G44">
        <v>191</v>
      </c>
      <c r="H44">
        <v>321</v>
      </c>
      <c r="I44">
        <v>157</v>
      </c>
      <c r="J44">
        <v>260</v>
      </c>
      <c r="K44">
        <v>352</v>
      </c>
      <c r="L44">
        <v>348</v>
      </c>
      <c r="M44">
        <v>154</v>
      </c>
      <c r="N44">
        <v>198</v>
      </c>
      <c r="O44">
        <v>226</v>
      </c>
      <c r="P44">
        <v>-1</v>
      </c>
      <c r="Q44">
        <v>-1</v>
      </c>
      <c r="R44">
        <v>-1</v>
      </c>
      <c r="S44">
        <v>-1</v>
      </c>
      <c r="T44">
        <v>213</v>
      </c>
      <c r="U44">
        <v>-1</v>
      </c>
      <c r="V44">
        <v>102</v>
      </c>
      <c r="W44">
        <v>-1</v>
      </c>
      <c r="X44">
        <v>647</v>
      </c>
      <c r="Y44">
        <v>128</v>
      </c>
      <c r="Z44">
        <v>200</v>
      </c>
      <c r="AA44">
        <v>297</v>
      </c>
      <c r="AB44">
        <v>175</v>
      </c>
      <c r="AC44">
        <v>267</v>
      </c>
      <c r="AD44">
        <v>297</v>
      </c>
      <c r="AE44">
        <v>436</v>
      </c>
      <c r="AF44">
        <v>228</v>
      </c>
      <c r="AG44">
        <v>-1</v>
      </c>
      <c r="AH44">
        <v>243</v>
      </c>
      <c r="AI44">
        <v>657</v>
      </c>
      <c r="AJ44">
        <v>219</v>
      </c>
      <c r="AK44">
        <v>354</v>
      </c>
      <c r="AL44">
        <v>-1</v>
      </c>
      <c r="AM44">
        <v>-1</v>
      </c>
      <c r="AN44">
        <v>-1</v>
      </c>
      <c r="AO44">
        <v>-1</v>
      </c>
      <c r="AP44">
        <v>-1</v>
      </c>
      <c r="AQ44">
        <v>-1</v>
      </c>
      <c r="AR44">
        <v>241</v>
      </c>
      <c r="AS44">
        <v>-1</v>
      </c>
      <c r="AT44">
        <v>503</v>
      </c>
      <c r="AU44">
        <v>165</v>
      </c>
      <c r="AV44">
        <v>212</v>
      </c>
      <c r="AW44">
        <v>120</v>
      </c>
    </row>
    <row r="45" spans="1:49" x14ac:dyDescent="0.25">
      <c r="A45">
        <v>43</v>
      </c>
      <c r="B45">
        <v>353</v>
      </c>
      <c r="C45">
        <v>470</v>
      </c>
      <c r="D45">
        <v>375</v>
      </c>
      <c r="E45">
        <v>416</v>
      </c>
      <c r="F45">
        <v>99</v>
      </c>
      <c r="G45">
        <v>191</v>
      </c>
      <c r="H45">
        <v>321</v>
      </c>
      <c r="I45">
        <v>157</v>
      </c>
      <c r="J45">
        <v>283</v>
      </c>
      <c r="K45">
        <v>352</v>
      </c>
      <c r="L45">
        <v>348</v>
      </c>
      <c r="M45">
        <v>154</v>
      </c>
      <c r="N45">
        <v>206</v>
      </c>
      <c r="O45">
        <v>139</v>
      </c>
      <c r="P45">
        <v>-1</v>
      </c>
      <c r="Q45">
        <v>-1</v>
      </c>
      <c r="R45">
        <v>-1</v>
      </c>
      <c r="S45">
        <v>-1</v>
      </c>
      <c r="T45">
        <v>-1</v>
      </c>
      <c r="U45">
        <v>-1</v>
      </c>
      <c r="V45">
        <v>-1</v>
      </c>
      <c r="W45">
        <v>-1</v>
      </c>
      <c r="X45">
        <v>134</v>
      </c>
      <c r="Y45">
        <v>123</v>
      </c>
      <c r="Z45">
        <v>222</v>
      </c>
      <c r="AA45">
        <v>423</v>
      </c>
      <c r="AB45">
        <v>175</v>
      </c>
      <c r="AC45">
        <v>267</v>
      </c>
      <c r="AD45">
        <v>297</v>
      </c>
      <c r="AE45">
        <v>505</v>
      </c>
      <c r="AF45">
        <v>228</v>
      </c>
      <c r="AG45">
        <v>-1</v>
      </c>
      <c r="AH45">
        <v>133</v>
      </c>
      <c r="AI45">
        <v>572</v>
      </c>
      <c r="AJ45">
        <v>375</v>
      </c>
      <c r="AK45">
        <v>354</v>
      </c>
      <c r="AL45">
        <v>-1</v>
      </c>
      <c r="AM45">
        <v>-1</v>
      </c>
      <c r="AN45">
        <v>-1</v>
      </c>
      <c r="AO45">
        <v>-1</v>
      </c>
      <c r="AP45">
        <v>-1</v>
      </c>
      <c r="AQ45">
        <v>-1</v>
      </c>
      <c r="AR45">
        <v>241</v>
      </c>
      <c r="AS45">
        <v>-1</v>
      </c>
      <c r="AT45">
        <v>503</v>
      </c>
      <c r="AU45">
        <v>293</v>
      </c>
      <c r="AV45">
        <v>160</v>
      </c>
      <c r="AW45">
        <v>263</v>
      </c>
    </row>
    <row r="46" spans="1:49" x14ac:dyDescent="0.25">
      <c r="A46">
        <v>44</v>
      </c>
      <c r="B46">
        <v>353</v>
      </c>
      <c r="C46">
        <v>383</v>
      </c>
      <c r="D46">
        <v>375</v>
      </c>
      <c r="E46">
        <v>416</v>
      </c>
      <c r="F46">
        <v>99</v>
      </c>
      <c r="G46">
        <v>191</v>
      </c>
      <c r="H46">
        <v>321</v>
      </c>
      <c r="I46">
        <v>157</v>
      </c>
      <c r="J46">
        <v>283</v>
      </c>
      <c r="K46">
        <v>440</v>
      </c>
      <c r="L46">
        <v>348</v>
      </c>
      <c r="M46">
        <v>120</v>
      </c>
      <c r="N46">
        <v>253</v>
      </c>
      <c r="O46">
        <v>139</v>
      </c>
      <c r="P46">
        <v>-1</v>
      </c>
      <c r="Q46">
        <v>-1</v>
      </c>
      <c r="R46">
        <v>-1</v>
      </c>
      <c r="S46">
        <v>-1</v>
      </c>
      <c r="T46">
        <v>-1</v>
      </c>
      <c r="U46">
        <v>-1</v>
      </c>
      <c r="V46">
        <v>-1</v>
      </c>
      <c r="W46">
        <v>-1</v>
      </c>
      <c r="X46">
        <v>-1</v>
      </c>
      <c r="Y46">
        <v>164</v>
      </c>
      <c r="Z46">
        <v>280</v>
      </c>
      <c r="AA46">
        <v>-1</v>
      </c>
      <c r="AB46">
        <v>133</v>
      </c>
      <c r="AC46">
        <v>233</v>
      </c>
      <c r="AD46">
        <v>324</v>
      </c>
      <c r="AE46">
        <v>534</v>
      </c>
      <c r="AF46">
        <v>541</v>
      </c>
      <c r="AG46">
        <v>-1</v>
      </c>
      <c r="AH46">
        <v>133</v>
      </c>
      <c r="AI46">
        <v>-1</v>
      </c>
      <c r="AJ46">
        <v>483</v>
      </c>
      <c r="AK46">
        <v>285</v>
      </c>
      <c r="AL46">
        <v>-1</v>
      </c>
      <c r="AM46">
        <v>-1</v>
      </c>
      <c r="AN46">
        <v>-1</v>
      </c>
      <c r="AO46">
        <v>-1</v>
      </c>
      <c r="AP46">
        <v>-1</v>
      </c>
      <c r="AQ46">
        <v>-1</v>
      </c>
      <c r="AR46">
        <v>241</v>
      </c>
      <c r="AS46">
        <v>-1</v>
      </c>
      <c r="AT46">
        <v>503</v>
      </c>
      <c r="AU46">
        <v>293</v>
      </c>
      <c r="AV46">
        <v>160</v>
      </c>
      <c r="AW46">
        <v>263</v>
      </c>
    </row>
    <row r="47" spans="1:49" x14ac:dyDescent="0.25">
      <c r="A47">
        <v>45</v>
      </c>
      <c r="B47">
        <v>353</v>
      </c>
      <c r="C47">
        <v>383</v>
      </c>
      <c r="D47">
        <v>375</v>
      </c>
      <c r="E47">
        <v>416</v>
      </c>
      <c r="F47">
        <v>99</v>
      </c>
      <c r="G47">
        <v>191</v>
      </c>
      <c r="H47">
        <v>321</v>
      </c>
      <c r="I47">
        <v>157</v>
      </c>
      <c r="J47">
        <v>309</v>
      </c>
      <c r="K47">
        <v>487</v>
      </c>
      <c r="L47">
        <v>348</v>
      </c>
      <c r="M47">
        <v>120</v>
      </c>
      <c r="N47">
        <v>210</v>
      </c>
      <c r="O47">
        <v>179</v>
      </c>
      <c r="P47">
        <v>-1</v>
      </c>
      <c r="Q47">
        <v>-1</v>
      </c>
      <c r="R47">
        <v>-1</v>
      </c>
      <c r="S47">
        <v>-1</v>
      </c>
      <c r="T47">
        <v>-1</v>
      </c>
      <c r="U47">
        <v>-1</v>
      </c>
      <c r="V47">
        <v>-1</v>
      </c>
      <c r="W47">
        <v>-1</v>
      </c>
      <c r="X47">
        <v>-1</v>
      </c>
      <c r="Y47">
        <v>219</v>
      </c>
      <c r="Z47">
        <v>430</v>
      </c>
      <c r="AA47">
        <v>-1</v>
      </c>
      <c r="AB47">
        <v>201</v>
      </c>
      <c r="AC47">
        <v>213</v>
      </c>
      <c r="AD47">
        <v>324</v>
      </c>
      <c r="AE47">
        <v>534</v>
      </c>
      <c r="AF47">
        <v>541</v>
      </c>
      <c r="AG47">
        <v>-1</v>
      </c>
      <c r="AH47">
        <v>133</v>
      </c>
      <c r="AI47">
        <v>-1</v>
      </c>
      <c r="AJ47">
        <v>470</v>
      </c>
      <c r="AK47">
        <v>458</v>
      </c>
      <c r="AL47">
        <v>-1</v>
      </c>
      <c r="AM47">
        <v>-1</v>
      </c>
      <c r="AN47">
        <v>-1</v>
      </c>
      <c r="AO47">
        <v>-1</v>
      </c>
      <c r="AP47">
        <v>-1</v>
      </c>
      <c r="AQ47">
        <v>-1</v>
      </c>
      <c r="AR47">
        <v>322</v>
      </c>
      <c r="AS47">
        <v>-1</v>
      </c>
      <c r="AT47">
        <v>503</v>
      </c>
      <c r="AU47">
        <v>293</v>
      </c>
      <c r="AV47">
        <v>160</v>
      </c>
      <c r="AW47">
        <v>308</v>
      </c>
    </row>
    <row r="48" spans="1:49" x14ac:dyDescent="0.25">
      <c r="A48">
        <v>46</v>
      </c>
      <c r="B48">
        <v>353</v>
      </c>
      <c r="C48">
        <v>383</v>
      </c>
      <c r="D48">
        <v>434</v>
      </c>
      <c r="E48">
        <v>364</v>
      </c>
      <c r="F48">
        <v>99</v>
      </c>
      <c r="G48">
        <v>191</v>
      </c>
      <c r="H48">
        <v>321</v>
      </c>
      <c r="I48">
        <v>313</v>
      </c>
      <c r="J48">
        <v>320</v>
      </c>
      <c r="K48">
        <v>534</v>
      </c>
      <c r="L48">
        <v>348</v>
      </c>
      <c r="M48">
        <v>120</v>
      </c>
      <c r="N48">
        <v>210</v>
      </c>
      <c r="O48">
        <v>179</v>
      </c>
      <c r="P48">
        <v>-1</v>
      </c>
      <c r="Q48">
        <v>-1</v>
      </c>
      <c r="R48">
        <v>-1</v>
      </c>
      <c r="S48">
        <v>-1</v>
      </c>
      <c r="T48">
        <v>-1</v>
      </c>
      <c r="U48">
        <v>-1</v>
      </c>
      <c r="V48">
        <v>-1</v>
      </c>
      <c r="W48">
        <v>-1</v>
      </c>
      <c r="X48">
        <v>-1</v>
      </c>
      <c r="Y48">
        <v>300</v>
      </c>
      <c r="Z48">
        <v>571</v>
      </c>
      <c r="AA48">
        <v>-1</v>
      </c>
      <c r="AB48">
        <v>428</v>
      </c>
      <c r="AC48">
        <v>206</v>
      </c>
      <c r="AD48">
        <v>374</v>
      </c>
      <c r="AE48">
        <v>534</v>
      </c>
      <c r="AF48">
        <v>541</v>
      </c>
      <c r="AG48">
        <v>-1</v>
      </c>
      <c r="AH48">
        <v>213</v>
      </c>
      <c r="AI48">
        <v>-1</v>
      </c>
      <c r="AJ48">
        <v>470</v>
      </c>
      <c r="AK48">
        <v>510</v>
      </c>
      <c r="AL48">
        <v>-1</v>
      </c>
      <c r="AM48">
        <v>-1</v>
      </c>
      <c r="AN48">
        <v>-1</v>
      </c>
      <c r="AO48">
        <v>-1</v>
      </c>
      <c r="AP48">
        <v>-1</v>
      </c>
      <c r="AQ48">
        <v>-1</v>
      </c>
      <c r="AR48">
        <v>322</v>
      </c>
      <c r="AS48">
        <v>-1</v>
      </c>
      <c r="AT48">
        <v>503</v>
      </c>
      <c r="AU48">
        <v>335</v>
      </c>
      <c r="AV48">
        <v>160</v>
      </c>
      <c r="AW48">
        <v>343</v>
      </c>
    </row>
    <row r="49" spans="1:49" x14ac:dyDescent="0.25">
      <c r="A49">
        <v>47</v>
      </c>
      <c r="B49">
        <v>578</v>
      </c>
      <c r="C49">
        <v>462</v>
      </c>
      <c r="D49">
        <v>499</v>
      </c>
      <c r="E49">
        <v>364</v>
      </c>
      <c r="F49">
        <v>99</v>
      </c>
      <c r="G49">
        <v>191</v>
      </c>
      <c r="H49">
        <v>321</v>
      </c>
      <c r="I49">
        <v>299</v>
      </c>
      <c r="J49">
        <v>342</v>
      </c>
      <c r="K49">
        <v>612</v>
      </c>
      <c r="L49">
        <v>398</v>
      </c>
      <c r="M49">
        <v>186</v>
      </c>
      <c r="N49">
        <v>284</v>
      </c>
      <c r="O49">
        <v>227</v>
      </c>
      <c r="P49">
        <v>-1</v>
      </c>
      <c r="Q49">
        <v>-1</v>
      </c>
      <c r="R49">
        <v>-1</v>
      </c>
      <c r="S49">
        <v>-1</v>
      </c>
      <c r="T49">
        <v>-1</v>
      </c>
      <c r="U49">
        <v>-1</v>
      </c>
      <c r="V49">
        <v>-1</v>
      </c>
      <c r="W49">
        <v>-1</v>
      </c>
      <c r="X49">
        <v>-1</v>
      </c>
      <c r="Y49">
        <v>538</v>
      </c>
      <c r="Z49">
        <v>-1</v>
      </c>
      <c r="AA49">
        <v>-1</v>
      </c>
      <c r="AB49">
        <v>-1</v>
      </c>
      <c r="AC49">
        <v>206</v>
      </c>
      <c r="AD49">
        <v>374</v>
      </c>
      <c r="AE49">
        <v>534</v>
      </c>
      <c r="AF49">
        <v>541</v>
      </c>
      <c r="AG49">
        <v>-1</v>
      </c>
      <c r="AH49">
        <v>292</v>
      </c>
      <c r="AI49">
        <v>-1</v>
      </c>
      <c r="AJ49">
        <v>369</v>
      </c>
      <c r="AK49">
        <v>534</v>
      </c>
      <c r="AL49">
        <v>-1</v>
      </c>
      <c r="AM49">
        <v>-1</v>
      </c>
      <c r="AN49">
        <v>-1</v>
      </c>
      <c r="AO49">
        <v>-1</v>
      </c>
      <c r="AP49">
        <v>-1</v>
      </c>
      <c r="AQ49">
        <v>-1</v>
      </c>
      <c r="AR49">
        <v>322</v>
      </c>
      <c r="AS49">
        <v>-1</v>
      </c>
      <c r="AT49">
        <v>490</v>
      </c>
      <c r="AU49">
        <v>335</v>
      </c>
      <c r="AV49">
        <v>347</v>
      </c>
      <c r="AW49">
        <v>343</v>
      </c>
    </row>
    <row r="50" spans="1:49" x14ac:dyDescent="0.25">
      <c r="A50">
        <v>48</v>
      </c>
      <c r="B50">
        <v>578</v>
      </c>
      <c r="C50">
        <v>462</v>
      </c>
      <c r="D50">
        <v>713</v>
      </c>
      <c r="E50">
        <v>330</v>
      </c>
      <c r="F50">
        <v>99</v>
      </c>
      <c r="G50">
        <v>191</v>
      </c>
      <c r="H50">
        <v>321</v>
      </c>
      <c r="I50">
        <v>381</v>
      </c>
      <c r="J50">
        <v>370</v>
      </c>
      <c r="K50">
        <v>531</v>
      </c>
      <c r="L50">
        <v>110</v>
      </c>
      <c r="M50">
        <v>228</v>
      </c>
      <c r="N50">
        <v>276</v>
      </c>
      <c r="O50">
        <v>62</v>
      </c>
      <c r="P50">
        <v>-1</v>
      </c>
      <c r="Q50">
        <v>-1</v>
      </c>
      <c r="R50">
        <v>-1</v>
      </c>
      <c r="S50">
        <v>-1</v>
      </c>
      <c r="T50">
        <v>-1</v>
      </c>
      <c r="U50">
        <v>-1</v>
      </c>
      <c r="V50">
        <v>-1</v>
      </c>
      <c r="W50">
        <v>-1</v>
      </c>
      <c r="X50">
        <v>-1</v>
      </c>
      <c r="Y50">
        <v>-1</v>
      </c>
      <c r="Z50">
        <v>-1</v>
      </c>
      <c r="AA50">
        <v>-1</v>
      </c>
      <c r="AB50">
        <v>-1</v>
      </c>
      <c r="AC50">
        <v>285</v>
      </c>
      <c r="AD50">
        <v>322</v>
      </c>
      <c r="AE50">
        <v>467</v>
      </c>
      <c r="AF50">
        <v>530</v>
      </c>
      <c r="AG50">
        <v>-1</v>
      </c>
      <c r="AH50">
        <v>355</v>
      </c>
      <c r="AI50">
        <v>-1</v>
      </c>
      <c r="AJ50">
        <v>369</v>
      </c>
      <c r="AK50">
        <v>534</v>
      </c>
      <c r="AL50">
        <v>-1</v>
      </c>
      <c r="AM50">
        <v>-1</v>
      </c>
      <c r="AN50">
        <v>-1</v>
      </c>
      <c r="AO50">
        <v>-1</v>
      </c>
      <c r="AP50">
        <v>-1</v>
      </c>
      <c r="AQ50">
        <v>-1</v>
      </c>
      <c r="AR50">
        <v>359</v>
      </c>
      <c r="AS50">
        <v>-1</v>
      </c>
      <c r="AT50">
        <v>490</v>
      </c>
      <c r="AU50">
        <v>300</v>
      </c>
      <c r="AV50">
        <v>404</v>
      </c>
      <c r="AW50">
        <v>358</v>
      </c>
    </row>
    <row r="51" spans="1:49" x14ac:dyDescent="0.25">
      <c r="A51">
        <v>49</v>
      </c>
      <c r="B51">
        <v>578</v>
      </c>
      <c r="C51">
        <v>462</v>
      </c>
      <c r="D51">
        <v>411</v>
      </c>
      <c r="E51">
        <v>330</v>
      </c>
      <c r="F51">
        <v>99</v>
      </c>
      <c r="G51">
        <v>191</v>
      </c>
      <c r="H51">
        <v>261</v>
      </c>
      <c r="I51">
        <v>464</v>
      </c>
      <c r="J51">
        <v>370</v>
      </c>
      <c r="K51">
        <v>523</v>
      </c>
      <c r="L51">
        <v>41</v>
      </c>
      <c r="M51">
        <v>228</v>
      </c>
      <c r="N51">
        <v>357</v>
      </c>
      <c r="O51">
        <v>-1</v>
      </c>
      <c r="P51">
        <v>-1</v>
      </c>
      <c r="Q51">
        <v>-1</v>
      </c>
      <c r="R51">
        <v>-1</v>
      </c>
      <c r="S51">
        <v>-1</v>
      </c>
      <c r="T51">
        <v>-1</v>
      </c>
      <c r="U51">
        <v>-1</v>
      </c>
      <c r="V51">
        <v>-1</v>
      </c>
      <c r="W51">
        <v>-1</v>
      </c>
      <c r="X51">
        <v>-1</v>
      </c>
      <c r="Y51">
        <v>-1</v>
      </c>
      <c r="Z51">
        <v>-1</v>
      </c>
      <c r="AA51">
        <v>-1</v>
      </c>
      <c r="AB51">
        <v>-1</v>
      </c>
      <c r="AC51">
        <v>285</v>
      </c>
      <c r="AD51">
        <v>322</v>
      </c>
      <c r="AE51">
        <v>467</v>
      </c>
      <c r="AF51">
        <v>530</v>
      </c>
      <c r="AG51">
        <v>-1</v>
      </c>
      <c r="AH51">
        <v>355</v>
      </c>
      <c r="AI51">
        <v>-1</v>
      </c>
      <c r="AJ51">
        <v>378</v>
      </c>
      <c r="AK51">
        <v>511</v>
      </c>
      <c r="AL51">
        <v>-1</v>
      </c>
      <c r="AM51">
        <v>-1</v>
      </c>
      <c r="AN51">
        <v>-1</v>
      </c>
      <c r="AO51">
        <v>-1</v>
      </c>
      <c r="AP51">
        <v>-1</v>
      </c>
      <c r="AQ51">
        <v>-1</v>
      </c>
      <c r="AR51">
        <v>359</v>
      </c>
      <c r="AS51">
        <v>-1</v>
      </c>
      <c r="AT51">
        <v>490</v>
      </c>
      <c r="AU51">
        <v>300</v>
      </c>
      <c r="AV51">
        <v>467</v>
      </c>
      <c r="AW51">
        <v>358</v>
      </c>
    </row>
    <row r="52" spans="1:49" x14ac:dyDescent="0.25">
      <c r="A52">
        <v>50</v>
      </c>
      <c r="B52">
        <v>477</v>
      </c>
      <c r="C52">
        <v>488</v>
      </c>
      <c r="D52">
        <v>411</v>
      </c>
      <c r="E52">
        <v>330</v>
      </c>
      <c r="F52">
        <v>99</v>
      </c>
      <c r="G52">
        <v>191</v>
      </c>
      <c r="H52">
        <v>261</v>
      </c>
      <c r="I52">
        <v>464</v>
      </c>
      <c r="J52">
        <v>370</v>
      </c>
      <c r="K52">
        <v>514</v>
      </c>
      <c r="L52">
        <v>-1</v>
      </c>
      <c r="M52">
        <v>303</v>
      </c>
      <c r="N52">
        <v>-1</v>
      </c>
      <c r="O52">
        <v>-1</v>
      </c>
      <c r="P52">
        <v>-1</v>
      </c>
      <c r="Q52">
        <v>-1</v>
      </c>
      <c r="R52">
        <v>-1</v>
      </c>
      <c r="S52">
        <v>-1</v>
      </c>
      <c r="T52">
        <v>-1</v>
      </c>
      <c r="U52">
        <v>-1</v>
      </c>
      <c r="V52">
        <v>-1</v>
      </c>
      <c r="W52">
        <v>-1</v>
      </c>
      <c r="X52">
        <v>-1</v>
      </c>
      <c r="Y52">
        <v>-1</v>
      </c>
      <c r="Z52">
        <v>-1</v>
      </c>
      <c r="AA52">
        <v>-1</v>
      </c>
      <c r="AB52">
        <v>-1</v>
      </c>
      <c r="AC52">
        <v>289</v>
      </c>
      <c r="AD52">
        <v>300</v>
      </c>
      <c r="AE52">
        <v>467</v>
      </c>
      <c r="AF52">
        <v>530</v>
      </c>
      <c r="AG52">
        <v>-1</v>
      </c>
      <c r="AH52">
        <v>512</v>
      </c>
      <c r="AI52">
        <v>-1</v>
      </c>
      <c r="AJ52">
        <v>378</v>
      </c>
      <c r="AK52">
        <v>539</v>
      </c>
      <c r="AL52">
        <v>-1</v>
      </c>
      <c r="AM52">
        <v>-1</v>
      </c>
      <c r="AN52">
        <v>-1</v>
      </c>
      <c r="AO52">
        <v>-1</v>
      </c>
      <c r="AP52">
        <v>-1</v>
      </c>
      <c r="AQ52">
        <v>-1</v>
      </c>
      <c r="AR52">
        <v>360</v>
      </c>
      <c r="AS52">
        <v>-1</v>
      </c>
      <c r="AT52">
        <v>490</v>
      </c>
      <c r="AU52">
        <v>305</v>
      </c>
      <c r="AV52">
        <v>467</v>
      </c>
      <c r="AW52">
        <v>318</v>
      </c>
    </row>
    <row r="53" spans="1:49" x14ac:dyDescent="0.25">
      <c r="A53">
        <v>51</v>
      </c>
      <c r="B53">
        <v>202</v>
      </c>
      <c r="C53">
        <v>488</v>
      </c>
      <c r="D53">
        <v>411</v>
      </c>
      <c r="E53">
        <v>330</v>
      </c>
      <c r="F53">
        <v>99</v>
      </c>
      <c r="G53">
        <v>289</v>
      </c>
      <c r="H53">
        <v>261</v>
      </c>
      <c r="I53">
        <v>512</v>
      </c>
      <c r="J53">
        <v>371</v>
      </c>
      <c r="K53">
        <v>586</v>
      </c>
      <c r="L53">
        <v>-1</v>
      </c>
      <c r="M53">
        <v>303</v>
      </c>
      <c r="N53">
        <v>-1</v>
      </c>
      <c r="O53">
        <v>-1</v>
      </c>
      <c r="P53">
        <v>-1</v>
      </c>
      <c r="Q53">
        <v>-1</v>
      </c>
      <c r="R53">
        <v>-1</v>
      </c>
      <c r="S53">
        <v>-1</v>
      </c>
      <c r="T53">
        <v>-1</v>
      </c>
      <c r="U53">
        <v>-1</v>
      </c>
      <c r="V53">
        <v>-1</v>
      </c>
      <c r="W53">
        <v>-1</v>
      </c>
      <c r="X53">
        <v>-1</v>
      </c>
      <c r="Y53">
        <v>-1</v>
      </c>
      <c r="Z53">
        <v>-1</v>
      </c>
      <c r="AA53">
        <v>-1</v>
      </c>
      <c r="AB53">
        <v>-1</v>
      </c>
      <c r="AC53">
        <v>408</v>
      </c>
      <c r="AD53">
        <v>232</v>
      </c>
      <c r="AE53">
        <v>467</v>
      </c>
      <c r="AF53">
        <v>-1</v>
      </c>
      <c r="AG53">
        <v>-1</v>
      </c>
      <c r="AH53">
        <v>482</v>
      </c>
      <c r="AI53">
        <v>-1</v>
      </c>
      <c r="AJ53">
        <v>376</v>
      </c>
      <c r="AK53">
        <v>524</v>
      </c>
      <c r="AL53">
        <v>-1</v>
      </c>
      <c r="AM53">
        <v>-1</v>
      </c>
      <c r="AN53">
        <v>-1</v>
      </c>
      <c r="AO53">
        <v>-1</v>
      </c>
      <c r="AP53">
        <v>-1</v>
      </c>
      <c r="AQ53">
        <v>-1</v>
      </c>
      <c r="AR53">
        <v>501</v>
      </c>
      <c r="AS53">
        <v>-1</v>
      </c>
      <c r="AT53">
        <v>431</v>
      </c>
      <c r="AU53">
        <v>305</v>
      </c>
      <c r="AV53">
        <v>467</v>
      </c>
      <c r="AW53">
        <v>318</v>
      </c>
    </row>
    <row r="54" spans="1:49" x14ac:dyDescent="0.25">
      <c r="A54">
        <v>52</v>
      </c>
      <c r="B54">
        <v>-1</v>
      </c>
      <c r="C54">
        <v>488</v>
      </c>
      <c r="D54">
        <v>411</v>
      </c>
      <c r="E54">
        <v>261</v>
      </c>
      <c r="F54">
        <v>99</v>
      </c>
      <c r="G54">
        <v>289</v>
      </c>
      <c r="H54">
        <v>261</v>
      </c>
      <c r="I54">
        <v>512</v>
      </c>
      <c r="J54">
        <v>371</v>
      </c>
      <c r="K54">
        <v>481</v>
      </c>
      <c r="L54">
        <v>-1</v>
      </c>
      <c r="M54">
        <v>303</v>
      </c>
      <c r="N54">
        <v>-1</v>
      </c>
      <c r="O54">
        <v>-1</v>
      </c>
      <c r="P54">
        <v>-1</v>
      </c>
      <c r="Q54">
        <v>-1</v>
      </c>
      <c r="R54">
        <v>-1</v>
      </c>
      <c r="S54">
        <v>-1</v>
      </c>
      <c r="T54">
        <v>-1</v>
      </c>
      <c r="U54">
        <v>-1</v>
      </c>
      <c r="V54">
        <v>-1</v>
      </c>
      <c r="W54">
        <v>-1</v>
      </c>
      <c r="X54">
        <v>-1</v>
      </c>
      <c r="Y54">
        <v>-1</v>
      </c>
      <c r="Z54">
        <v>-1</v>
      </c>
      <c r="AA54">
        <v>-1</v>
      </c>
      <c r="AB54">
        <v>-1</v>
      </c>
      <c r="AC54">
        <v>408</v>
      </c>
      <c r="AD54">
        <v>217</v>
      </c>
      <c r="AE54">
        <v>246</v>
      </c>
      <c r="AF54">
        <v>-1</v>
      </c>
      <c r="AG54">
        <v>-1</v>
      </c>
      <c r="AH54">
        <v>482</v>
      </c>
      <c r="AI54">
        <v>-1</v>
      </c>
      <c r="AJ54">
        <v>-1</v>
      </c>
      <c r="AK54">
        <v>524</v>
      </c>
      <c r="AL54">
        <v>-1</v>
      </c>
      <c r="AM54">
        <v>-1</v>
      </c>
      <c r="AN54">
        <v>-1</v>
      </c>
      <c r="AO54">
        <v>-1</v>
      </c>
      <c r="AP54">
        <v>-1</v>
      </c>
      <c r="AQ54">
        <v>-1</v>
      </c>
      <c r="AR54">
        <v>501</v>
      </c>
      <c r="AS54">
        <v>-1</v>
      </c>
      <c r="AT54">
        <v>266</v>
      </c>
      <c r="AU54">
        <v>310</v>
      </c>
      <c r="AV54">
        <v>548</v>
      </c>
      <c r="AW54">
        <v>318</v>
      </c>
    </row>
    <row r="55" spans="1:49" x14ac:dyDescent="0.25">
      <c r="A55">
        <v>53</v>
      </c>
      <c r="B55">
        <v>-1</v>
      </c>
      <c r="C55">
        <v>523</v>
      </c>
      <c r="D55">
        <v>-1</v>
      </c>
      <c r="E55">
        <v>261</v>
      </c>
      <c r="F55">
        <v>99</v>
      </c>
      <c r="G55">
        <v>289</v>
      </c>
      <c r="H55">
        <v>278</v>
      </c>
      <c r="I55">
        <v>402</v>
      </c>
      <c r="J55">
        <v>320</v>
      </c>
      <c r="K55">
        <v>532</v>
      </c>
      <c r="L55">
        <v>-1</v>
      </c>
      <c r="M55">
        <v>223</v>
      </c>
      <c r="N55">
        <v>-1</v>
      </c>
      <c r="O55">
        <v>-1</v>
      </c>
      <c r="P55">
        <v>-1</v>
      </c>
      <c r="Q55">
        <v>-1</v>
      </c>
      <c r="R55">
        <v>-1</v>
      </c>
      <c r="S55">
        <v>-1</v>
      </c>
      <c r="T55">
        <v>-1</v>
      </c>
      <c r="U55">
        <v>-1</v>
      </c>
      <c r="V55">
        <v>-1</v>
      </c>
      <c r="W55">
        <v>-1</v>
      </c>
      <c r="X55">
        <v>-1</v>
      </c>
      <c r="Y55">
        <v>-1</v>
      </c>
      <c r="Z55">
        <v>-1</v>
      </c>
      <c r="AA55">
        <v>-1</v>
      </c>
      <c r="AB55">
        <v>-1</v>
      </c>
      <c r="AC55">
        <v>408</v>
      </c>
      <c r="AD55">
        <v>217</v>
      </c>
      <c r="AE55">
        <v>246</v>
      </c>
      <c r="AF55">
        <v>-1</v>
      </c>
      <c r="AG55">
        <v>-1</v>
      </c>
      <c r="AH55">
        <v>396</v>
      </c>
      <c r="AI55">
        <v>-1</v>
      </c>
      <c r="AJ55">
        <v>-1</v>
      </c>
      <c r="AK55">
        <v>479</v>
      </c>
      <c r="AL55">
        <v>-1</v>
      </c>
      <c r="AM55">
        <v>-1</v>
      </c>
      <c r="AN55">
        <v>-1</v>
      </c>
      <c r="AO55">
        <v>-1</v>
      </c>
      <c r="AP55">
        <v>-1</v>
      </c>
      <c r="AQ55">
        <v>-1</v>
      </c>
      <c r="AR55">
        <v>501</v>
      </c>
      <c r="AS55">
        <v>-1</v>
      </c>
      <c r="AT55">
        <v>266</v>
      </c>
      <c r="AU55">
        <v>297</v>
      </c>
      <c r="AV55">
        <v>555</v>
      </c>
      <c r="AW55">
        <v>236</v>
      </c>
    </row>
    <row r="56" spans="1:49" x14ac:dyDescent="0.25">
      <c r="A56">
        <v>54</v>
      </c>
      <c r="B56">
        <v>-1</v>
      </c>
      <c r="C56">
        <v>523</v>
      </c>
      <c r="D56">
        <v>-1</v>
      </c>
      <c r="E56">
        <v>261</v>
      </c>
      <c r="F56">
        <v>99</v>
      </c>
      <c r="G56">
        <v>289</v>
      </c>
      <c r="H56">
        <v>278</v>
      </c>
      <c r="I56">
        <v>402</v>
      </c>
      <c r="J56">
        <v>324</v>
      </c>
      <c r="K56">
        <v>534</v>
      </c>
      <c r="L56">
        <v>-1</v>
      </c>
      <c r="M56">
        <v>223</v>
      </c>
      <c r="N56">
        <v>-1</v>
      </c>
      <c r="O56">
        <v>-1</v>
      </c>
      <c r="P56">
        <v>-1</v>
      </c>
      <c r="Q56">
        <v>-1</v>
      </c>
      <c r="R56">
        <v>-1</v>
      </c>
      <c r="S56">
        <v>-1</v>
      </c>
      <c r="T56">
        <v>-1</v>
      </c>
      <c r="U56">
        <v>-1</v>
      </c>
      <c r="V56">
        <v>-1</v>
      </c>
      <c r="W56">
        <v>-1</v>
      </c>
      <c r="X56">
        <v>-1</v>
      </c>
      <c r="Y56">
        <v>-1</v>
      </c>
      <c r="Z56">
        <v>-1</v>
      </c>
      <c r="AA56">
        <v>-1</v>
      </c>
      <c r="AB56">
        <v>-1</v>
      </c>
      <c r="AC56">
        <v>499</v>
      </c>
      <c r="AD56">
        <v>238</v>
      </c>
      <c r="AE56">
        <v>246</v>
      </c>
      <c r="AF56">
        <v>-1</v>
      </c>
      <c r="AG56">
        <v>-1</v>
      </c>
      <c r="AH56">
        <v>396</v>
      </c>
      <c r="AI56">
        <v>-1</v>
      </c>
      <c r="AJ56">
        <v>-1</v>
      </c>
      <c r="AK56">
        <v>479</v>
      </c>
      <c r="AL56">
        <v>-1</v>
      </c>
      <c r="AM56">
        <v>-1</v>
      </c>
      <c r="AN56">
        <v>-1</v>
      </c>
      <c r="AO56">
        <v>-1</v>
      </c>
      <c r="AP56">
        <v>-1</v>
      </c>
      <c r="AQ56">
        <v>-1</v>
      </c>
      <c r="AR56">
        <v>539</v>
      </c>
      <c r="AS56">
        <v>-1</v>
      </c>
      <c r="AT56">
        <v>266</v>
      </c>
      <c r="AU56">
        <v>297</v>
      </c>
      <c r="AV56">
        <v>555</v>
      </c>
      <c r="AW56">
        <v>236</v>
      </c>
    </row>
    <row r="57" spans="1:49" x14ac:dyDescent="0.25">
      <c r="A57">
        <v>55</v>
      </c>
      <c r="B57">
        <v>-1</v>
      </c>
      <c r="C57">
        <v>523</v>
      </c>
      <c r="D57">
        <v>-1</v>
      </c>
      <c r="E57">
        <v>261</v>
      </c>
      <c r="F57">
        <v>99</v>
      </c>
      <c r="G57">
        <v>289</v>
      </c>
      <c r="H57">
        <v>278</v>
      </c>
      <c r="I57">
        <v>402</v>
      </c>
      <c r="J57">
        <v>324</v>
      </c>
      <c r="K57">
        <v>509</v>
      </c>
      <c r="L57">
        <v>-1</v>
      </c>
      <c r="M57">
        <v>122</v>
      </c>
      <c r="N57">
        <v>-1</v>
      </c>
      <c r="O57">
        <v>-1</v>
      </c>
      <c r="P57">
        <v>-1</v>
      </c>
      <c r="Q57">
        <v>-1</v>
      </c>
      <c r="R57">
        <v>-1</v>
      </c>
      <c r="S57">
        <v>-1</v>
      </c>
      <c r="T57">
        <v>-1</v>
      </c>
      <c r="U57">
        <v>-1</v>
      </c>
      <c r="V57">
        <v>-1</v>
      </c>
      <c r="W57">
        <v>-1</v>
      </c>
      <c r="X57">
        <v>-1</v>
      </c>
      <c r="Y57">
        <v>-1</v>
      </c>
      <c r="Z57">
        <v>-1</v>
      </c>
      <c r="AA57">
        <v>-1</v>
      </c>
      <c r="AB57">
        <v>-1</v>
      </c>
      <c r="AC57">
        <v>499</v>
      </c>
      <c r="AD57">
        <v>197</v>
      </c>
      <c r="AE57">
        <v>273</v>
      </c>
      <c r="AF57">
        <v>-1</v>
      </c>
      <c r="AG57">
        <v>-1</v>
      </c>
      <c r="AH57">
        <v>394</v>
      </c>
      <c r="AI57">
        <v>-1</v>
      </c>
      <c r="AJ57">
        <v>-1</v>
      </c>
      <c r="AK57">
        <v>479</v>
      </c>
      <c r="AL57">
        <v>-1</v>
      </c>
      <c r="AM57">
        <v>-1</v>
      </c>
      <c r="AN57">
        <v>-1</v>
      </c>
      <c r="AO57">
        <v>-1</v>
      </c>
      <c r="AP57">
        <v>-1</v>
      </c>
      <c r="AQ57">
        <v>-1</v>
      </c>
      <c r="AR57">
        <v>539</v>
      </c>
      <c r="AS57">
        <v>-1</v>
      </c>
      <c r="AT57">
        <v>-1</v>
      </c>
      <c r="AU57">
        <v>291</v>
      </c>
      <c r="AV57">
        <v>555</v>
      </c>
      <c r="AW57">
        <v>236</v>
      </c>
    </row>
    <row r="58" spans="1:49" x14ac:dyDescent="0.25">
      <c r="A58">
        <v>56</v>
      </c>
      <c r="B58">
        <v>-1</v>
      </c>
      <c r="C58">
        <v>523</v>
      </c>
      <c r="D58">
        <v>-1</v>
      </c>
      <c r="E58">
        <v>248</v>
      </c>
      <c r="F58">
        <v>99</v>
      </c>
      <c r="G58">
        <v>289</v>
      </c>
      <c r="H58">
        <v>278</v>
      </c>
      <c r="I58">
        <v>402</v>
      </c>
      <c r="J58">
        <v>331</v>
      </c>
      <c r="K58">
        <v>552</v>
      </c>
      <c r="L58">
        <v>-1</v>
      </c>
      <c r="M58">
        <v>122</v>
      </c>
      <c r="N58">
        <v>-1</v>
      </c>
      <c r="O58">
        <v>-1</v>
      </c>
      <c r="P58">
        <v>-1</v>
      </c>
      <c r="Q58">
        <v>-1</v>
      </c>
      <c r="R58">
        <v>-1</v>
      </c>
      <c r="S58">
        <v>-1</v>
      </c>
      <c r="T58">
        <v>-1</v>
      </c>
      <c r="U58">
        <v>-1</v>
      </c>
      <c r="V58">
        <v>-1</v>
      </c>
      <c r="W58">
        <v>-1</v>
      </c>
      <c r="X58">
        <v>-1</v>
      </c>
      <c r="Y58">
        <v>-1</v>
      </c>
      <c r="Z58">
        <v>-1</v>
      </c>
      <c r="AA58">
        <v>-1</v>
      </c>
      <c r="AB58">
        <v>-1</v>
      </c>
      <c r="AC58">
        <v>495</v>
      </c>
      <c r="AD58">
        <v>197</v>
      </c>
      <c r="AE58">
        <v>275</v>
      </c>
      <c r="AF58">
        <v>-1</v>
      </c>
      <c r="AG58">
        <v>-1</v>
      </c>
      <c r="AH58">
        <v>394</v>
      </c>
      <c r="AI58">
        <v>-1</v>
      </c>
      <c r="AJ58">
        <v>-1</v>
      </c>
      <c r="AK58">
        <v>452</v>
      </c>
      <c r="AL58">
        <v>-1</v>
      </c>
      <c r="AM58">
        <v>-1</v>
      </c>
      <c r="AN58">
        <v>-1</v>
      </c>
      <c r="AO58">
        <v>-1</v>
      </c>
      <c r="AP58">
        <v>-1</v>
      </c>
      <c r="AQ58">
        <v>-1</v>
      </c>
      <c r="AR58">
        <v>546</v>
      </c>
      <c r="AS58">
        <v>-1</v>
      </c>
      <c r="AT58">
        <v>-1</v>
      </c>
      <c r="AU58">
        <v>291</v>
      </c>
      <c r="AV58">
        <v>555</v>
      </c>
      <c r="AW58">
        <v>236</v>
      </c>
    </row>
    <row r="59" spans="1:49" x14ac:dyDescent="0.25">
      <c r="A59">
        <v>57</v>
      </c>
      <c r="B59">
        <v>-1</v>
      </c>
      <c r="C59">
        <v>536</v>
      </c>
      <c r="D59">
        <v>-1</v>
      </c>
      <c r="E59">
        <v>248</v>
      </c>
      <c r="F59">
        <v>99</v>
      </c>
      <c r="G59">
        <v>289</v>
      </c>
      <c r="H59">
        <v>278</v>
      </c>
      <c r="I59">
        <v>-1</v>
      </c>
      <c r="J59">
        <v>331</v>
      </c>
      <c r="K59">
        <v>-1</v>
      </c>
      <c r="L59">
        <v>-1</v>
      </c>
      <c r="M59">
        <v>122</v>
      </c>
      <c r="N59">
        <v>-1</v>
      </c>
      <c r="O59">
        <v>-1</v>
      </c>
      <c r="P59">
        <v>-1</v>
      </c>
      <c r="Q59">
        <v>-1</v>
      </c>
      <c r="R59">
        <v>-1</v>
      </c>
      <c r="S59">
        <v>-1</v>
      </c>
      <c r="T59">
        <v>-1</v>
      </c>
      <c r="U59">
        <v>-1</v>
      </c>
      <c r="V59">
        <v>-1</v>
      </c>
      <c r="W59">
        <v>-1</v>
      </c>
      <c r="X59">
        <v>-1</v>
      </c>
      <c r="Y59">
        <v>-1</v>
      </c>
      <c r="Z59">
        <v>-1</v>
      </c>
      <c r="AA59">
        <v>-1</v>
      </c>
      <c r="AB59">
        <v>-1</v>
      </c>
      <c r="AC59">
        <v>455</v>
      </c>
      <c r="AD59">
        <v>197</v>
      </c>
      <c r="AE59">
        <v>275</v>
      </c>
      <c r="AF59">
        <v>-1</v>
      </c>
      <c r="AG59">
        <v>-1</v>
      </c>
      <c r="AH59">
        <v>394</v>
      </c>
      <c r="AI59">
        <v>-1</v>
      </c>
      <c r="AJ59">
        <v>-1</v>
      </c>
      <c r="AK59">
        <v>452</v>
      </c>
      <c r="AL59">
        <v>-1</v>
      </c>
      <c r="AM59">
        <v>-1</v>
      </c>
      <c r="AN59">
        <v>-1</v>
      </c>
      <c r="AO59">
        <v>-1</v>
      </c>
      <c r="AP59">
        <v>-1</v>
      </c>
      <c r="AQ59">
        <v>-1</v>
      </c>
      <c r="AR59">
        <v>-1</v>
      </c>
      <c r="AS59">
        <v>-1</v>
      </c>
      <c r="AT59">
        <v>-1</v>
      </c>
      <c r="AU59">
        <v>291</v>
      </c>
      <c r="AV59">
        <v>379</v>
      </c>
      <c r="AW59">
        <v>236</v>
      </c>
    </row>
    <row r="60" spans="1:49" x14ac:dyDescent="0.25">
      <c r="A60">
        <v>58</v>
      </c>
      <c r="B60">
        <v>-1</v>
      </c>
      <c r="C60">
        <v>581</v>
      </c>
      <c r="D60">
        <v>-1</v>
      </c>
      <c r="E60">
        <v>248</v>
      </c>
      <c r="F60">
        <v>99</v>
      </c>
      <c r="G60">
        <v>289</v>
      </c>
      <c r="H60">
        <v>278</v>
      </c>
      <c r="I60">
        <v>-1</v>
      </c>
      <c r="J60">
        <v>267</v>
      </c>
      <c r="K60">
        <v>-1</v>
      </c>
      <c r="L60">
        <v>-1</v>
      </c>
      <c r="M60">
        <v>122</v>
      </c>
      <c r="N60">
        <v>-1</v>
      </c>
      <c r="O60">
        <v>-1</v>
      </c>
      <c r="P60">
        <v>-1</v>
      </c>
      <c r="Q60">
        <v>-1</v>
      </c>
      <c r="R60">
        <v>-1</v>
      </c>
      <c r="S60">
        <v>-1</v>
      </c>
      <c r="T60">
        <v>-1</v>
      </c>
      <c r="U60">
        <v>-1</v>
      </c>
      <c r="V60">
        <v>-1</v>
      </c>
      <c r="W60">
        <v>-1</v>
      </c>
      <c r="X60">
        <v>-1</v>
      </c>
      <c r="Y60">
        <v>-1</v>
      </c>
      <c r="Z60">
        <v>-1</v>
      </c>
      <c r="AA60">
        <v>-1</v>
      </c>
      <c r="AB60">
        <v>-1</v>
      </c>
      <c r="AC60">
        <v>455</v>
      </c>
      <c r="AD60">
        <v>189</v>
      </c>
      <c r="AE60">
        <v>300</v>
      </c>
      <c r="AF60">
        <v>-1</v>
      </c>
      <c r="AG60">
        <v>-1</v>
      </c>
      <c r="AH60">
        <v>394</v>
      </c>
      <c r="AI60">
        <v>-1</v>
      </c>
      <c r="AJ60">
        <v>-1</v>
      </c>
      <c r="AK60">
        <v>452</v>
      </c>
      <c r="AL60">
        <v>-1</v>
      </c>
      <c r="AM60">
        <v>-1</v>
      </c>
      <c r="AN60">
        <v>-1</v>
      </c>
      <c r="AO60">
        <v>-1</v>
      </c>
      <c r="AP60">
        <v>-1</v>
      </c>
      <c r="AQ60">
        <v>-1</v>
      </c>
      <c r="AR60">
        <v>-1</v>
      </c>
      <c r="AS60">
        <v>-1</v>
      </c>
      <c r="AT60">
        <v>-1</v>
      </c>
      <c r="AU60">
        <v>282</v>
      </c>
      <c r="AV60">
        <v>300</v>
      </c>
      <c r="AW60">
        <v>236</v>
      </c>
    </row>
    <row r="61" spans="1:49" x14ac:dyDescent="0.25">
      <c r="A61">
        <v>59</v>
      </c>
      <c r="B61">
        <v>-1</v>
      </c>
      <c r="C61">
        <v>581</v>
      </c>
      <c r="D61">
        <v>-1</v>
      </c>
      <c r="E61">
        <v>248</v>
      </c>
      <c r="F61">
        <v>99</v>
      </c>
      <c r="G61">
        <v>289</v>
      </c>
      <c r="H61">
        <v>278</v>
      </c>
      <c r="I61">
        <v>-1</v>
      </c>
      <c r="J61">
        <v>267</v>
      </c>
      <c r="K61">
        <v>-1</v>
      </c>
      <c r="L61">
        <v>-1</v>
      </c>
      <c r="M61">
        <v>122</v>
      </c>
      <c r="N61">
        <v>-1</v>
      </c>
      <c r="O61">
        <v>-1</v>
      </c>
      <c r="P61">
        <v>-1</v>
      </c>
      <c r="Q61">
        <v>-1</v>
      </c>
      <c r="R61">
        <v>-1</v>
      </c>
      <c r="S61">
        <v>-1</v>
      </c>
      <c r="T61">
        <v>-1</v>
      </c>
      <c r="U61">
        <v>-1</v>
      </c>
      <c r="V61">
        <v>-1</v>
      </c>
      <c r="W61">
        <v>-1</v>
      </c>
      <c r="X61">
        <v>-1</v>
      </c>
      <c r="Y61">
        <v>-1</v>
      </c>
      <c r="Z61">
        <v>-1</v>
      </c>
      <c r="AA61">
        <v>-1</v>
      </c>
      <c r="AB61">
        <v>-1</v>
      </c>
      <c r="AC61">
        <v>455</v>
      </c>
      <c r="AD61">
        <v>235</v>
      </c>
      <c r="AE61">
        <v>321</v>
      </c>
      <c r="AF61">
        <v>-1</v>
      </c>
      <c r="AG61">
        <v>-1</v>
      </c>
      <c r="AH61">
        <v>394</v>
      </c>
      <c r="AI61">
        <v>-1</v>
      </c>
      <c r="AJ61">
        <v>-1</v>
      </c>
      <c r="AK61">
        <v>452</v>
      </c>
      <c r="AL61">
        <v>-1</v>
      </c>
      <c r="AM61">
        <v>-1</v>
      </c>
      <c r="AN61">
        <v>-1</v>
      </c>
      <c r="AO61">
        <v>-1</v>
      </c>
      <c r="AP61">
        <v>-1</v>
      </c>
      <c r="AQ61">
        <v>-1</v>
      </c>
      <c r="AR61">
        <v>-1</v>
      </c>
      <c r="AS61">
        <v>-1</v>
      </c>
      <c r="AT61">
        <v>-1</v>
      </c>
      <c r="AU61">
        <v>282</v>
      </c>
      <c r="AV61">
        <v>300</v>
      </c>
      <c r="AW61">
        <v>236</v>
      </c>
    </row>
    <row r="62" spans="1:49" x14ac:dyDescent="0.25">
      <c r="A62">
        <v>60</v>
      </c>
      <c r="B62">
        <v>-1</v>
      </c>
      <c r="C62">
        <v>83</v>
      </c>
      <c r="D62">
        <v>-1</v>
      </c>
      <c r="E62">
        <v>248</v>
      </c>
      <c r="F62">
        <v>99</v>
      </c>
      <c r="G62">
        <v>289</v>
      </c>
      <c r="H62">
        <v>278</v>
      </c>
      <c r="I62">
        <v>-1</v>
      </c>
      <c r="J62">
        <v>274</v>
      </c>
      <c r="K62">
        <v>-1</v>
      </c>
      <c r="L62">
        <v>-1</v>
      </c>
      <c r="M62">
        <v>122</v>
      </c>
      <c r="N62">
        <v>-1</v>
      </c>
      <c r="O62">
        <v>-1</v>
      </c>
      <c r="P62">
        <v>-1</v>
      </c>
      <c r="Q62">
        <v>-1</v>
      </c>
      <c r="R62">
        <v>-1</v>
      </c>
      <c r="S62">
        <v>-1</v>
      </c>
      <c r="T62">
        <v>-1</v>
      </c>
      <c r="U62">
        <v>-1</v>
      </c>
      <c r="V62">
        <v>-1</v>
      </c>
      <c r="W62">
        <v>-1</v>
      </c>
      <c r="X62">
        <v>-1</v>
      </c>
      <c r="Y62">
        <v>-1</v>
      </c>
      <c r="Z62">
        <v>-1</v>
      </c>
      <c r="AA62">
        <v>-1</v>
      </c>
      <c r="AB62">
        <v>-1</v>
      </c>
      <c r="AC62">
        <v>-1</v>
      </c>
      <c r="AD62">
        <v>263</v>
      </c>
      <c r="AE62">
        <v>67</v>
      </c>
      <c r="AF62">
        <v>-1</v>
      </c>
      <c r="AG62">
        <v>-1</v>
      </c>
      <c r="AH62">
        <v>394</v>
      </c>
      <c r="AI62">
        <v>-1</v>
      </c>
      <c r="AJ62">
        <v>-1</v>
      </c>
      <c r="AK62">
        <v>452</v>
      </c>
      <c r="AL62">
        <v>-1</v>
      </c>
      <c r="AM62">
        <v>-1</v>
      </c>
      <c r="AN62">
        <v>-1</v>
      </c>
      <c r="AO62">
        <v>-1</v>
      </c>
      <c r="AP62">
        <v>-1</v>
      </c>
      <c r="AQ62">
        <v>-1</v>
      </c>
      <c r="AR62">
        <v>-1</v>
      </c>
      <c r="AS62">
        <v>-1</v>
      </c>
      <c r="AT62">
        <v>-1</v>
      </c>
      <c r="AU62">
        <v>282</v>
      </c>
      <c r="AV62">
        <v>-1</v>
      </c>
      <c r="AW62">
        <v>236</v>
      </c>
    </row>
    <row r="63" spans="1:49" x14ac:dyDescent="0.25">
      <c r="A63">
        <v>61</v>
      </c>
      <c r="B63">
        <v>-1</v>
      </c>
      <c r="C63">
        <v>-1</v>
      </c>
      <c r="D63">
        <v>-1</v>
      </c>
      <c r="E63">
        <v>258</v>
      </c>
      <c r="F63">
        <v>99</v>
      </c>
      <c r="G63">
        <v>289</v>
      </c>
      <c r="H63">
        <v>278</v>
      </c>
      <c r="I63">
        <v>-1</v>
      </c>
      <c r="J63">
        <v>33</v>
      </c>
      <c r="K63">
        <v>-1</v>
      </c>
      <c r="L63">
        <v>-1</v>
      </c>
      <c r="M63">
        <v>133</v>
      </c>
      <c r="N63">
        <v>-1</v>
      </c>
      <c r="O63">
        <v>-1</v>
      </c>
      <c r="P63">
        <v>-1</v>
      </c>
      <c r="Q63">
        <v>-1</v>
      </c>
      <c r="R63">
        <v>-1</v>
      </c>
      <c r="S63">
        <v>-1</v>
      </c>
      <c r="T63">
        <v>-1</v>
      </c>
      <c r="U63">
        <v>-1</v>
      </c>
      <c r="V63">
        <v>-1</v>
      </c>
      <c r="W63">
        <v>-1</v>
      </c>
      <c r="X63">
        <v>-1</v>
      </c>
      <c r="Y63">
        <v>-1</v>
      </c>
      <c r="Z63">
        <v>-1</v>
      </c>
      <c r="AA63">
        <v>-1</v>
      </c>
      <c r="AB63">
        <v>-1</v>
      </c>
      <c r="AC63">
        <v>-1</v>
      </c>
      <c r="AD63">
        <v>255</v>
      </c>
      <c r="AE63">
        <v>64</v>
      </c>
      <c r="AF63">
        <v>-1</v>
      </c>
      <c r="AG63">
        <v>-1</v>
      </c>
      <c r="AH63">
        <v>394</v>
      </c>
      <c r="AI63">
        <v>-1</v>
      </c>
      <c r="AJ63">
        <v>-1</v>
      </c>
      <c r="AK63">
        <v>433</v>
      </c>
      <c r="AL63">
        <v>-1</v>
      </c>
      <c r="AM63">
        <v>-1</v>
      </c>
      <c r="AN63">
        <v>-1</v>
      </c>
      <c r="AO63">
        <v>-1</v>
      </c>
      <c r="AP63">
        <v>-1</v>
      </c>
      <c r="AQ63">
        <v>-1</v>
      </c>
      <c r="AR63">
        <v>-1</v>
      </c>
      <c r="AS63">
        <v>-1</v>
      </c>
      <c r="AT63">
        <v>-1</v>
      </c>
      <c r="AU63">
        <v>235</v>
      </c>
      <c r="AV63">
        <v>-1</v>
      </c>
      <c r="AW63">
        <v>236</v>
      </c>
    </row>
    <row r="64" spans="1:49" x14ac:dyDescent="0.25">
      <c r="A64">
        <v>62</v>
      </c>
      <c r="B64">
        <v>-1</v>
      </c>
      <c r="C64">
        <v>-1</v>
      </c>
      <c r="D64">
        <v>-1</v>
      </c>
      <c r="E64">
        <v>-1</v>
      </c>
      <c r="F64">
        <v>-1</v>
      </c>
      <c r="G64">
        <v>289</v>
      </c>
      <c r="H64">
        <v>278</v>
      </c>
      <c r="I64">
        <v>-1</v>
      </c>
      <c r="J64">
        <v>-1</v>
      </c>
      <c r="K64">
        <v>-1</v>
      </c>
      <c r="L64">
        <v>-1</v>
      </c>
      <c r="M64">
        <v>202</v>
      </c>
      <c r="N64">
        <v>-1</v>
      </c>
      <c r="O64">
        <v>-1</v>
      </c>
      <c r="P64">
        <v>-1</v>
      </c>
      <c r="Q64">
        <v>-1</v>
      </c>
      <c r="R64">
        <v>-1</v>
      </c>
      <c r="S64">
        <v>-1</v>
      </c>
      <c r="T64">
        <v>-1</v>
      </c>
      <c r="U64">
        <v>-1</v>
      </c>
      <c r="V64">
        <v>-1</v>
      </c>
      <c r="W64">
        <v>-1</v>
      </c>
      <c r="X64">
        <v>-1</v>
      </c>
      <c r="Y64">
        <v>-1</v>
      </c>
      <c r="Z64">
        <v>-1</v>
      </c>
      <c r="AA64">
        <v>-1</v>
      </c>
      <c r="AB64">
        <v>-1</v>
      </c>
      <c r="AC64">
        <v>-1</v>
      </c>
      <c r="AD64">
        <v>255</v>
      </c>
      <c r="AE64">
        <v>-1</v>
      </c>
      <c r="AF64">
        <v>-1</v>
      </c>
      <c r="AG64">
        <v>-1</v>
      </c>
      <c r="AH64">
        <v>394</v>
      </c>
      <c r="AI64">
        <v>-1</v>
      </c>
      <c r="AJ64">
        <v>-1</v>
      </c>
      <c r="AK64">
        <v>433</v>
      </c>
      <c r="AL64">
        <v>-1</v>
      </c>
      <c r="AM64">
        <v>-1</v>
      </c>
      <c r="AN64">
        <v>-1</v>
      </c>
      <c r="AO64">
        <v>-1</v>
      </c>
      <c r="AP64">
        <v>-1</v>
      </c>
      <c r="AQ64">
        <v>-1</v>
      </c>
      <c r="AR64">
        <v>-1</v>
      </c>
      <c r="AS64">
        <v>-1</v>
      </c>
      <c r="AT64">
        <v>-1</v>
      </c>
      <c r="AU64">
        <v>228</v>
      </c>
      <c r="AV64">
        <v>-1</v>
      </c>
      <c r="AW64">
        <v>236</v>
      </c>
    </row>
    <row r="65" spans="1:49" x14ac:dyDescent="0.25">
      <c r="A65">
        <v>63</v>
      </c>
      <c r="B65">
        <v>-1</v>
      </c>
      <c r="C65">
        <v>-1</v>
      </c>
      <c r="D65">
        <v>-1</v>
      </c>
      <c r="E65">
        <v>-1</v>
      </c>
      <c r="F65">
        <v>-1</v>
      </c>
      <c r="G65">
        <v>289</v>
      </c>
      <c r="H65">
        <v>278</v>
      </c>
      <c r="I65">
        <v>-1</v>
      </c>
      <c r="J65">
        <v>-1</v>
      </c>
      <c r="K65">
        <v>-1</v>
      </c>
      <c r="L65">
        <v>-1</v>
      </c>
      <c r="M65">
        <v>237</v>
      </c>
      <c r="N65">
        <v>-1</v>
      </c>
      <c r="O65">
        <v>-1</v>
      </c>
      <c r="P65">
        <v>-1</v>
      </c>
      <c r="Q65">
        <v>-1</v>
      </c>
      <c r="R65">
        <v>-1</v>
      </c>
      <c r="S65">
        <v>-1</v>
      </c>
      <c r="T65">
        <v>-1</v>
      </c>
      <c r="U65">
        <v>-1</v>
      </c>
      <c r="V65">
        <v>-1</v>
      </c>
      <c r="W65">
        <v>-1</v>
      </c>
      <c r="X65">
        <v>-1</v>
      </c>
      <c r="Y65">
        <v>-1</v>
      </c>
      <c r="Z65">
        <v>-1</v>
      </c>
      <c r="AA65">
        <v>-1</v>
      </c>
      <c r="AB65">
        <v>-1</v>
      </c>
      <c r="AC65">
        <v>-1</v>
      </c>
      <c r="AD65">
        <v>213</v>
      </c>
      <c r="AE65">
        <v>-1</v>
      </c>
      <c r="AF65">
        <v>-1</v>
      </c>
      <c r="AG65">
        <v>-1</v>
      </c>
      <c r="AH65">
        <v>394</v>
      </c>
      <c r="AI65">
        <v>-1</v>
      </c>
      <c r="AJ65">
        <v>-1</v>
      </c>
      <c r="AK65">
        <v>433</v>
      </c>
      <c r="AL65">
        <v>-1</v>
      </c>
      <c r="AM65">
        <v>-1</v>
      </c>
      <c r="AN65">
        <v>-1</v>
      </c>
      <c r="AO65">
        <v>-1</v>
      </c>
      <c r="AP65">
        <v>-1</v>
      </c>
      <c r="AQ65">
        <v>-1</v>
      </c>
      <c r="AR65">
        <v>-1</v>
      </c>
      <c r="AS65">
        <v>-1</v>
      </c>
      <c r="AT65">
        <v>-1</v>
      </c>
      <c r="AU65">
        <v>282</v>
      </c>
      <c r="AV65">
        <v>-1</v>
      </c>
      <c r="AW65">
        <v>236</v>
      </c>
    </row>
    <row r="66" spans="1:49" x14ac:dyDescent="0.25">
      <c r="A66">
        <v>64</v>
      </c>
      <c r="B66">
        <v>-1</v>
      </c>
      <c r="C66">
        <v>-1</v>
      </c>
      <c r="D66">
        <v>-1</v>
      </c>
      <c r="E66">
        <v>-1</v>
      </c>
      <c r="F66">
        <v>-1</v>
      </c>
      <c r="G66">
        <v>289</v>
      </c>
      <c r="H66">
        <v>278</v>
      </c>
      <c r="I66">
        <v>-1</v>
      </c>
      <c r="J66">
        <v>-1</v>
      </c>
      <c r="K66">
        <v>-1</v>
      </c>
      <c r="L66">
        <v>-1</v>
      </c>
      <c r="M66">
        <v>269</v>
      </c>
      <c r="N66">
        <v>-1</v>
      </c>
      <c r="O66">
        <v>-1</v>
      </c>
      <c r="P66">
        <v>-1</v>
      </c>
      <c r="Q66">
        <v>-1</v>
      </c>
      <c r="R66">
        <v>-1</v>
      </c>
      <c r="S66">
        <v>-1</v>
      </c>
      <c r="T66">
        <v>-1</v>
      </c>
      <c r="U66">
        <v>-1</v>
      </c>
      <c r="V66">
        <v>-1</v>
      </c>
      <c r="W66">
        <v>-1</v>
      </c>
      <c r="X66">
        <v>-1</v>
      </c>
      <c r="Y66">
        <v>-1</v>
      </c>
      <c r="Z66">
        <v>-1</v>
      </c>
      <c r="AA66">
        <v>-1</v>
      </c>
      <c r="AB66">
        <v>-1</v>
      </c>
      <c r="AC66">
        <v>-1</v>
      </c>
      <c r="AD66">
        <v>213</v>
      </c>
      <c r="AE66">
        <v>-1</v>
      </c>
      <c r="AF66">
        <v>-1</v>
      </c>
      <c r="AG66">
        <v>-1</v>
      </c>
      <c r="AH66">
        <v>309</v>
      </c>
      <c r="AI66">
        <v>-1</v>
      </c>
      <c r="AJ66">
        <v>-1</v>
      </c>
      <c r="AK66">
        <v>466</v>
      </c>
      <c r="AL66">
        <v>-1</v>
      </c>
      <c r="AM66">
        <v>-1</v>
      </c>
      <c r="AN66">
        <v>-1</v>
      </c>
      <c r="AO66">
        <v>-1</v>
      </c>
      <c r="AP66">
        <v>-1</v>
      </c>
      <c r="AQ66">
        <v>-1</v>
      </c>
      <c r="AR66">
        <v>-1</v>
      </c>
      <c r="AS66">
        <v>-1</v>
      </c>
      <c r="AT66">
        <v>-1</v>
      </c>
      <c r="AU66">
        <v>316</v>
      </c>
      <c r="AV66">
        <v>-1</v>
      </c>
      <c r="AW66">
        <v>236</v>
      </c>
    </row>
    <row r="67" spans="1:49" x14ac:dyDescent="0.25">
      <c r="A67">
        <v>65</v>
      </c>
      <c r="B67">
        <v>-1</v>
      </c>
      <c r="C67">
        <v>-1</v>
      </c>
      <c r="D67">
        <v>-1</v>
      </c>
      <c r="E67">
        <v>-1</v>
      </c>
      <c r="F67">
        <v>-1</v>
      </c>
      <c r="G67">
        <v>289</v>
      </c>
      <c r="H67">
        <v>278</v>
      </c>
      <c r="I67">
        <v>-1</v>
      </c>
      <c r="J67">
        <v>-1</v>
      </c>
      <c r="K67">
        <v>-1</v>
      </c>
      <c r="L67">
        <v>-1</v>
      </c>
      <c r="M67">
        <v>269</v>
      </c>
      <c r="N67">
        <v>-1</v>
      </c>
      <c r="O67">
        <v>-1</v>
      </c>
      <c r="P67">
        <v>-1</v>
      </c>
      <c r="Q67">
        <v>-1</v>
      </c>
      <c r="R67">
        <v>-1</v>
      </c>
      <c r="S67">
        <v>-1</v>
      </c>
      <c r="T67">
        <v>-1</v>
      </c>
      <c r="U67">
        <v>-1</v>
      </c>
      <c r="V67">
        <v>-1</v>
      </c>
      <c r="W67">
        <v>-1</v>
      </c>
      <c r="X67">
        <v>-1</v>
      </c>
      <c r="Y67">
        <v>-1</v>
      </c>
      <c r="Z67">
        <v>-1</v>
      </c>
      <c r="AA67">
        <v>-1</v>
      </c>
      <c r="AB67">
        <v>-1</v>
      </c>
      <c r="AC67">
        <v>-1</v>
      </c>
      <c r="AD67">
        <v>355</v>
      </c>
      <c r="AE67">
        <v>-1</v>
      </c>
      <c r="AF67">
        <v>-1</v>
      </c>
      <c r="AG67">
        <v>-1</v>
      </c>
      <c r="AH67">
        <v>309</v>
      </c>
      <c r="AI67">
        <v>-1</v>
      </c>
      <c r="AJ67">
        <v>-1</v>
      </c>
      <c r="AK67">
        <v>466</v>
      </c>
      <c r="AL67">
        <v>-1</v>
      </c>
      <c r="AM67">
        <v>-1</v>
      </c>
      <c r="AN67">
        <v>-1</v>
      </c>
      <c r="AO67">
        <v>-1</v>
      </c>
      <c r="AP67">
        <v>-1</v>
      </c>
      <c r="AQ67">
        <v>-1</v>
      </c>
      <c r="AR67">
        <v>-1</v>
      </c>
      <c r="AS67">
        <v>-1</v>
      </c>
      <c r="AT67">
        <v>-1</v>
      </c>
      <c r="AU67">
        <v>316</v>
      </c>
      <c r="AV67">
        <v>-1</v>
      </c>
      <c r="AW67">
        <v>235</v>
      </c>
    </row>
    <row r="68" spans="1:49" x14ac:dyDescent="0.25">
      <c r="A68">
        <v>66</v>
      </c>
      <c r="B68">
        <v>-1</v>
      </c>
      <c r="C68">
        <v>-1</v>
      </c>
      <c r="D68">
        <v>-1</v>
      </c>
      <c r="E68">
        <v>-1</v>
      </c>
      <c r="F68">
        <v>-1</v>
      </c>
      <c r="G68">
        <v>289</v>
      </c>
      <c r="H68">
        <v>278</v>
      </c>
      <c r="I68">
        <v>-1</v>
      </c>
      <c r="J68">
        <v>-1</v>
      </c>
      <c r="K68">
        <v>-1</v>
      </c>
      <c r="L68">
        <v>-1</v>
      </c>
      <c r="M68">
        <v>269</v>
      </c>
      <c r="N68">
        <v>-1</v>
      </c>
      <c r="O68">
        <v>-1</v>
      </c>
      <c r="P68">
        <v>-1</v>
      </c>
      <c r="Q68">
        <v>-1</v>
      </c>
      <c r="R68">
        <v>-1</v>
      </c>
      <c r="S68">
        <v>-1</v>
      </c>
      <c r="T68">
        <v>-1</v>
      </c>
      <c r="U68">
        <v>-1</v>
      </c>
      <c r="V68">
        <v>-1</v>
      </c>
      <c r="W68">
        <v>-1</v>
      </c>
      <c r="X68">
        <v>-1</v>
      </c>
      <c r="Y68">
        <v>-1</v>
      </c>
      <c r="Z68">
        <v>-1</v>
      </c>
      <c r="AA68">
        <v>-1</v>
      </c>
      <c r="AB68">
        <v>-1</v>
      </c>
      <c r="AC68">
        <v>-1</v>
      </c>
      <c r="AD68">
        <v>280</v>
      </c>
      <c r="AE68">
        <v>-1</v>
      </c>
      <c r="AF68">
        <v>-1</v>
      </c>
      <c r="AG68">
        <v>-1</v>
      </c>
      <c r="AH68">
        <v>277</v>
      </c>
      <c r="AI68">
        <v>-1</v>
      </c>
      <c r="AJ68">
        <v>-1</v>
      </c>
      <c r="AK68">
        <v>466</v>
      </c>
      <c r="AL68">
        <v>-1</v>
      </c>
      <c r="AM68">
        <v>-1</v>
      </c>
      <c r="AN68">
        <v>-1</v>
      </c>
      <c r="AO68">
        <v>-1</v>
      </c>
      <c r="AP68">
        <v>-1</v>
      </c>
      <c r="AQ68">
        <v>-1</v>
      </c>
      <c r="AR68">
        <v>-1</v>
      </c>
      <c r="AS68">
        <v>-1</v>
      </c>
      <c r="AT68">
        <v>-1</v>
      </c>
      <c r="AU68">
        <v>292</v>
      </c>
      <c r="AV68">
        <v>-1</v>
      </c>
      <c r="AW68">
        <v>235</v>
      </c>
    </row>
    <row r="69" spans="1:49" x14ac:dyDescent="0.25">
      <c r="A69">
        <v>67</v>
      </c>
      <c r="B69">
        <v>-1</v>
      </c>
      <c r="C69">
        <v>-1</v>
      </c>
      <c r="D69">
        <v>-1</v>
      </c>
      <c r="E69">
        <v>-1</v>
      </c>
      <c r="F69">
        <v>-1</v>
      </c>
      <c r="G69">
        <v>289</v>
      </c>
      <c r="H69">
        <v>278</v>
      </c>
      <c r="I69">
        <v>-1</v>
      </c>
      <c r="J69">
        <v>-1</v>
      </c>
      <c r="K69">
        <v>-1</v>
      </c>
      <c r="L69">
        <v>-1</v>
      </c>
      <c r="M69">
        <v>269</v>
      </c>
      <c r="N69">
        <v>-1</v>
      </c>
      <c r="O69">
        <v>-1</v>
      </c>
      <c r="P69">
        <v>-1</v>
      </c>
      <c r="Q69">
        <v>-1</v>
      </c>
      <c r="R69">
        <v>-1</v>
      </c>
      <c r="S69">
        <v>-1</v>
      </c>
      <c r="T69">
        <v>-1</v>
      </c>
      <c r="U69">
        <v>-1</v>
      </c>
      <c r="V69">
        <v>-1</v>
      </c>
      <c r="W69">
        <v>-1</v>
      </c>
      <c r="X69">
        <v>-1</v>
      </c>
      <c r="Y69">
        <v>-1</v>
      </c>
      <c r="Z69">
        <v>-1</v>
      </c>
      <c r="AA69">
        <v>-1</v>
      </c>
      <c r="AB69">
        <v>-1</v>
      </c>
      <c r="AC69">
        <v>-1</v>
      </c>
      <c r="AD69">
        <v>-1</v>
      </c>
      <c r="AE69">
        <v>-1</v>
      </c>
      <c r="AF69">
        <v>-1</v>
      </c>
      <c r="AG69">
        <v>-1</v>
      </c>
      <c r="AH69">
        <v>-1</v>
      </c>
      <c r="AI69">
        <v>-1</v>
      </c>
      <c r="AJ69">
        <v>-1</v>
      </c>
      <c r="AK69">
        <v>466</v>
      </c>
      <c r="AL69">
        <v>-1</v>
      </c>
      <c r="AM69">
        <v>-1</v>
      </c>
      <c r="AN69">
        <v>-1</v>
      </c>
      <c r="AO69">
        <v>-1</v>
      </c>
      <c r="AP69">
        <v>-1</v>
      </c>
      <c r="AQ69">
        <v>-1</v>
      </c>
      <c r="AR69">
        <v>-1</v>
      </c>
      <c r="AS69">
        <v>-1</v>
      </c>
      <c r="AT69">
        <v>-1</v>
      </c>
      <c r="AU69">
        <v>288</v>
      </c>
      <c r="AV69">
        <v>-1</v>
      </c>
      <c r="AW69">
        <v>259</v>
      </c>
    </row>
    <row r="70" spans="1:49" x14ac:dyDescent="0.25">
      <c r="A70">
        <v>68</v>
      </c>
      <c r="B70">
        <v>-1</v>
      </c>
      <c r="C70">
        <v>-1</v>
      </c>
      <c r="D70">
        <v>-1</v>
      </c>
      <c r="E70">
        <v>-1</v>
      </c>
      <c r="F70">
        <v>-1</v>
      </c>
      <c r="G70">
        <v>289</v>
      </c>
      <c r="H70">
        <v>278</v>
      </c>
      <c r="I70">
        <v>-1</v>
      </c>
      <c r="J70">
        <v>-1</v>
      </c>
      <c r="K70">
        <v>-1</v>
      </c>
      <c r="L70">
        <v>-1</v>
      </c>
      <c r="M70">
        <v>241</v>
      </c>
      <c r="N70">
        <v>-1</v>
      </c>
      <c r="O70">
        <v>-1</v>
      </c>
      <c r="P70">
        <v>-1</v>
      </c>
      <c r="Q70">
        <v>-1</v>
      </c>
      <c r="R70">
        <v>-1</v>
      </c>
      <c r="S70">
        <v>-1</v>
      </c>
      <c r="T70">
        <v>-1</v>
      </c>
      <c r="U70">
        <v>-1</v>
      </c>
      <c r="V70">
        <v>-1</v>
      </c>
      <c r="W70">
        <v>-1</v>
      </c>
      <c r="X70">
        <v>-1</v>
      </c>
      <c r="Y70">
        <v>-1</v>
      </c>
      <c r="Z70">
        <v>-1</v>
      </c>
      <c r="AA70">
        <v>-1</v>
      </c>
      <c r="AB70">
        <v>-1</v>
      </c>
      <c r="AC70">
        <v>-1</v>
      </c>
      <c r="AD70">
        <v>-1</v>
      </c>
      <c r="AE70">
        <v>-1</v>
      </c>
      <c r="AF70">
        <v>-1</v>
      </c>
      <c r="AG70">
        <v>-1</v>
      </c>
      <c r="AH70">
        <v>-1</v>
      </c>
      <c r="AI70">
        <v>-1</v>
      </c>
      <c r="AJ70">
        <v>-1</v>
      </c>
      <c r="AK70">
        <v>466</v>
      </c>
      <c r="AL70">
        <v>-1</v>
      </c>
      <c r="AM70">
        <v>-1</v>
      </c>
      <c r="AN70">
        <v>-1</v>
      </c>
      <c r="AO70">
        <v>-1</v>
      </c>
      <c r="AP70">
        <v>-1</v>
      </c>
      <c r="AQ70">
        <v>-1</v>
      </c>
      <c r="AR70">
        <v>-1</v>
      </c>
      <c r="AS70">
        <v>-1</v>
      </c>
      <c r="AT70">
        <v>-1</v>
      </c>
      <c r="AU70">
        <v>288</v>
      </c>
      <c r="AV70">
        <v>-1</v>
      </c>
      <c r="AW70">
        <v>85</v>
      </c>
    </row>
    <row r="71" spans="1:49" x14ac:dyDescent="0.25">
      <c r="A71">
        <v>69</v>
      </c>
      <c r="B71">
        <v>-1</v>
      </c>
      <c r="C71">
        <v>-1</v>
      </c>
      <c r="D71">
        <v>-1</v>
      </c>
      <c r="E71">
        <v>-1</v>
      </c>
      <c r="F71">
        <v>-1</v>
      </c>
      <c r="G71">
        <v>441</v>
      </c>
      <c r="H71">
        <v>278</v>
      </c>
      <c r="I71">
        <v>-1</v>
      </c>
      <c r="J71">
        <v>-1</v>
      </c>
      <c r="K71">
        <v>-1</v>
      </c>
      <c r="L71">
        <v>-1</v>
      </c>
      <c r="M71">
        <v>241</v>
      </c>
      <c r="N71">
        <v>-1</v>
      </c>
      <c r="O71">
        <v>-1</v>
      </c>
      <c r="P71">
        <v>-1</v>
      </c>
      <c r="Q71">
        <v>-1</v>
      </c>
      <c r="R71">
        <v>-1</v>
      </c>
      <c r="S71">
        <v>-1</v>
      </c>
      <c r="T71">
        <v>-1</v>
      </c>
      <c r="U71">
        <v>-1</v>
      </c>
      <c r="V71">
        <v>-1</v>
      </c>
      <c r="W71">
        <v>-1</v>
      </c>
      <c r="X71">
        <v>-1</v>
      </c>
      <c r="Y71">
        <v>-1</v>
      </c>
      <c r="Z71">
        <v>-1</v>
      </c>
      <c r="AA71">
        <v>-1</v>
      </c>
      <c r="AB71">
        <v>-1</v>
      </c>
      <c r="AC71">
        <v>-1</v>
      </c>
      <c r="AD71">
        <v>-1</v>
      </c>
      <c r="AE71">
        <v>-1</v>
      </c>
      <c r="AF71">
        <v>-1</v>
      </c>
      <c r="AG71">
        <v>-1</v>
      </c>
      <c r="AH71">
        <v>-1</v>
      </c>
      <c r="AI71">
        <v>-1</v>
      </c>
      <c r="AJ71">
        <v>-1</v>
      </c>
      <c r="AK71">
        <v>370</v>
      </c>
      <c r="AL71">
        <v>-1</v>
      </c>
      <c r="AM71">
        <v>-1</v>
      </c>
      <c r="AN71">
        <v>-1</v>
      </c>
      <c r="AO71">
        <v>-1</v>
      </c>
      <c r="AP71">
        <v>-1</v>
      </c>
      <c r="AQ71">
        <v>-1</v>
      </c>
      <c r="AR71">
        <v>-1</v>
      </c>
      <c r="AS71">
        <v>-1</v>
      </c>
      <c r="AT71">
        <v>-1</v>
      </c>
      <c r="AU71">
        <v>-1</v>
      </c>
      <c r="AV71">
        <v>-1</v>
      </c>
      <c r="AW71">
        <v>85</v>
      </c>
    </row>
    <row r="72" spans="1:49" x14ac:dyDescent="0.25">
      <c r="A72">
        <v>70</v>
      </c>
      <c r="B72">
        <v>-1</v>
      </c>
      <c r="C72">
        <v>-1</v>
      </c>
      <c r="D72">
        <v>-1</v>
      </c>
      <c r="E72">
        <v>-1</v>
      </c>
      <c r="F72">
        <v>-1</v>
      </c>
      <c r="G72">
        <v>441</v>
      </c>
      <c r="H72">
        <v>278</v>
      </c>
      <c r="I72">
        <v>-1</v>
      </c>
      <c r="J72">
        <v>-1</v>
      </c>
      <c r="K72">
        <v>-1</v>
      </c>
      <c r="L72">
        <v>-1</v>
      </c>
      <c r="M72">
        <v>241</v>
      </c>
      <c r="N72">
        <v>-1</v>
      </c>
      <c r="O72">
        <v>-1</v>
      </c>
      <c r="P72">
        <v>-1</v>
      </c>
      <c r="Q72">
        <v>-1</v>
      </c>
      <c r="R72">
        <v>-1</v>
      </c>
      <c r="S72">
        <v>-1</v>
      </c>
      <c r="T72">
        <v>-1</v>
      </c>
      <c r="U72">
        <v>-1</v>
      </c>
      <c r="V72">
        <v>-1</v>
      </c>
      <c r="W72">
        <v>-1</v>
      </c>
      <c r="X72">
        <v>-1</v>
      </c>
      <c r="Y72">
        <v>-1</v>
      </c>
      <c r="Z72">
        <v>-1</v>
      </c>
      <c r="AA72">
        <v>-1</v>
      </c>
      <c r="AB72">
        <v>-1</v>
      </c>
      <c r="AC72">
        <v>-1</v>
      </c>
      <c r="AD72">
        <v>-1</v>
      </c>
      <c r="AE72">
        <v>-1</v>
      </c>
      <c r="AF72">
        <v>-1</v>
      </c>
      <c r="AG72">
        <v>-1</v>
      </c>
      <c r="AH72">
        <v>-1</v>
      </c>
      <c r="AI72">
        <v>-1</v>
      </c>
      <c r="AJ72">
        <v>-1</v>
      </c>
      <c r="AK72">
        <v>370</v>
      </c>
      <c r="AL72">
        <v>-1</v>
      </c>
      <c r="AM72">
        <v>-1</v>
      </c>
      <c r="AN72">
        <v>-1</v>
      </c>
      <c r="AO72">
        <v>-1</v>
      </c>
      <c r="AP72">
        <v>-1</v>
      </c>
      <c r="AQ72">
        <v>-1</v>
      </c>
      <c r="AR72">
        <v>-1</v>
      </c>
      <c r="AS72">
        <v>-1</v>
      </c>
      <c r="AT72">
        <v>-1</v>
      </c>
      <c r="AU72">
        <v>-1</v>
      </c>
      <c r="AV72">
        <v>-1</v>
      </c>
      <c r="AW72">
        <v>-1</v>
      </c>
    </row>
    <row r="73" spans="1:49" x14ac:dyDescent="0.25">
      <c r="A73">
        <v>71</v>
      </c>
      <c r="B73">
        <v>-1</v>
      </c>
      <c r="C73">
        <v>-1</v>
      </c>
      <c r="D73">
        <v>-1</v>
      </c>
      <c r="E73">
        <v>-1</v>
      </c>
      <c r="F73">
        <v>-1</v>
      </c>
      <c r="G73">
        <v>441</v>
      </c>
      <c r="H73">
        <v>278</v>
      </c>
      <c r="I73">
        <v>-1</v>
      </c>
      <c r="J73">
        <v>-1</v>
      </c>
      <c r="K73">
        <v>-1</v>
      </c>
      <c r="L73">
        <v>-1</v>
      </c>
      <c r="M73">
        <v>241</v>
      </c>
      <c r="N73">
        <v>-1</v>
      </c>
      <c r="O73">
        <v>-1</v>
      </c>
      <c r="P73">
        <v>-1</v>
      </c>
      <c r="Q73">
        <v>-1</v>
      </c>
      <c r="R73">
        <v>-1</v>
      </c>
      <c r="S73">
        <v>-1</v>
      </c>
      <c r="T73">
        <v>-1</v>
      </c>
      <c r="U73">
        <v>-1</v>
      </c>
      <c r="V73">
        <v>-1</v>
      </c>
      <c r="W73">
        <v>-1</v>
      </c>
      <c r="X73">
        <v>-1</v>
      </c>
      <c r="Y73">
        <v>-1</v>
      </c>
      <c r="Z73">
        <v>-1</v>
      </c>
      <c r="AA73">
        <v>-1</v>
      </c>
      <c r="AB73">
        <v>-1</v>
      </c>
      <c r="AC73">
        <v>-1</v>
      </c>
      <c r="AD73">
        <v>-1</v>
      </c>
      <c r="AE73">
        <v>-1</v>
      </c>
      <c r="AF73">
        <v>-1</v>
      </c>
      <c r="AG73">
        <v>-1</v>
      </c>
      <c r="AH73">
        <v>-1</v>
      </c>
      <c r="AI73">
        <v>-1</v>
      </c>
      <c r="AJ73">
        <v>-1</v>
      </c>
      <c r="AK73">
        <v>370</v>
      </c>
      <c r="AL73">
        <v>-1</v>
      </c>
      <c r="AM73">
        <v>-1</v>
      </c>
      <c r="AN73">
        <v>-1</v>
      </c>
      <c r="AO73">
        <v>-1</v>
      </c>
      <c r="AP73">
        <v>-1</v>
      </c>
      <c r="AQ73">
        <v>-1</v>
      </c>
      <c r="AR73">
        <v>-1</v>
      </c>
      <c r="AS73">
        <v>-1</v>
      </c>
      <c r="AT73">
        <v>-1</v>
      </c>
      <c r="AU73">
        <v>-1</v>
      </c>
      <c r="AV73">
        <v>-1</v>
      </c>
      <c r="AW73">
        <v>-1</v>
      </c>
    </row>
    <row r="74" spans="1:49" x14ac:dyDescent="0.25">
      <c r="A74">
        <v>72</v>
      </c>
      <c r="B74">
        <v>-1</v>
      </c>
      <c r="C74">
        <v>-1</v>
      </c>
      <c r="D74">
        <v>-1</v>
      </c>
      <c r="E74">
        <v>-1</v>
      </c>
      <c r="F74">
        <v>-1</v>
      </c>
      <c r="G74">
        <v>441</v>
      </c>
      <c r="H74">
        <v>415</v>
      </c>
      <c r="I74">
        <v>-1</v>
      </c>
      <c r="J74">
        <v>-1</v>
      </c>
      <c r="K74">
        <v>-1</v>
      </c>
      <c r="L74">
        <v>-1</v>
      </c>
      <c r="M74">
        <v>249</v>
      </c>
      <c r="N74">
        <v>-1</v>
      </c>
      <c r="O74">
        <v>-1</v>
      </c>
      <c r="P74">
        <v>-1</v>
      </c>
      <c r="Q74">
        <v>-1</v>
      </c>
      <c r="R74">
        <v>-1</v>
      </c>
      <c r="S74">
        <v>-1</v>
      </c>
      <c r="T74">
        <v>-1</v>
      </c>
      <c r="U74">
        <v>-1</v>
      </c>
      <c r="V74">
        <v>-1</v>
      </c>
      <c r="W74">
        <v>-1</v>
      </c>
      <c r="X74">
        <v>-1</v>
      </c>
      <c r="Y74">
        <v>-1</v>
      </c>
      <c r="Z74">
        <v>-1</v>
      </c>
      <c r="AA74">
        <v>-1</v>
      </c>
      <c r="AB74">
        <v>-1</v>
      </c>
      <c r="AC74">
        <v>-1</v>
      </c>
      <c r="AD74">
        <v>-1</v>
      </c>
      <c r="AE74">
        <v>-1</v>
      </c>
      <c r="AF74">
        <v>-1</v>
      </c>
      <c r="AG74">
        <v>-1</v>
      </c>
      <c r="AH74">
        <v>-1</v>
      </c>
      <c r="AI74">
        <v>-1</v>
      </c>
      <c r="AJ74">
        <v>-1</v>
      </c>
      <c r="AK74">
        <v>370</v>
      </c>
      <c r="AL74">
        <v>-1</v>
      </c>
      <c r="AM74">
        <v>-1</v>
      </c>
      <c r="AN74">
        <v>-1</v>
      </c>
      <c r="AO74">
        <v>-1</v>
      </c>
      <c r="AP74">
        <v>-1</v>
      </c>
      <c r="AQ74">
        <v>-1</v>
      </c>
      <c r="AR74">
        <v>-1</v>
      </c>
      <c r="AS74">
        <v>-1</v>
      </c>
      <c r="AT74">
        <v>-1</v>
      </c>
      <c r="AU74">
        <v>-1</v>
      </c>
      <c r="AV74">
        <v>-1</v>
      </c>
      <c r="AW74">
        <v>-1</v>
      </c>
    </row>
    <row r="75" spans="1:49" x14ac:dyDescent="0.25">
      <c r="A75">
        <v>73</v>
      </c>
      <c r="B75">
        <v>-1</v>
      </c>
      <c r="C75">
        <v>-1</v>
      </c>
      <c r="D75">
        <v>-1</v>
      </c>
      <c r="E75">
        <v>-1</v>
      </c>
      <c r="F75">
        <v>-1</v>
      </c>
      <c r="G75">
        <v>441</v>
      </c>
      <c r="H75">
        <v>380</v>
      </c>
      <c r="I75">
        <v>-1</v>
      </c>
      <c r="J75">
        <v>-1</v>
      </c>
      <c r="K75">
        <v>-1</v>
      </c>
      <c r="L75">
        <v>-1</v>
      </c>
      <c r="M75">
        <v>301</v>
      </c>
      <c r="N75">
        <v>-1</v>
      </c>
      <c r="O75">
        <v>-1</v>
      </c>
      <c r="P75">
        <v>-1</v>
      </c>
      <c r="Q75">
        <v>-1</v>
      </c>
      <c r="R75">
        <v>-1</v>
      </c>
      <c r="S75">
        <v>-1</v>
      </c>
      <c r="T75">
        <v>-1</v>
      </c>
      <c r="U75">
        <v>-1</v>
      </c>
      <c r="V75">
        <v>-1</v>
      </c>
      <c r="W75">
        <v>-1</v>
      </c>
      <c r="X75">
        <v>-1</v>
      </c>
      <c r="Y75">
        <v>-1</v>
      </c>
      <c r="Z75">
        <v>-1</v>
      </c>
      <c r="AA75">
        <v>-1</v>
      </c>
      <c r="AB75">
        <v>-1</v>
      </c>
      <c r="AC75">
        <v>-1</v>
      </c>
      <c r="AD75">
        <v>-1</v>
      </c>
      <c r="AE75">
        <v>-1</v>
      </c>
      <c r="AF75">
        <v>-1</v>
      </c>
      <c r="AG75">
        <v>-1</v>
      </c>
      <c r="AH75">
        <v>-1</v>
      </c>
      <c r="AI75">
        <v>-1</v>
      </c>
      <c r="AJ75">
        <v>-1</v>
      </c>
      <c r="AK75">
        <v>448</v>
      </c>
      <c r="AL75">
        <v>-1</v>
      </c>
      <c r="AM75">
        <v>-1</v>
      </c>
      <c r="AN75">
        <v>-1</v>
      </c>
      <c r="AO75">
        <v>-1</v>
      </c>
      <c r="AP75">
        <v>-1</v>
      </c>
      <c r="AQ75">
        <v>-1</v>
      </c>
      <c r="AR75">
        <v>-1</v>
      </c>
      <c r="AS75">
        <v>-1</v>
      </c>
      <c r="AT75">
        <v>-1</v>
      </c>
      <c r="AU75">
        <v>-1</v>
      </c>
      <c r="AV75">
        <v>-1</v>
      </c>
      <c r="AW75">
        <v>-1</v>
      </c>
    </row>
    <row r="76" spans="1:49" x14ac:dyDescent="0.25">
      <c r="A76">
        <v>74</v>
      </c>
      <c r="B76">
        <v>-1</v>
      </c>
      <c r="C76">
        <v>-1</v>
      </c>
      <c r="D76">
        <v>-1</v>
      </c>
      <c r="E76">
        <v>-1</v>
      </c>
      <c r="F76">
        <v>-1</v>
      </c>
      <c r="G76">
        <v>441</v>
      </c>
      <c r="H76">
        <v>326</v>
      </c>
      <c r="I76">
        <v>-1</v>
      </c>
      <c r="J76">
        <v>-1</v>
      </c>
      <c r="K76">
        <v>-1</v>
      </c>
      <c r="L76">
        <v>-1</v>
      </c>
      <c r="M76">
        <v>364</v>
      </c>
      <c r="N76">
        <v>-1</v>
      </c>
      <c r="O76">
        <v>-1</v>
      </c>
      <c r="P76">
        <v>-1</v>
      </c>
      <c r="Q76">
        <v>-1</v>
      </c>
      <c r="R76">
        <v>-1</v>
      </c>
      <c r="S76">
        <v>-1</v>
      </c>
      <c r="T76">
        <v>-1</v>
      </c>
      <c r="U76">
        <v>-1</v>
      </c>
      <c r="V76">
        <v>-1</v>
      </c>
      <c r="W76">
        <v>-1</v>
      </c>
      <c r="X76">
        <v>-1</v>
      </c>
      <c r="Y76">
        <v>-1</v>
      </c>
      <c r="Z76">
        <v>-1</v>
      </c>
      <c r="AA76">
        <v>-1</v>
      </c>
      <c r="AB76">
        <v>-1</v>
      </c>
      <c r="AC76">
        <v>-1</v>
      </c>
      <c r="AD76">
        <v>-1</v>
      </c>
      <c r="AE76">
        <v>-1</v>
      </c>
      <c r="AF76">
        <v>-1</v>
      </c>
      <c r="AG76">
        <v>-1</v>
      </c>
      <c r="AH76">
        <v>-1</v>
      </c>
      <c r="AI76">
        <v>-1</v>
      </c>
      <c r="AJ76">
        <v>-1</v>
      </c>
      <c r="AK76">
        <v>448</v>
      </c>
      <c r="AL76">
        <v>-1</v>
      </c>
      <c r="AM76">
        <v>-1</v>
      </c>
      <c r="AN76">
        <v>-1</v>
      </c>
      <c r="AO76">
        <v>-1</v>
      </c>
      <c r="AP76">
        <v>-1</v>
      </c>
      <c r="AQ76">
        <v>-1</v>
      </c>
      <c r="AR76">
        <v>-1</v>
      </c>
      <c r="AS76">
        <v>-1</v>
      </c>
      <c r="AT76">
        <v>-1</v>
      </c>
      <c r="AU76">
        <v>-1</v>
      </c>
      <c r="AV76">
        <v>-1</v>
      </c>
      <c r="AW76">
        <v>-1</v>
      </c>
    </row>
    <row r="77" spans="1:49" x14ac:dyDescent="0.25">
      <c r="A77">
        <v>75</v>
      </c>
      <c r="B77">
        <v>-1</v>
      </c>
      <c r="C77">
        <v>-1</v>
      </c>
      <c r="D77">
        <v>-1</v>
      </c>
      <c r="E77">
        <v>-1</v>
      </c>
      <c r="F77">
        <v>-1</v>
      </c>
      <c r="G77">
        <v>441</v>
      </c>
      <c r="H77">
        <v>326</v>
      </c>
      <c r="I77">
        <v>-1</v>
      </c>
      <c r="J77">
        <v>-1</v>
      </c>
      <c r="K77">
        <v>-1</v>
      </c>
      <c r="L77">
        <v>-1</v>
      </c>
      <c r="M77">
        <v>339</v>
      </c>
      <c r="N77">
        <v>-1</v>
      </c>
      <c r="O77">
        <v>-1</v>
      </c>
      <c r="P77">
        <v>-1</v>
      </c>
      <c r="Q77">
        <v>-1</v>
      </c>
      <c r="R77">
        <v>-1</v>
      </c>
      <c r="S77">
        <v>-1</v>
      </c>
      <c r="T77">
        <v>-1</v>
      </c>
      <c r="U77">
        <v>-1</v>
      </c>
      <c r="V77">
        <v>-1</v>
      </c>
      <c r="W77">
        <v>-1</v>
      </c>
      <c r="X77">
        <v>-1</v>
      </c>
      <c r="Y77">
        <v>-1</v>
      </c>
      <c r="Z77">
        <v>-1</v>
      </c>
      <c r="AA77">
        <v>-1</v>
      </c>
      <c r="AB77">
        <v>-1</v>
      </c>
      <c r="AC77">
        <v>-1</v>
      </c>
      <c r="AD77">
        <v>-1</v>
      </c>
      <c r="AE77">
        <v>-1</v>
      </c>
      <c r="AF77">
        <v>-1</v>
      </c>
      <c r="AG77">
        <v>-1</v>
      </c>
      <c r="AH77">
        <v>-1</v>
      </c>
      <c r="AI77">
        <v>-1</v>
      </c>
      <c r="AJ77">
        <v>-1</v>
      </c>
      <c r="AK77">
        <v>472</v>
      </c>
      <c r="AL77">
        <v>-1</v>
      </c>
      <c r="AM77">
        <v>-1</v>
      </c>
      <c r="AN77">
        <v>-1</v>
      </c>
      <c r="AO77">
        <v>-1</v>
      </c>
      <c r="AP77">
        <v>-1</v>
      </c>
      <c r="AQ77">
        <v>-1</v>
      </c>
      <c r="AR77">
        <v>-1</v>
      </c>
      <c r="AS77">
        <v>-1</v>
      </c>
      <c r="AT77">
        <v>-1</v>
      </c>
      <c r="AU77">
        <v>-1</v>
      </c>
      <c r="AV77">
        <v>-1</v>
      </c>
      <c r="AW77">
        <v>-1</v>
      </c>
    </row>
    <row r="78" spans="1:49" x14ac:dyDescent="0.25">
      <c r="A78">
        <v>76</v>
      </c>
      <c r="B78">
        <v>-1</v>
      </c>
      <c r="C78">
        <v>-1</v>
      </c>
      <c r="D78">
        <v>-1</v>
      </c>
      <c r="E78">
        <v>-1</v>
      </c>
      <c r="F78">
        <v>-1</v>
      </c>
      <c r="G78">
        <v>441</v>
      </c>
      <c r="H78">
        <v>326</v>
      </c>
      <c r="I78">
        <v>-1</v>
      </c>
      <c r="J78">
        <v>-1</v>
      </c>
      <c r="K78">
        <v>-1</v>
      </c>
      <c r="L78">
        <v>-1</v>
      </c>
      <c r="M78">
        <v>339</v>
      </c>
      <c r="N78">
        <v>-1</v>
      </c>
      <c r="O78">
        <v>-1</v>
      </c>
      <c r="P78">
        <v>-1</v>
      </c>
      <c r="Q78">
        <v>-1</v>
      </c>
      <c r="R78">
        <v>-1</v>
      </c>
      <c r="S78">
        <v>-1</v>
      </c>
      <c r="T78">
        <v>-1</v>
      </c>
      <c r="U78">
        <v>-1</v>
      </c>
      <c r="V78">
        <v>-1</v>
      </c>
      <c r="W78">
        <v>-1</v>
      </c>
      <c r="X78">
        <v>-1</v>
      </c>
      <c r="Y78">
        <v>-1</v>
      </c>
      <c r="Z78">
        <v>-1</v>
      </c>
      <c r="AA78">
        <v>-1</v>
      </c>
      <c r="AB78">
        <v>-1</v>
      </c>
      <c r="AC78">
        <v>-1</v>
      </c>
      <c r="AD78">
        <v>-1</v>
      </c>
      <c r="AE78">
        <v>-1</v>
      </c>
      <c r="AF78">
        <v>-1</v>
      </c>
      <c r="AG78">
        <v>-1</v>
      </c>
      <c r="AH78">
        <v>-1</v>
      </c>
      <c r="AI78">
        <v>-1</v>
      </c>
      <c r="AJ78">
        <v>-1</v>
      </c>
      <c r="AK78">
        <v>472</v>
      </c>
      <c r="AL78">
        <v>-1</v>
      </c>
      <c r="AM78">
        <v>-1</v>
      </c>
      <c r="AN78">
        <v>-1</v>
      </c>
      <c r="AO78">
        <v>-1</v>
      </c>
      <c r="AP78">
        <v>-1</v>
      </c>
      <c r="AQ78">
        <v>-1</v>
      </c>
      <c r="AR78">
        <v>-1</v>
      </c>
      <c r="AS78">
        <v>-1</v>
      </c>
      <c r="AT78">
        <v>-1</v>
      </c>
      <c r="AU78">
        <v>-1</v>
      </c>
      <c r="AV78">
        <v>-1</v>
      </c>
      <c r="AW78">
        <v>-1</v>
      </c>
    </row>
    <row r="79" spans="1:49" x14ac:dyDescent="0.25">
      <c r="A79">
        <v>77</v>
      </c>
      <c r="B79">
        <v>-1</v>
      </c>
      <c r="C79">
        <v>-1</v>
      </c>
      <c r="D79">
        <v>-1</v>
      </c>
      <c r="E79">
        <v>-1</v>
      </c>
      <c r="F79">
        <v>-1</v>
      </c>
      <c r="G79">
        <v>441</v>
      </c>
      <c r="H79">
        <v>-1</v>
      </c>
      <c r="I79">
        <v>-1</v>
      </c>
      <c r="J79">
        <v>-1</v>
      </c>
      <c r="K79">
        <v>-1</v>
      </c>
      <c r="L79">
        <v>-1</v>
      </c>
      <c r="M79">
        <v>339</v>
      </c>
      <c r="N79">
        <v>-1</v>
      </c>
      <c r="O79">
        <v>-1</v>
      </c>
      <c r="P79">
        <v>-1</v>
      </c>
      <c r="Q79">
        <v>-1</v>
      </c>
      <c r="R79">
        <v>-1</v>
      </c>
      <c r="S79">
        <v>-1</v>
      </c>
      <c r="T79">
        <v>-1</v>
      </c>
      <c r="U79">
        <v>-1</v>
      </c>
      <c r="V79">
        <v>-1</v>
      </c>
      <c r="W79">
        <v>-1</v>
      </c>
      <c r="X79">
        <v>-1</v>
      </c>
      <c r="Y79">
        <v>-1</v>
      </c>
      <c r="Z79">
        <v>-1</v>
      </c>
      <c r="AA79">
        <v>-1</v>
      </c>
      <c r="AB79">
        <v>-1</v>
      </c>
      <c r="AC79">
        <v>-1</v>
      </c>
      <c r="AD79">
        <v>-1</v>
      </c>
      <c r="AE79">
        <v>-1</v>
      </c>
      <c r="AF79">
        <v>-1</v>
      </c>
      <c r="AG79">
        <v>-1</v>
      </c>
      <c r="AH79">
        <v>-1</v>
      </c>
      <c r="AI79">
        <v>-1</v>
      </c>
      <c r="AJ79">
        <v>-1</v>
      </c>
      <c r="AK79">
        <v>472</v>
      </c>
      <c r="AL79">
        <v>-1</v>
      </c>
      <c r="AM79">
        <v>-1</v>
      </c>
      <c r="AN79">
        <v>-1</v>
      </c>
      <c r="AO79">
        <v>-1</v>
      </c>
      <c r="AP79">
        <v>-1</v>
      </c>
      <c r="AQ79">
        <v>-1</v>
      </c>
      <c r="AR79">
        <v>-1</v>
      </c>
      <c r="AS79">
        <v>-1</v>
      </c>
      <c r="AT79">
        <v>-1</v>
      </c>
      <c r="AU79">
        <v>-1</v>
      </c>
      <c r="AV79">
        <v>-1</v>
      </c>
      <c r="AW79">
        <v>-1</v>
      </c>
    </row>
    <row r="80" spans="1:49" x14ac:dyDescent="0.25">
      <c r="A80">
        <v>78</v>
      </c>
      <c r="B80">
        <v>-1</v>
      </c>
      <c r="C80">
        <v>-1</v>
      </c>
      <c r="D80">
        <v>-1</v>
      </c>
      <c r="E80">
        <v>-1</v>
      </c>
      <c r="F80">
        <v>-1</v>
      </c>
      <c r="G80">
        <v>441</v>
      </c>
      <c r="H80">
        <v>-1</v>
      </c>
      <c r="I80">
        <v>-1</v>
      </c>
      <c r="J80">
        <v>-1</v>
      </c>
      <c r="K80">
        <v>-1</v>
      </c>
      <c r="L80">
        <v>-1</v>
      </c>
      <c r="M80">
        <v>339</v>
      </c>
      <c r="N80">
        <v>-1</v>
      </c>
      <c r="O80">
        <v>-1</v>
      </c>
      <c r="P80">
        <v>-1</v>
      </c>
      <c r="Q80">
        <v>-1</v>
      </c>
      <c r="R80">
        <v>-1</v>
      </c>
      <c r="S80">
        <v>-1</v>
      </c>
      <c r="T80">
        <v>-1</v>
      </c>
      <c r="U80">
        <v>-1</v>
      </c>
      <c r="V80">
        <v>-1</v>
      </c>
      <c r="W80">
        <v>-1</v>
      </c>
      <c r="X80">
        <v>-1</v>
      </c>
      <c r="Y80">
        <v>-1</v>
      </c>
      <c r="Z80">
        <v>-1</v>
      </c>
      <c r="AA80">
        <v>-1</v>
      </c>
      <c r="AB80">
        <v>-1</v>
      </c>
      <c r="AC80">
        <v>-1</v>
      </c>
      <c r="AD80">
        <v>-1</v>
      </c>
      <c r="AE80">
        <v>-1</v>
      </c>
      <c r="AF80">
        <v>-1</v>
      </c>
      <c r="AG80">
        <v>-1</v>
      </c>
      <c r="AH80">
        <v>-1</v>
      </c>
      <c r="AI80">
        <v>-1</v>
      </c>
      <c r="AJ80">
        <v>-1</v>
      </c>
      <c r="AK80">
        <v>404</v>
      </c>
      <c r="AL80">
        <v>-1</v>
      </c>
      <c r="AM80">
        <v>-1</v>
      </c>
      <c r="AN80">
        <v>-1</v>
      </c>
      <c r="AO80">
        <v>-1</v>
      </c>
      <c r="AP80">
        <v>-1</v>
      </c>
      <c r="AQ80">
        <v>-1</v>
      </c>
      <c r="AR80">
        <v>-1</v>
      </c>
      <c r="AS80">
        <v>-1</v>
      </c>
      <c r="AT80">
        <v>-1</v>
      </c>
      <c r="AU80">
        <v>-1</v>
      </c>
      <c r="AV80">
        <v>-1</v>
      </c>
      <c r="AW80">
        <v>-1</v>
      </c>
    </row>
    <row r="81" spans="1:49" x14ac:dyDescent="0.25">
      <c r="A81">
        <v>79</v>
      </c>
      <c r="B81">
        <v>-1</v>
      </c>
      <c r="C81">
        <v>-1</v>
      </c>
      <c r="D81">
        <v>-1</v>
      </c>
      <c r="E81">
        <v>-1</v>
      </c>
      <c r="F81">
        <v>-1</v>
      </c>
      <c r="G81">
        <v>441</v>
      </c>
      <c r="H81">
        <v>-1</v>
      </c>
      <c r="I81">
        <v>-1</v>
      </c>
      <c r="J81">
        <v>-1</v>
      </c>
      <c r="K81">
        <v>-1</v>
      </c>
      <c r="L81">
        <v>-1</v>
      </c>
      <c r="M81">
        <v>339</v>
      </c>
      <c r="N81">
        <v>-1</v>
      </c>
      <c r="O81">
        <v>-1</v>
      </c>
      <c r="P81">
        <v>-1</v>
      </c>
      <c r="Q81">
        <v>-1</v>
      </c>
      <c r="R81">
        <v>-1</v>
      </c>
      <c r="S81">
        <v>-1</v>
      </c>
      <c r="T81">
        <v>-1</v>
      </c>
      <c r="U81">
        <v>-1</v>
      </c>
      <c r="V81">
        <v>-1</v>
      </c>
      <c r="W81">
        <v>-1</v>
      </c>
      <c r="X81">
        <v>-1</v>
      </c>
      <c r="Y81">
        <v>-1</v>
      </c>
      <c r="Z81">
        <v>-1</v>
      </c>
      <c r="AA81">
        <v>-1</v>
      </c>
      <c r="AB81">
        <v>-1</v>
      </c>
      <c r="AC81">
        <v>-1</v>
      </c>
      <c r="AD81">
        <v>-1</v>
      </c>
      <c r="AE81">
        <v>-1</v>
      </c>
      <c r="AF81">
        <v>-1</v>
      </c>
      <c r="AG81">
        <v>-1</v>
      </c>
      <c r="AH81">
        <v>-1</v>
      </c>
      <c r="AI81">
        <v>-1</v>
      </c>
      <c r="AJ81">
        <v>-1</v>
      </c>
      <c r="AK81">
        <v>-1</v>
      </c>
      <c r="AL81">
        <v>-1</v>
      </c>
      <c r="AM81">
        <v>-1</v>
      </c>
      <c r="AN81">
        <v>-1</v>
      </c>
      <c r="AO81">
        <v>-1</v>
      </c>
      <c r="AP81">
        <v>-1</v>
      </c>
      <c r="AQ81">
        <v>-1</v>
      </c>
      <c r="AR81">
        <v>-1</v>
      </c>
      <c r="AS81">
        <v>-1</v>
      </c>
      <c r="AT81">
        <v>-1</v>
      </c>
      <c r="AU81">
        <v>-1</v>
      </c>
      <c r="AV81">
        <v>-1</v>
      </c>
      <c r="AW81">
        <v>-1</v>
      </c>
    </row>
    <row r="82" spans="1:49" x14ac:dyDescent="0.25">
      <c r="A82">
        <v>80</v>
      </c>
      <c r="B82">
        <v>-1</v>
      </c>
      <c r="C82">
        <v>-1</v>
      </c>
      <c r="D82">
        <v>-1</v>
      </c>
      <c r="E82">
        <v>-1</v>
      </c>
      <c r="F82">
        <v>-1</v>
      </c>
      <c r="G82">
        <v>441</v>
      </c>
      <c r="H82">
        <v>-1</v>
      </c>
      <c r="I82">
        <v>-1</v>
      </c>
      <c r="J82">
        <v>-1</v>
      </c>
      <c r="K82">
        <v>-1</v>
      </c>
      <c r="L82">
        <v>-1</v>
      </c>
      <c r="M82">
        <v>339</v>
      </c>
      <c r="N82">
        <v>-1</v>
      </c>
      <c r="O82">
        <v>-1</v>
      </c>
      <c r="P82">
        <v>-1</v>
      </c>
      <c r="Q82">
        <v>-1</v>
      </c>
      <c r="R82">
        <v>-1</v>
      </c>
      <c r="S82">
        <v>-1</v>
      </c>
      <c r="T82">
        <v>-1</v>
      </c>
      <c r="U82">
        <v>-1</v>
      </c>
      <c r="V82">
        <v>-1</v>
      </c>
      <c r="W82">
        <v>-1</v>
      </c>
      <c r="X82">
        <v>-1</v>
      </c>
      <c r="Y82">
        <v>-1</v>
      </c>
      <c r="Z82">
        <v>-1</v>
      </c>
      <c r="AA82">
        <v>-1</v>
      </c>
      <c r="AB82">
        <v>-1</v>
      </c>
      <c r="AC82">
        <v>-1</v>
      </c>
      <c r="AD82">
        <v>-1</v>
      </c>
      <c r="AE82">
        <v>-1</v>
      </c>
      <c r="AF82">
        <v>-1</v>
      </c>
      <c r="AG82">
        <v>-1</v>
      </c>
      <c r="AH82">
        <v>-1</v>
      </c>
      <c r="AI82">
        <v>-1</v>
      </c>
      <c r="AJ82">
        <v>-1</v>
      </c>
      <c r="AK82">
        <v>-1</v>
      </c>
      <c r="AL82">
        <v>-1</v>
      </c>
      <c r="AM82">
        <v>-1</v>
      </c>
      <c r="AN82">
        <v>-1</v>
      </c>
      <c r="AO82">
        <v>-1</v>
      </c>
      <c r="AP82">
        <v>-1</v>
      </c>
      <c r="AQ82">
        <v>-1</v>
      </c>
      <c r="AR82">
        <v>-1</v>
      </c>
      <c r="AS82">
        <v>-1</v>
      </c>
      <c r="AT82">
        <v>-1</v>
      </c>
      <c r="AU82">
        <v>-1</v>
      </c>
      <c r="AV82">
        <v>-1</v>
      </c>
      <c r="AW82">
        <v>-1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4E56C-AE81-4A88-A9B3-AE0B74C9B451}">
  <dimension ref="A1:E49"/>
  <sheetViews>
    <sheetView workbookViewId="0">
      <selection activeCell="B1" sqref="B1"/>
    </sheetView>
  </sheetViews>
  <sheetFormatPr defaultRowHeight="15" x14ac:dyDescent="0.25"/>
  <cols>
    <col min="4" max="4" width="13.85546875" bestFit="1" customWidth="1"/>
    <col min="9" max="9" width="10.42578125" customWidth="1"/>
    <col min="10" max="10" width="23.85546875" bestFit="1" customWidth="1"/>
  </cols>
  <sheetData>
    <row r="1" spans="1:5" s="2" customFormat="1" x14ac:dyDescent="0.25">
      <c r="A1" s="2" t="s">
        <v>45</v>
      </c>
      <c r="B1" s="2" t="s">
        <v>22</v>
      </c>
      <c r="C1" s="2" t="s">
        <v>2</v>
      </c>
      <c r="D1" s="2" t="s">
        <v>9</v>
      </c>
      <c r="E1" s="2" t="s">
        <v>7</v>
      </c>
    </row>
    <row r="2" spans="1:5" x14ac:dyDescent="0.25">
      <c r="A2">
        <v>1</v>
      </c>
      <c r="B2">
        <v>2004</v>
      </c>
      <c r="C2" t="s">
        <v>3</v>
      </c>
      <c r="D2">
        <v>9</v>
      </c>
    </row>
    <row r="3" spans="1:5" x14ac:dyDescent="0.25">
      <c r="A3">
        <v>1</v>
      </c>
      <c r="B3">
        <v>2004</v>
      </c>
      <c r="C3" t="s">
        <v>4</v>
      </c>
      <c r="D3">
        <v>10</v>
      </c>
      <c r="E3" t="s">
        <v>6</v>
      </c>
    </row>
    <row r="4" spans="1:5" x14ac:dyDescent="0.25">
      <c r="A4">
        <v>1</v>
      </c>
      <c r="B4">
        <v>2004</v>
      </c>
      <c r="C4" t="s">
        <v>5</v>
      </c>
      <c r="D4">
        <v>10</v>
      </c>
      <c r="E4" t="s">
        <v>6</v>
      </c>
    </row>
    <row r="5" spans="1:5" x14ac:dyDescent="0.25">
      <c r="A5">
        <v>1</v>
      </c>
      <c r="B5">
        <v>2011</v>
      </c>
      <c r="C5" t="s">
        <v>3</v>
      </c>
      <c r="D5">
        <v>10</v>
      </c>
      <c r="E5" t="s">
        <v>6</v>
      </c>
    </row>
    <row r="6" spans="1:5" x14ac:dyDescent="0.25">
      <c r="A6">
        <v>1</v>
      </c>
      <c r="B6">
        <v>2011</v>
      </c>
      <c r="C6" t="s">
        <v>4</v>
      </c>
      <c r="D6">
        <v>10</v>
      </c>
      <c r="E6" t="s">
        <v>6</v>
      </c>
    </row>
    <row r="7" spans="1:5" x14ac:dyDescent="0.25">
      <c r="A7">
        <v>1</v>
      </c>
      <c r="B7">
        <v>2011</v>
      </c>
      <c r="C7" t="s">
        <v>5</v>
      </c>
      <c r="D7">
        <v>10</v>
      </c>
      <c r="E7" t="s">
        <v>6</v>
      </c>
    </row>
    <row r="8" spans="1:5" x14ac:dyDescent="0.25">
      <c r="A8">
        <v>1</v>
      </c>
      <c r="B8">
        <v>2016</v>
      </c>
      <c r="C8" t="s">
        <v>3</v>
      </c>
      <c r="D8">
        <v>10</v>
      </c>
      <c r="E8" t="s">
        <v>6</v>
      </c>
    </row>
    <row r="9" spans="1:5" x14ac:dyDescent="0.25">
      <c r="A9">
        <v>1</v>
      </c>
      <c r="B9">
        <v>2016</v>
      </c>
      <c r="C9" t="s">
        <v>4</v>
      </c>
      <c r="D9">
        <v>10</v>
      </c>
      <c r="E9" t="s">
        <v>6</v>
      </c>
    </row>
    <row r="10" spans="1:5" x14ac:dyDescent="0.25">
      <c r="A10">
        <v>1</v>
      </c>
      <c r="B10">
        <v>2016</v>
      </c>
      <c r="C10" t="s">
        <v>5</v>
      </c>
      <c r="D10">
        <v>10</v>
      </c>
      <c r="E10" t="s">
        <v>6</v>
      </c>
    </row>
    <row r="11" spans="1:5" x14ac:dyDescent="0.25">
      <c r="A11">
        <v>1</v>
      </c>
      <c r="B11">
        <v>2022</v>
      </c>
      <c r="C11" t="s">
        <v>3</v>
      </c>
      <c r="D11">
        <v>8.1</v>
      </c>
    </row>
    <row r="12" spans="1:5" x14ac:dyDescent="0.25">
      <c r="A12">
        <v>1</v>
      </c>
      <c r="B12">
        <v>2022</v>
      </c>
      <c r="C12" t="s">
        <v>4</v>
      </c>
      <c r="D12">
        <v>6.8</v>
      </c>
    </row>
    <row r="13" spans="1:5" x14ac:dyDescent="0.25">
      <c r="A13">
        <v>1</v>
      </c>
      <c r="B13">
        <v>2022</v>
      </c>
      <c r="C13" t="s">
        <v>5</v>
      </c>
      <c r="D13">
        <v>3</v>
      </c>
    </row>
    <row r="14" spans="1:5" x14ac:dyDescent="0.25">
      <c r="A14">
        <v>1</v>
      </c>
      <c r="B14" t="s">
        <v>10</v>
      </c>
      <c r="C14" t="s">
        <v>3</v>
      </c>
      <c r="D14">
        <v>2.7</v>
      </c>
    </row>
    <row r="15" spans="1:5" x14ac:dyDescent="0.25">
      <c r="A15">
        <v>1</v>
      </c>
      <c r="B15" t="s">
        <v>10</v>
      </c>
      <c r="C15" t="s">
        <v>4</v>
      </c>
      <c r="D15">
        <v>3.3</v>
      </c>
    </row>
    <row r="16" spans="1:5" x14ac:dyDescent="0.25">
      <c r="A16">
        <v>1</v>
      </c>
      <c r="B16" t="s">
        <v>10</v>
      </c>
      <c r="C16" t="s">
        <v>5</v>
      </c>
      <c r="D16">
        <v>2.7</v>
      </c>
    </row>
    <row r="17" spans="1:5" x14ac:dyDescent="0.25">
      <c r="A17">
        <v>1</v>
      </c>
      <c r="B17" t="s">
        <v>11</v>
      </c>
      <c r="C17" t="s">
        <v>3</v>
      </c>
      <c r="D17">
        <v>4.7</v>
      </c>
    </row>
    <row r="18" spans="1:5" x14ac:dyDescent="0.25">
      <c r="A18">
        <v>1</v>
      </c>
      <c r="B18" t="s">
        <v>11</v>
      </c>
      <c r="C18" t="s">
        <v>4</v>
      </c>
      <c r="D18">
        <v>2.6</v>
      </c>
    </row>
    <row r="19" spans="1:5" x14ac:dyDescent="0.25">
      <c r="A19">
        <v>1</v>
      </c>
      <c r="B19" t="s">
        <v>11</v>
      </c>
      <c r="C19" t="s">
        <v>5</v>
      </c>
      <c r="D19">
        <v>4</v>
      </c>
    </row>
    <row r="20" spans="1:5" x14ac:dyDescent="0.25">
      <c r="A20">
        <v>2</v>
      </c>
      <c r="B20" t="s">
        <v>11</v>
      </c>
      <c r="C20" t="s">
        <v>3</v>
      </c>
      <c r="D20">
        <v>4</v>
      </c>
    </row>
    <row r="21" spans="1:5" x14ac:dyDescent="0.25">
      <c r="A21">
        <v>2</v>
      </c>
      <c r="B21" t="s">
        <v>11</v>
      </c>
      <c r="C21" t="s">
        <v>4</v>
      </c>
      <c r="D21">
        <v>4.5</v>
      </c>
    </row>
    <row r="22" spans="1:5" x14ac:dyDescent="0.25">
      <c r="A22">
        <v>2</v>
      </c>
      <c r="B22" t="s">
        <v>11</v>
      </c>
      <c r="C22" t="s">
        <v>5</v>
      </c>
      <c r="D22">
        <v>2.5</v>
      </c>
    </row>
    <row r="23" spans="1:5" x14ac:dyDescent="0.25">
      <c r="A23">
        <v>2</v>
      </c>
      <c r="B23" t="s">
        <v>10</v>
      </c>
      <c r="C23" t="s">
        <v>3</v>
      </c>
      <c r="D23">
        <v>3.6</v>
      </c>
    </row>
    <row r="24" spans="1:5" x14ac:dyDescent="0.25">
      <c r="A24">
        <v>2</v>
      </c>
      <c r="B24" t="s">
        <v>10</v>
      </c>
      <c r="C24" t="s">
        <v>4</v>
      </c>
      <c r="D24">
        <v>4.5999999999999996</v>
      </c>
    </row>
    <row r="25" spans="1:5" x14ac:dyDescent="0.25">
      <c r="A25">
        <v>2</v>
      </c>
      <c r="B25" t="s">
        <v>10</v>
      </c>
      <c r="C25" t="s">
        <v>5</v>
      </c>
      <c r="D25">
        <v>3.1</v>
      </c>
    </row>
    <row r="26" spans="1:5" x14ac:dyDescent="0.25">
      <c r="A26">
        <v>2</v>
      </c>
      <c r="B26">
        <v>2022</v>
      </c>
      <c r="C26" t="s">
        <v>3</v>
      </c>
      <c r="D26">
        <v>5</v>
      </c>
    </row>
    <row r="27" spans="1:5" x14ac:dyDescent="0.25">
      <c r="A27">
        <v>2</v>
      </c>
      <c r="B27">
        <v>2022</v>
      </c>
      <c r="C27" t="s">
        <v>4</v>
      </c>
      <c r="D27">
        <v>5</v>
      </c>
    </row>
    <row r="28" spans="1:5" x14ac:dyDescent="0.25">
      <c r="A28">
        <v>2</v>
      </c>
      <c r="B28">
        <v>2022</v>
      </c>
      <c r="C28" t="s">
        <v>5</v>
      </c>
      <c r="D28">
        <v>5.2</v>
      </c>
    </row>
    <row r="29" spans="1:5" x14ac:dyDescent="0.25">
      <c r="A29">
        <v>3</v>
      </c>
      <c r="B29">
        <v>2004</v>
      </c>
      <c r="C29" t="s">
        <v>3</v>
      </c>
      <c r="D29">
        <v>10</v>
      </c>
      <c r="E29" t="s">
        <v>6</v>
      </c>
    </row>
    <row r="30" spans="1:5" x14ac:dyDescent="0.25">
      <c r="A30">
        <v>3</v>
      </c>
      <c r="B30">
        <v>2004</v>
      </c>
      <c r="C30" t="s">
        <v>4</v>
      </c>
      <c r="D30">
        <v>10</v>
      </c>
      <c r="E30" t="s">
        <v>6</v>
      </c>
    </row>
    <row r="31" spans="1:5" x14ac:dyDescent="0.25">
      <c r="A31">
        <v>3</v>
      </c>
      <c r="B31">
        <v>2004</v>
      </c>
      <c r="C31" t="s">
        <v>5</v>
      </c>
      <c r="D31">
        <v>10</v>
      </c>
      <c r="E31" t="s">
        <v>6</v>
      </c>
    </row>
    <row r="32" spans="1:5" x14ac:dyDescent="0.25">
      <c r="A32">
        <v>3</v>
      </c>
      <c r="B32">
        <v>2016</v>
      </c>
      <c r="C32" t="s">
        <v>3</v>
      </c>
    </row>
    <row r="33" spans="1:5" x14ac:dyDescent="0.25">
      <c r="A33">
        <v>3</v>
      </c>
      <c r="B33">
        <v>2016</v>
      </c>
      <c r="C33" t="s">
        <v>4</v>
      </c>
    </row>
    <row r="34" spans="1:5" x14ac:dyDescent="0.25">
      <c r="A34">
        <v>3</v>
      </c>
      <c r="B34">
        <v>2016</v>
      </c>
      <c r="C34" t="s">
        <v>5</v>
      </c>
    </row>
    <row r="35" spans="1:5" x14ac:dyDescent="0.25">
      <c r="A35">
        <v>3</v>
      </c>
      <c r="B35">
        <v>2022</v>
      </c>
      <c r="C35" t="s">
        <v>3</v>
      </c>
      <c r="D35">
        <v>3.9</v>
      </c>
    </row>
    <row r="36" spans="1:5" x14ac:dyDescent="0.25">
      <c r="A36">
        <v>3</v>
      </c>
      <c r="B36">
        <v>2022</v>
      </c>
      <c r="C36" t="s">
        <v>4</v>
      </c>
      <c r="D36">
        <v>2.5</v>
      </c>
    </row>
    <row r="37" spans="1:5" x14ac:dyDescent="0.25">
      <c r="A37">
        <v>3</v>
      </c>
      <c r="B37">
        <v>2022</v>
      </c>
      <c r="C37" t="s">
        <v>5</v>
      </c>
      <c r="D37">
        <v>2</v>
      </c>
    </row>
    <row r="38" spans="1:5" x14ac:dyDescent="0.25">
      <c r="A38">
        <v>3</v>
      </c>
      <c r="B38" t="s">
        <v>10</v>
      </c>
      <c r="C38" t="s">
        <v>3</v>
      </c>
      <c r="D38">
        <v>3.5</v>
      </c>
    </row>
    <row r="39" spans="1:5" x14ac:dyDescent="0.25">
      <c r="A39">
        <v>3</v>
      </c>
      <c r="B39" t="s">
        <v>10</v>
      </c>
      <c r="C39" t="s">
        <v>4</v>
      </c>
      <c r="D39">
        <v>4.5999999999999996</v>
      </c>
    </row>
    <row r="40" spans="1:5" x14ac:dyDescent="0.25">
      <c r="A40">
        <v>3</v>
      </c>
      <c r="B40" t="s">
        <v>10</v>
      </c>
      <c r="C40" t="s">
        <v>5</v>
      </c>
      <c r="D40">
        <v>2.5</v>
      </c>
    </row>
    <row r="41" spans="1:5" x14ac:dyDescent="0.25">
      <c r="A41">
        <v>3</v>
      </c>
      <c r="B41" t="s">
        <v>11</v>
      </c>
      <c r="C41" t="s">
        <v>3</v>
      </c>
      <c r="D41">
        <v>3.6</v>
      </c>
    </row>
    <row r="42" spans="1:5" x14ac:dyDescent="0.25">
      <c r="A42">
        <v>3</v>
      </c>
      <c r="B42" t="s">
        <v>11</v>
      </c>
      <c r="C42" t="s">
        <v>4</v>
      </c>
      <c r="D42">
        <v>3.5</v>
      </c>
    </row>
    <row r="43" spans="1:5" x14ac:dyDescent="0.25">
      <c r="A43">
        <v>3</v>
      </c>
      <c r="B43" t="s">
        <v>11</v>
      </c>
      <c r="C43" t="s">
        <v>5</v>
      </c>
      <c r="D43">
        <v>3</v>
      </c>
    </row>
    <row r="44" spans="1:5" x14ac:dyDescent="0.25">
      <c r="A44">
        <v>2</v>
      </c>
      <c r="B44">
        <v>2004</v>
      </c>
      <c r="C44" t="s">
        <v>3</v>
      </c>
      <c r="D44">
        <v>10</v>
      </c>
      <c r="E44" t="s">
        <v>6</v>
      </c>
    </row>
    <row r="45" spans="1:5" x14ac:dyDescent="0.25">
      <c r="A45">
        <v>2</v>
      </c>
      <c r="B45">
        <v>2004</v>
      </c>
      <c r="C45" t="s">
        <v>4</v>
      </c>
      <c r="D45">
        <v>10</v>
      </c>
      <c r="E45" t="s">
        <v>6</v>
      </c>
    </row>
    <row r="46" spans="1:5" x14ac:dyDescent="0.25">
      <c r="A46">
        <v>2</v>
      </c>
      <c r="B46">
        <v>2004</v>
      </c>
      <c r="C46" t="s">
        <v>5</v>
      </c>
      <c r="D46">
        <v>10</v>
      </c>
      <c r="E46" t="s">
        <v>6</v>
      </c>
    </row>
    <row r="47" spans="1:5" x14ac:dyDescent="0.25">
      <c r="A47">
        <v>2</v>
      </c>
      <c r="B47">
        <v>2016</v>
      </c>
      <c r="C47" t="s">
        <v>3</v>
      </c>
    </row>
    <row r="48" spans="1:5" x14ac:dyDescent="0.25">
      <c r="A48">
        <v>2</v>
      </c>
      <c r="B48">
        <v>2016</v>
      </c>
      <c r="C48" t="s">
        <v>4</v>
      </c>
    </row>
    <row r="49" spans="1:3" x14ac:dyDescent="0.25">
      <c r="A49">
        <v>2</v>
      </c>
      <c r="B49">
        <v>2016</v>
      </c>
      <c r="C49" t="s">
        <v>5</v>
      </c>
    </row>
  </sheetData>
  <phoneticPr fontId="2" type="noConversion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74303-A537-430D-8337-22295A47271F}">
  <dimension ref="A1:P193"/>
  <sheetViews>
    <sheetView tabSelected="1" zoomScaleNormal="100" workbookViewId="0">
      <selection activeCell="B1" sqref="B1"/>
    </sheetView>
  </sheetViews>
  <sheetFormatPr defaultRowHeight="15" x14ac:dyDescent="0.25"/>
  <cols>
    <col min="5" max="5" width="13.85546875" bestFit="1" customWidth="1"/>
    <col min="8" max="8" width="12.5703125" bestFit="1" customWidth="1"/>
    <col min="10" max="10" width="10.85546875" customWidth="1"/>
    <col min="11" max="11" width="13.140625" bestFit="1" customWidth="1"/>
    <col min="12" max="12" width="34.140625" bestFit="1" customWidth="1"/>
    <col min="14" max="14" width="11.5703125" bestFit="1" customWidth="1"/>
    <col min="15" max="15" width="8.140625" bestFit="1" customWidth="1"/>
    <col min="16" max="16" width="26.42578125" bestFit="1" customWidth="1"/>
    <col min="17" max="17" width="10.85546875" customWidth="1"/>
  </cols>
  <sheetData>
    <row r="1" spans="1:16" s="2" customFormat="1" x14ac:dyDescent="0.25">
      <c r="A1" s="2" t="s">
        <v>45</v>
      </c>
      <c r="B1" s="2" t="s">
        <v>22</v>
      </c>
      <c r="C1" s="2" t="s">
        <v>2</v>
      </c>
      <c r="D1" s="2" t="s">
        <v>8</v>
      </c>
      <c r="E1" s="2" t="s">
        <v>9</v>
      </c>
      <c r="F1" s="2" t="s">
        <v>7</v>
      </c>
    </row>
    <row r="2" spans="1:16" x14ac:dyDescent="0.25">
      <c r="A2">
        <v>1</v>
      </c>
      <c r="B2">
        <v>2004</v>
      </c>
      <c r="C2" t="s">
        <v>3</v>
      </c>
      <c r="D2">
        <v>10</v>
      </c>
      <c r="E2">
        <v>85</v>
      </c>
      <c r="J2" s="2"/>
      <c r="K2" s="2"/>
      <c r="L2" s="2"/>
    </row>
    <row r="3" spans="1:16" x14ac:dyDescent="0.25">
      <c r="A3">
        <v>1</v>
      </c>
      <c r="B3">
        <v>2004</v>
      </c>
      <c r="C3" t="s">
        <v>3</v>
      </c>
      <c r="D3">
        <v>20</v>
      </c>
      <c r="E3">
        <v>130</v>
      </c>
      <c r="F3" t="s">
        <v>80</v>
      </c>
      <c r="J3" s="2"/>
      <c r="K3" s="2"/>
      <c r="L3" s="2"/>
      <c r="N3" s="2"/>
      <c r="O3" s="2"/>
      <c r="P3" s="2"/>
    </row>
    <row r="4" spans="1:16" x14ac:dyDescent="0.25">
      <c r="A4">
        <v>1</v>
      </c>
      <c r="B4">
        <v>2004</v>
      </c>
      <c r="C4" t="s">
        <v>3</v>
      </c>
      <c r="D4">
        <v>30</v>
      </c>
      <c r="J4" s="2"/>
      <c r="K4" s="2"/>
      <c r="L4" s="2"/>
      <c r="N4" s="2"/>
      <c r="O4" s="2"/>
      <c r="P4" s="2"/>
    </row>
    <row r="5" spans="1:16" x14ac:dyDescent="0.25">
      <c r="A5">
        <v>1</v>
      </c>
      <c r="B5">
        <v>2004</v>
      </c>
      <c r="C5" t="s">
        <v>3</v>
      </c>
      <c r="D5">
        <v>40</v>
      </c>
      <c r="J5" s="2"/>
      <c r="K5" s="2"/>
      <c r="L5" s="2"/>
      <c r="N5" s="2"/>
      <c r="O5" s="2"/>
      <c r="P5" s="2"/>
    </row>
    <row r="6" spans="1:16" x14ac:dyDescent="0.25">
      <c r="A6">
        <v>1</v>
      </c>
      <c r="B6">
        <v>2004</v>
      </c>
      <c r="C6" t="s">
        <v>4</v>
      </c>
      <c r="D6">
        <v>10</v>
      </c>
      <c r="E6">
        <v>96</v>
      </c>
      <c r="J6" s="2"/>
      <c r="K6" s="2"/>
      <c r="L6" s="2"/>
      <c r="N6" s="2"/>
      <c r="O6" s="2"/>
      <c r="P6" s="2"/>
    </row>
    <row r="7" spans="1:16" x14ac:dyDescent="0.25">
      <c r="A7">
        <v>1</v>
      </c>
      <c r="B7">
        <v>2004</v>
      </c>
      <c r="C7" t="s">
        <v>4</v>
      </c>
      <c r="D7">
        <v>20</v>
      </c>
      <c r="E7">
        <v>111</v>
      </c>
      <c r="J7" s="2"/>
      <c r="K7" s="2"/>
      <c r="L7" s="2"/>
      <c r="N7" s="2"/>
      <c r="O7" s="2"/>
      <c r="P7" s="2"/>
    </row>
    <row r="8" spans="1:16" x14ac:dyDescent="0.25">
      <c r="A8">
        <v>1</v>
      </c>
      <c r="B8">
        <v>2004</v>
      </c>
      <c r="C8" t="s">
        <v>4</v>
      </c>
      <c r="D8">
        <v>30</v>
      </c>
      <c r="E8">
        <v>61</v>
      </c>
      <c r="J8" s="2"/>
      <c r="K8" s="2"/>
      <c r="L8" s="2"/>
      <c r="N8" s="2"/>
      <c r="O8" s="2"/>
      <c r="P8" s="2"/>
    </row>
    <row r="9" spans="1:16" x14ac:dyDescent="0.25">
      <c r="A9">
        <v>1</v>
      </c>
      <c r="B9">
        <v>2004</v>
      </c>
      <c r="C9" t="s">
        <v>4</v>
      </c>
      <c r="D9">
        <v>40</v>
      </c>
      <c r="E9">
        <v>42</v>
      </c>
      <c r="J9" s="2"/>
      <c r="K9" s="2"/>
      <c r="L9" s="2"/>
      <c r="N9" s="2"/>
      <c r="O9" s="2"/>
      <c r="P9" s="2"/>
    </row>
    <row r="10" spans="1:16" x14ac:dyDescent="0.25">
      <c r="A10">
        <v>1</v>
      </c>
      <c r="B10">
        <v>2004</v>
      </c>
      <c r="C10" t="s">
        <v>5</v>
      </c>
      <c r="D10">
        <v>10</v>
      </c>
      <c r="E10">
        <v>79</v>
      </c>
      <c r="J10" s="2"/>
      <c r="K10" s="2"/>
      <c r="L10" s="2"/>
      <c r="N10" s="2"/>
      <c r="O10" s="2"/>
      <c r="P10" s="2"/>
    </row>
    <row r="11" spans="1:16" x14ac:dyDescent="0.25">
      <c r="A11">
        <v>1</v>
      </c>
      <c r="B11">
        <v>2004</v>
      </c>
      <c r="C11" t="s">
        <v>5</v>
      </c>
      <c r="D11">
        <v>20</v>
      </c>
      <c r="E11">
        <v>66</v>
      </c>
      <c r="J11" s="2"/>
      <c r="K11" s="2"/>
      <c r="L11" s="2"/>
      <c r="N11" s="2"/>
      <c r="O11" s="2"/>
      <c r="P11" s="2"/>
    </row>
    <row r="12" spans="1:16" x14ac:dyDescent="0.25">
      <c r="A12">
        <v>1</v>
      </c>
      <c r="B12">
        <v>2004</v>
      </c>
      <c r="C12" t="s">
        <v>5</v>
      </c>
      <c r="D12">
        <v>30</v>
      </c>
      <c r="E12">
        <v>79</v>
      </c>
      <c r="J12" s="2"/>
      <c r="K12" s="2"/>
      <c r="L12" s="2"/>
      <c r="N12" s="2"/>
      <c r="O12" s="2"/>
      <c r="P12" s="2"/>
    </row>
    <row r="13" spans="1:16" x14ac:dyDescent="0.25">
      <c r="A13">
        <v>1</v>
      </c>
      <c r="B13">
        <v>2004</v>
      </c>
      <c r="C13" t="s">
        <v>5</v>
      </c>
      <c r="D13">
        <v>40</v>
      </c>
      <c r="E13">
        <v>38</v>
      </c>
      <c r="J13" s="2"/>
      <c r="K13" s="2"/>
      <c r="L13" s="2"/>
      <c r="N13" s="2"/>
      <c r="O13" s="2"/>
      <c r="P13" s="2"/>
    </row>
    <row r="14" spans="1:16" x14ac:dyDescent="0.25">
      <c r="A14">
        <v>1</v>
      </c>
      <c r="B14">
        <v>2011</v>
      </c>
      <c r="C14" t="s">
        <v>3</v>
      </c>
      <c r="D14">
        <v>10</v>
      </c>
      <c r="E14">
        <v>84</v>
      </c>
      <c r="J14" s="2"/>
      <c r="K14" s="2"/>
      <c r="L14" s="2"/>
      <c r="N14" s="2"/>
      <c r="O14" s="2"/>
      <c r="P14" s="2"/>
    </row>
    <row r="15" spans="1:16" x14ac:dyDescent="0.25">
      <c r="A15">
        <v>1</v>
      </c>
      <c r="B15">
        <v>2011</v>
      </c>
      <c r="C15" t="s">
        <v>3</v>
      </c>
      <c r="D15">
        <v>20</v>
      </c>
      <c r="E15">
        <v>79</v>
      </c>
      <c r="J15" s="2"/>
      <c r="K15" s="2"/>
      <c r="L15" s="2"/>
      <c r="N15" s="2"/>
      <c r="O15" s="2"/>
      <c r="P15" s="2"/>
    </row>
    <row r="16" spans="1:16" x14ac:dyDescent="0.25">
      <c r="A16">
        <v>1</v>
      </c>
      <c r="B16">
        <v>2011</v>
      </c>
      <c r="C16" t="s">
        <v>3</v>
      </c>
      <c r="D16">
        <v>30</v>
      </c>
      <c r="E16">
        <v>65</v>
      </c>
      <c r="J16" s="2"/>
      <c r="K16" s="2"/>
      <c r="L16" s="2"/>
      <c r="N16" s="2"/>
      <c r="O16" s="2"/>
      <c r="P16" s="2"/>
    </row>
    <row r="17" spans="1:16" x14ac:dyDescent="0.25">
      <c r="A17">
        <v>1</v>
      </c>
      <c r="B17">
        <v>2011</v>
      </c>
      <c r="C17" t="s">
        <v>3</v>
      </c>
      <c r="D17">
        <v>40</v>
      </c>
      <c r="E17">
        <v>15</v>
      </c>
      <c r="J17" s="2"/>
      <c r="K17" s="2"/>
      <c r="L17" s="2"/>
      <c r="N17" s="2"/>
      <c r="O17" s="2"/>
      <c r="P17" s="2"/>
    </row>
    <row r="18" spans="1:16" x14ac:dyDescent="0.25">
      <c r="A18">
        <v>1</v>
      </c>
      <c r="B18">
        <v>2011</v>
      </c>
      <c r="C18" t="s">
        <v>4</v>
      </c>
      <c r="D18">
        <v>10</v>
      </c>
      <c r="E18">
        <v>90</v>
      </c>
      <c r="J18" s="2"/>
      <c r="K18" s="2"/>
      <c r="L18" s="2"/>
      <c r="N18" s="2"/>
      <c r="O18" s="2"/>
      <c r="P18" s="2"/>
    </row>
    <row r="19" spans="1:16" x14ac:dyDescent="0.25">
      <c r="A19">
        <v>1</v>
      </c>
      <c r="B19">
        <v>2011</v>
      </c>
      <c r="C19" t="s">
        <v>4</v>
      </c>
      <c r="D19">
        <v>20</v>
      </c>
      <c r="E19">
        <v>72</v>
      </c>
      <c r="J19" s="2"/>
      <c r="K19" s="2"/>
      <c r="L19" s="2"/>
      <c r="N19" s="2"/>
      <c r="O19" s="2"/>
      <c r="P19" s="2"/>
    </row>
    <row r="20" spans="1:16" x14ac:dyDescent="0.25">
      <c r="A20">
        <v>1</v>
      </c>
      <c r="B20">
        <v>2011</v>
      </c>
      <c r="C20" t="s">
        <v>4</v>
      </c>
      <c r="D20">
        <v>30</v>
      </c>
      <c r="E20">
        <v>53</v>
      </c>
      <c r="J20" s="2"/>
      <c r="K20" s="2"/>
      <c r="L20" s="2"/>
      <c r="N20" s="2"/>
      <c r="O20" s="2"/>
      <c r="P20" s="2"/>
    </row>
    <row r="21" spans="1:16" x14ac:dyDescent="0.25">
      <c r="A21">
        <v>1</v>
      </c>
      <c r="B21">
        <v>2011</v>
      </c>
      <c r="C21" t="s">
        <v>4</v>
      </c>
      <c r="D21">
        <v>40</v>
      </c>
      <c r="E21">
        <v>81</v>
      </c>
      <c r="J21" s="2"/>
      <c r="K21" s="2"/>
      <c r="L21" s="2"/>
      <c r="N21" s="2"/>
      <c r="O21" s="2"/>
      <c r="P21" s="2"/>
    </row>
    <row r="22" spans="1:16" x14ac:dyDescent="0.25">
      <c r="A22">
        <v>1</v>
      </c>
      <c r="B22">
        <v>2011</v>
      </c>
      <c r="C22" t="s">
        <v>5</v>
      </c>
      <c r="D22">
        <v>10</v>
      </c>
      <c r="E22">
        <v>115</v>
      </c>
      <c r="J22" s="2"/>
      <c r="K22" s="2"/>
      <c r="L22" s="2"/>
      <c r="N22" s="2"/>
      <c r="O22" s="2"/>
      <c r="P22" s="2"/>
    </row>
    <row r="23" spans="1:16" x14ac:dyDescent="0.25">
      <c r="A23">
        <v>1</v>
      </c>
      <c r="B23">
        <v>2011</v>
      </c>
      <c r="C23" t="s">
        <v>5</v>
      </c>
      <c r="D23">
        <v>20</v>
      </c>
      <c r="E23">
        <v>83</v>
      </c>
      <c r="J23" s="2"/>
      <c r="K23" s="2"/>
      <c r="L23" s="2"/>
      <c r="N23" s="2"/>
      <c r="O23" s="2"/>
      <c r="P23" s="2"/>
    </row>
    <row r="24" spans="1:16" x14ac:dyDescent="0.25">
      <c r="A24">
        <v>1</v>
      </c>
      <c r="B24">
        <v>2011</v>
      </c>
      <c r="C24" t="s">
        <v>5</v>
      </c>
      <c r="D24">
        <v>30</v>
      </c>
      <c r="E24">
        <v>56</v>
      </c>
      <c r="J24" s="2"/>
      <c r="K24" s="2"/>
      <c r="L24" s="2"/>
      <c r="N24" s="2"/>
      <c r="O24" s="2"/>
      <c r="P24" s="2"/>
    </row>
    <row r="25" spans="1:16" x14ac:dyDescent="0.25">
      <c r="A25">
        <v>1</v>
      </c>
      <c r="B25">
        <v>2011</v>
      </c>
      <c r="C25" t="s">
        <v>5</v>
      </c>
      <c r="D25">
        <v>40</v>
      </c>
      <c r="E25">
        <v>53</v>
      </c>
      <c r="J25" s="2"/>
      <c r="K25" s="2"/>
      <c r="L25" s="2"/>
      <c r="N25" s="2"/>
      <c r="O25" s="2"/>
      <c r="P25" s="2"/>
    </row>
    <row r="26" spans="1:16" x14ac:dyDescent="0.25">
      <c r="A26">
        <v>1</v>
      </c>
      <c r="B26">
        <v>2016</v>
      </c>
      <c r="C26" t="s">
        <v>3</v>
      </c>
      <c r="D26">
        <v>10</v>
      </c>
      <c r="E26">
        <v>74</v>
      </c>
      <c r="J26" s="2"/>
      <c r="K26" s="2"/>
      <c r="L26" s="2"/>
      <c r="N26" s="2"/>
      <c r="O26" s="2"/>
      <c r="P26" s="2"/>
    </row>
    <row r="27" spans="1:16" x14ac:dyDescent="0.25">
      <c r="A27">
        <v>1</v>
      </c>
      <c r="B27">
        <v>2016</v>
      </c>
      <c r="C27" t="s">
        <v>3</v>
      </c>
      <c r="D27">
        <v>20</v>
      </c>
      <c r="E27">
        <v>63</v>
      </c>
    </row>
    <row r="28" spans="1:16" x14ac:dyDescent="0.25">
      <c r="A28">
        <v>1</v>
      </c>
      <c r="B28">
        <v>2016</v>
      </c>
      <c r="C28" t="s">
        <v>3</v>
      </c>
      <c r="D28">
        <v>30</v>
      </c>
      <c r="E28">
        <v>30</v>
      </c>
    </row>
    <row r="29" spans="1:16" x14ac:dyDescent="0.25">
      <c r="A29">
        <v>1</v>
      </c>
      <c r="B29">
        <v>2016</v>
      </c>
      <c r="C29" t="s">
        <v>3</v>
      </c>
      <c r="D29">
        <v>40</v>
      </c>
      <c r="E29">
        <v>57</v>
      </c>
    </row>
    <row r="30" spans="1:16" x14ac:dyDescent="0.25">
      <c r="A30">
        <v>1</v>
      </c>
      <c r="B30">
        <v>2016</v>
      </c>
      <c r="C30" t="s">
        <v>4</v>
      </c>
      <c r="D30">
        <v>10</v>
      </c>
      <c r="E30">
        <v>64</v>
      </c>
    </row>
    <row r="31" spans="1:16" x14ac:dyDescent="0.25">
      <c r="A31">
        <v>1</v>
      </c>
      <c r="B31">
        <v>2016</v>
      </c>
      <c r="C31" t="s">
        <v>4</v>
      </c>
      <c r="D31">
        <v>20</v>
      </c>
      <c r="E31">
        <v>66</v>
      </c>
    </row>
    <row r="32" spans="1:16" x14ac:dyDescent="0.25">
      <c r="A32">
        <v>1</v>
      </c>
      <c r="B32">
        <v>2016</v>
      </c>
      <c r="C32" t="s">
        <v>4</v>
      </c>
      <c r="D32">
        <v>30</v>
      </c>
      <c r="E32">
        <v>57</v>
      </c>
    </row>
    <row r="33" spans="1:5" x14ac:dyDescent="0.25">
      <c r="A33">
        <v>1</v>
      </c>
      <c r="B33">
        <v>2016</v>
      </c>
      <c r="C33" t="s">
        <v>4</v>
      </c>
      <c r="D33">
        <v>40</v>
      </c>
      <c r="E33">
        <v>45</v>
      </c>
    </row>
    <row r="34" spans="1:5" x14ac:dyDescent="0.25">
      <c r="A34">
        <v>1</v>
      </c>
      <c r="B34">
        <v>2016</v>
      </c>
      <c r="C34" t="s">
        <v>5</v>
      </c>
      <c r="D34">
        <v>10</v>
      </c>
      <c r="E34">
        <v>113</v>
      </c>
    </row>
    <row r="35" spans="1:5" x14ac:dyDescent="0.25">
      <c r="A35">
        <v>1</v>
      </c>
      <c r="B35">
        <v>2016</v>
      </c>
      <c r="C35" t="s">
        <v>5</v>
      </c>
      <c r="D35">
        <v>20</v>
      </c>
      <c r="E35">
        <v>87</v>
      </c>
    </row>
    <row r="36" spans="1:5" x14ac:dyDescent="0.25">
      <c r="A36">
        <v>1</v>
      </c>
      <c r="B36">
        <v>2016</v>
      </c>
      <c r="C36" t="s">
        <v>5</v>
      </c>
      <c r="D36">
        <v>30</v>
      </c>
      <c r="E36">
        <v>91</v>
      </c>
    </row>
    <row r="37" spans="1:5" x14ac:dyDescent="0.25">
      <c r="A37">
        <v>1</v>
      </c>
      <c r="B37">
        <v>2016</v>
      </c>
      <c r="C37" t="s">
        <v>5</v>
      </c>
      <c r="D37">
        <v>40</v>
      </c>
    </row>
    <row r="38" spans="1:5" x14ac:dyDescent="0.25">
      <c r="A38">
        <v>1</v>
      </c>
      <c r="B38">
        <v>2022</v>
      </c>
      <c r="C38" t="s">
        <v>3</v>
      </c>
      <c r="D38">
        <v>10</v>
      </c>
      <c r="E38">
        <v>26</v>
      </c>
    </row>
    <row r="39" spans="1:5" x14ac:dyDescent="0.25">
      <c r="A39">
        <v>1</v>
      </c>
      <c r="B39">
        <v>2022</v>
      </c>
      <c r="C39" t="s">
        <v>3</v>
      </c>
      <c r="D39">
        <v>20</v>
      </c>
      <c r="E39">
        <v>35</v>
      </c>
    </row>
    <row r="40" spans="1:5" x14ac:dyDescent="0.25">
      <c r="A40">
        <v>1</v>
      </c>
      <c r="B40">
        <v>2022</v>
      </c>
      <c r="C40" t="s">
        <v>3</v>
      </c>
      <c r="D40">
        <v>30</v>
      </c>
      <c r="E40">
        <v>51</v>
      </c>
    </row>
    <row r="41" spans="1:5" x14ac:dyDescent="0.25">
      <c r="A41">
        <v>1</v>
      </c>
      <c r="B41">
        <v>2022</v>
      </c>
      <c r="C41" t="s">
        <v>3</v>
      </c>
      <c r="D41">
        <v>40</v>
      </c>
      <c r="E41">
        <v>63</v>
      </c>
    </row>
    <row r="42" spans="1:5" x14ac:dyDescent="0.25">
      <c r="A42">
        <v>1</v>
      </c>
      <c r="B42">
        <v>2022</v>
      </c>
      <c r="C42" t="s">
        <v>4</v>
      </c>
      <c r="D42">
        <v>10</v>
      </c>
      <c r="E42">
        <v>39</v>
      </c>
    </row>
    <row r="43" spans="1:5" x14ac:dyDescent="0.25">
      <c r="A43">
        <v>1</v>
      </c>
      <c r="B43">
        <v>2022</v>
      </c>
      <c r="C43" t="s">
        <v>4</v>
      </c>
      <c r="D43">
        <v>20</v>
      </c>
      <c r="E43">
        <v>65</v>
      </c>
    </row>
    <row r="44" spans="1:5" x14ac:dyDescent="0.25">
      <c r="A44">
        <v>1</v>
      </c>
      <c r="B44">
        <v>2022</v>
      </c>
      <c r="C44" t="s">
        <v>4</v>
      </c>
      <c r="D44">
        <v>30</v>
      </c>
      <c r="E44">
        <v>40</v>
      </c>
    </row>
    <row r="45" spans="1:5" x14ac:dyDescent="0.25">
      <c r="A45">
        <v>1</v>
      </c>
      <c r="B45">
        <v>2022</v>
      </c>
      <c r="C45" t="s">
        <v>4</v>
      </c>
      <c r="D45">
        <v>40</v>
      </c>
      <c r="E45">
        <v>38</v>
      </c>
    </row>
    <row r="46" spans="1:5" x14ac:dyDescent="0.25">
      <c r="A46">
        <v>1</v>
      </c>
      <c r="B46">
        <v>2022</v>
      </c>
      <c r="C46" t="s">
        <v>5</v>
      </c>
      <c r="D46">
        <v>10</v>
      </c>
      <c r="E46">
        <v>31</v>
      </c>
    </row>
    <row r="47" spans="1:5" x14ac:dyDescent="0.25">
      <c r="A47">
        <v>1</v>
      </c>
      <c r="B47">
        <v>2022</v>
      </c>
      <c r="C47" t="s">
        <v>5</v>
      </c>
      <c r="D47">
        <v>20</v>
      </c>
      <c r="E47">
        <v>45</v>
      </c>
    </row>
    <row r="48" spans="1:5" x14ac:dyDescent="0.25">
      <c r="A48">
        <v>1</v>
      </c>
      <c r="B48">
        <v>2022</v>
      </c>
      <c r="C48" t="s">
        <v>5</v>
      </c>
      <c r="D48">
        <v>30</v>
      </c>
      <c r="E48">
        <v>29</v>
      </c>
    </row>
    <row r="49" spans="1:5" x14ac:dyDescent="0.25">
      <c r="A49">
        <v>1</v>
      </c>
      <c r="B49">
        <v>2022</v>
      </c>
      <c r="C49" t="s">
        <v>5</v>
      </c>
      <c r="D49">
        <v>40</v>
      </c>
      <c r="E49">
        <v>30</v>
      </c>
    </row>
    <row r="50" spans="1:5" x14ac:dyDescent="0.25">
      <c r="A50">
        <v>1</v>
      </c>
      <c r="B50" t="s">
        <v>10</v>
      </c>
      <c r="C50" t="s">
        <v>3</v>
      </c>
      <c r="D50">
        <v>10</v>
      </c>
      <c r="E50">
        <v>26</v>
      </c>
    </row>
    <row r="51" spans="1:5" x14ac:dyDescent="0.25">
      <c r="A51">
        <v>1</v>
      </c>
      <c r="B51" t="s">
        <v>10</v>
      </c>
      <c r="C51" t="s">
        <v>3</v>
      </c>
      <c r="D51">
        <v>20</v>
      </c>
      <c r="E51">
        <v>14</v>
      </c>
    </row>
    <row r="52" spans="1:5" x14ac:dyDescent="0.25">
      <c r="A52">
        <v>1</v>
      </c>
      <c r="B52" t="s">
        <v>10</v>
      </c>
      <c r="C52" t="s">
        <v>3</v>
      </c>
      <c r="D52">
        <v>30</v>
      </c>
      <c r="E52">
        <v>17</v>
      </c>
    </row>
    <row r="53" spans="1:5" x14ac:dyDescent="0.25">
      <c r="A53">
        <v>1</v>
      </c>
      <c r="B53" t="s">
        <v>10</v>
      </c>
      <c r="C53" t="s">
        <v>3</v>
      </c>
      <c r="D53">
        <v>40</v>
      </c>
      <c r="E53">
        <v>25</v>
      </c>
    </row>
    <row r="54" spans="1:5" x14ac:dyDescent="0.25">
      <c r="A54">
        <v>1</v>
      </c>
      <c r="B54" t="s">
        <v>10</v>
      </c>
      <c r="C54" t="s">
        <v>4</v>
      </c>
      <c r="D54">
        <v>10</v>
      </c>
      <c r="E54">
        <v>35</v>
      </c>
    </row>
    <row r="55" spans="1:5" x14ac:dyDescent="0.25">
      <c r="A55">
        <v>1</v>
      </c>
      <c r="B55" t="s">
        <v>10</v>
      </c>
      <c r="C55" t="s">
        <v>4</v>
      </c>
      <c r="D55">
        <v>20</v>
      </c>
      <c r="E55">
        <v>33</v>
      </c>
    </row>
    <row r="56" spans="1:5" x14ac:dyDescent="0.25">
      <c r="A56">
        <v>1</v>
      </c>
      <c r="B56" t="s">
        <v>10</v>
      </c>
      <c r="C56" t="s">
        <v>4</v>
      </c>
      <c r="D56">
        <v>30</v>
      </c>
      <c r="E56">
        <v>42</v>
      </c>
    </row>
    <row r="57" spans="1:5" x14ac:dyDescent="0.25">
      <c r="A57">
        <v>1</v>
      </c>
      <c r="B57" t="s">
        <v>10</v>
      </c>
      <c r="C57" t="s">
        <v>4</v>
      </c>
      <c r="D57">
        <v>40</v>
      </c>
      <c r="E57">
        <v>60</v>
      </c>
    </row>
    <row r="58" spans="1:5" x14ac:dyDescent="0.25">
      <c r="A58">
        <v>1</v>
      </c>
      <c r="B58" t="s">
        <v>10</v>
      </c>
      <c r="C58" t="s">
        <v>5</v>
      </c>
      <c r="D58">
        <v>10</v>
      </c>
      <c r="E58">
        <v>28</v>
      </c>
    </row>
    <row r="59" spans="1:5" x14ac:dyDescent="0.25">
      <c r="A59">
        <v>1</v>
      </c>
      <c r="B59" t="s">
        <v>10</v>
      </c>
      <c r="C59" t="s">
        <v>5</v>
      </c>
      <c r="D59">
        <v>20</v>
      </c>
      <c r="E59">
        <v>48</v>
      </c>
    </row>
    <row r="60" spans="1:5" x14ac:dyDescent="0.25">
      <c r="A60">
        <v>1</v>
      </c>
      <c r="B60" t="s">
        <v>10</v>
      </c>
      <c r="C60" t="s">
        <v>5</v>
      </c>
      <c r="D60">
        <v>30</v>
      </c>
      <c r="E60">
        <v>36</v>
      </c>
    </row>
    <row r="61" spans="1:5" x14ac:dyDescent="0.25">
      <c r="A61">
        <v>1</v>
      </c>
      <c r="B61" t="s">
        <v>10</v>
      </c>
      <c r="C61" t="s">
        <v>5</v>
      </c>
      <c r="D61">
        <v>40</v>
      </c>
      <c r="E61">
        <v>62</v>
      </c>
    </row>
    <row r="62" spans="1:5" x14ac:dyDescent="0.25">
      <c r="A62">
        <v>1</v>
      </c>
      <c r="B62" t="s">
        <v>11</v>
      </c>
      <c r="C62" t="s">
        <v>3</v>
      </c>
      <c r="D62">
        <v>10</v>
      </c>
      <c r="E62">
        <v>30</v>
      </c>
    </row>
    <row r="63" spans="1:5" x14ac:dyDescent="0.25">
      <c r="A63">
        <v>1</v>
      </c>
      <c r="B63" t="s">
        <v>11</v>
      </c>
      <c r="C63" t="s">
        <v>3</v>
      </c>
      <c r="D63">
        <v>20</v>
      </c>
      <c r="E63">
        <v>40</v>
      </c>
    </row>
    <row r="64" spans="1:5" x14ac:dyDescent="0.25">
      <c r="A64">
        <v>1</v>
      </c>
      <c r="B64" t="s">
        <v>11</v>
      </c>
      <c r="C64" t="s">
        <v>3</v>
      </c>
      <c r="D64">
        <v>30</v>
      </c>
      <c r="E64">
        <v>45</v>
      </c>
    </row>
    <row r="65" spans="1:5" x14ac:dyDescent="0.25">
      <c r="A65">
        <v>1</v>
      </c>
      <c r="B65" t="s">
        <v>11</v>
      </c>
      <c r="C65" t="s">
        <v>3</v>
      </c>
      <c r="D65">
        <v>40</v>
      </c>
      <c r="E65">
        <v>34</v>
      </c>
    </row>
    <row r="66" spans="1:5" x14ac:dyDescent="0.25">
      <c r="A66">
        <v>1</v>
      </c>
      <c r="B66" t="s">
        <v>11</v>
      </c>
      <c r="C66" t="s">
        <v>4</v>
      </c>
      <c r="D66">
        <v>10</v>
      </c>
      <c r="E66">
        <v>10</v>
      </c>
    </row>
    <row r="67" spans="1:5" x14ac:dyDescent="0.25">
      <c r="A67">
        <v>1</v>
      </c>
      <c r="B67" t="s">
        <v>11</v>
      </c>
      <c r="C67" t="s">
        <v>4</v>
      </c>
      <c r="D67">
        <v>20</v>
      </c>
      <c r="E67">
        <v>23</v>
      </c>
    </row>
    <row r="68" spans="1:5" x14ac:dyDescent="0.25">
      <c r="A68">
        <v>1</v>
      </c>
      <c r="B68" t="s">
        <v>11</v>
      </c>
      <c r="C68" t="s">
        <v>4</v>
      </c>
      <c r="D68">
        <v>30</v>
      </c>
      <c r="E68">
        <v>21</v>
      </c>
    </row>
    <row r="69" spans="1:5" x14ac:dyDescent="0.25">
      <c r="A69">
        <v>1</v>
      </c>
      <c r="B69" t="s">
        <v>11</v>
      </c>
      <c r="C69" t="s">
        <v>4</v>
      </c>
      <c r="D69">
        <v>40</v>
      </c>
      <c r="E69">
        <v>44</v>
      </c>
    </row>
    <row r="70" spans="1:5" x14ac:dyDescent="0.25">
      <c r="A70">
        <v>1</v>
      </c>
      <c r="B70" t="s">
        <v>11</v>
      </c>
      <c r="C70" t="s">
        <v>5</v>
      </c>
      <c r="D70">
        <v>10</v>
      </c>
      <c r="E70">
        <v>20</v>
      </c>
    </row>
    <row r="71" spans="1:5" x14ac:dyDescent="0.25">
      <c r="A71">
        <v>1</v>
      </c>
      <c r="B71" t="s">
        <v>11</v>
      </c>
      <c r="C71" t="s">
        <v>5</v>
      </c>
      <c r="D71">
        <v>20</v>
      </c>
      <c r="E71">
        <v>20</v>
      </c>
    </row>
    <row r="72" spans="1:5" x14ac:dyDescent="0.25">
      <c r="A72">
        <v>1</v>
      </c>
      <c r="B72" t="s">
        <v>11</v>
      </c>
      <c r="C72" t="s">
        <v>5</v>
      </c>
      <c r="D72">
        <v>30</v>
      </c>
      <c r="E72">
        <v>21</v>
      </c>
    </row>
    <row r="73" spans="1:5" x14ac:dyDescent="0.25">
      <c r="A73">
        <v>1</v>
      </c>
      <c r="B73" t="s">
        <v>11</v>
      </c>
      <c r="C73" t="s">
        <v>5</v>
      </c>
      <c r="D73">
        <v>40</v>
      </c>
      <c r="E73">
        <v>53</v>
      </c>
    </row>
    <row r="74" spans="1:5" x14ac:dyDescent="0.25">
      <c r="A74">
        <v>2</v>
      </c>
      <c r="B74" t="s">
        <v>11</v>
      </c>
      <c r="C74" t="s">
        <v>3</v>
      </c>
      <c r="D74">
        <v>10</v>
      </c>
      <c r="E74">
        <v>18</v>
      </c>
    </row>
    <row r="75" spans="1:5" x14ac:dyDescent="0.25">
      <c r="A75">
        <v>2</v>
      </c>
      <c r="B75" t="s">
        <v>11</v>
      </c>
      <c r="C75" t="s">
        <v>3</v>
      </c>
      <c r="D75">
        <v>20</v>
      </c>
      <c r="E75">
        <v>33</v>
      </c>
    </row>
    <row r="76" spans="1:5" x14ac:dyDescent="0.25">
      <c r="A76">
        <v>2</v>
      </c>
      <c r="B76" t="s">
        <v>11</v>
      </c>
      <c r="C76" t="s">
        <v>3</v>
      </c>
      <c r="D76">
        <v>30</v>
      </c>
      <c r="E76">
        <v>21</v>
      </c>
    </row>
    <row r="77" spans="1:5" x14ac:dyDescent="0.25">
      <c r="A77">
        <v>2</v>
      </c>
      <c r="B77" t="s">
        <v>11</v>
      </c>
      <c r="C77" t="s">
        <v>3</v>
      </c>
      <c r="D77">
        <v>40</v>
      </c>
      <c r="E77">
        <v>40</v>
      </c>
    </row>
    <row r="78" spans="1:5" x14ac:dyDescent="0.25">
      <c r="A78">
        <v>2</v>
      </c>
      <c r="B78" t="s">
        <v>11</v>
      </c>
      <c r="C78" t="s">
        <v>4</v>
      </c>
      <c r="D78">
        <v>10</v>
      </c>
      <c r="E78">
        <v>28</v>
      </c>
    </row>
    <row r="79" spans="1:5" x14ac:dyDescent="0.25">
      <c r="A79">
        <v>2</v>
      </c>
      <c r="B79" t="s">
        <v>11</v>
      </c>
      <c r="C79" t="s">
        <v>4</v>
      </c>
      <c r="D79">
        <v>20</v>
      </c>
      <c r="E79">
        <v>13</v>
      </c>
    </row>
    <row r="80" spans="1:5" x14ac:dyDescent="0.25">
      <c r="A80">
        <v>2</v>
      </c>
      <c r="B80" t="s">
        <v>11</v>
      </c>
      <c r="C80" t="s">
        <v>4</v>
      </c>
      <c r="D80">
        <v>30</v>
      </c>
      <c r="E80">
        <v>4</v>
      </c>
    </row>
    <row r="81" spans="1:5" x14ac:dyDescent="0.25">
      <c r="A81">
        <v>2</v>
      </c>
      <c r="B81" t="s">
        <v>11</v>
      </c>
      <c r="C81" t="s">
        <v>4</v>
      </c>
      <c r="D81">
        <v>40</v>
      </c>
      <c r="E81">
        <v>55</v>
      </c>
    </row>
    <row r="82" spans="1:5" x14ac:dyDescent="0.25">
      <c r="A82">
        <v>2</v>
      </c>
      <c r="B82" t="s">
        <v>11</v>
      </c>
      <c r="C82" t="s">
        <v>5</v>
      </c>
      <c r="D82">
        <v>10</v>
      </c>
      <c r="E82">
        <v>18</v>
      </c>
    </row>
    <row r="83" spans="1:5" x14ac:dyDescent="0.25">
      <c r="A83">
        <v>2</v>
      </c>
      <c r="B83" t="s">
        <v>11</v>
      </c>
      <c r="C83" t="s">
        <v>5</v>
      </c>
      <c r="D83">
        <v>20</v>
      </c>
      <c r="E83">
        <v>46</v>
      </c>
    </row>
    <row r="84" spans="1:5" x14ac:dyDescent="0.25">
      <c r="A84">
        <v>2</v>
      </c>
      <c r="B84" t="s">
        <v>11</v>
      </c>
      <c r="C84" t="s">
        <v>5</v>
      </c>
      <c r="D84">
        <v>30</v>
      </c>
      <c r="E84">
        <v>70</v>
      </c>
    </row>
    <row r="85" spans="1:5" x14ac:dyDescent="0.25">
      <c r="A85">
        <v>2</v>
      </c>
      <c r="B85" t="s">
        <v>11</v>
      </c>
      <c r="C85" t="s">
        <v>5</v>
      </c>
      <c r="D85">
        <v>40</v>
      </c>
      <c r="E85">
        <v>46</v>
      </c>
    </row>
    <row r="86" spans="1:5" x14ac:dyDescent="0.25">
      <c r="A86">
        <v>2</v>
      </c>
      <c r="B86" t="s">
        <v>10</v>
      </c>
      <c r="C86" t="s">
        <v>3</v>
      </c>
      <c r="D86">
        <v>10</v>
      </c>
      <c r="E86">
        <v>30</v>
      </c>
    </row>
    <row r="87" spans="1:5" x14ac:dyDescent="0.25">
      <c r="A87">
        <v>2</v>
      </c>
      <c r="B87" t="s">
        <v>10</v>
      </c>
      <c r="C87" t="s">
        <v>3</v>
      </c>
      <c r="D87">
        <v>20</v>
      </c>
      <c r="E87">
        <v>50</v>
      </c>
    </row>
    <row r="88" spans="1:5" x14ac:dyDescent="0.25">
      <c r="A88">
        <v>2</v>
      </c>
      <c r="B88" t="s">
        <v>10</v>
      </c>
      <c r="C88" t="s">
        <v>3</v>
      </c>
      <c r="D88">
        <v>30</v>
      </c>
      <c r="E88">
        <v>32</v>
      </c>
    </row>
    <row r="89" spans="1:5" x14ac:dyDescent="0.25">
      <c r="A89">
        <v>2</v>
      </c>
      <c r="B89" t="s">
        <v>10</v>
      </c>
      <c r="C89" t="s">
        <v>3</v>
      </c>
      <c r="D89">
        <v>40</v>
      </c>
      <c r="E89">
        <v>57</v>
      </c>
    </row>
    <row r="90" spans="1:5" x14ac:dyDescent="0.25">
      <c r="A90">
        <v>2</v>
      </c>
      <c r="B90" t="s">
        <v>10</v>
      </c>
      <c r="C90" t="s">
        <v>4</v>
      </c>
      <c r="D90">
        <v>10</v>
      </c>
      <c r="E90">
        <v>37</v>
      </c>
    </row>
    <row r="91" spans="1:5" x14ac:dyDescent="0.25">
      <c r="A91">
        <v>2</v>
      </c>
      <c r="B91" t="s">
        <v>10</v>
      </c>
      <c r="C91" t="s">
        <v>4</v>
      </c>
      <c r="D91">
        <v>20</v>
      </c>
      <c r="E91">
        <v>53</v>
      </c>
    </row>
    <row r="92" spans="1:5" x14ac:dyDescent="0.25">
      <c r="A92">
        <v>2</v>
      </c>
      <c r="B92" t="s">
        <v>10</v>
      </c>
      <c r="C92" t="s">
        <v>4</v>
      </c>
      <c r="D92">
        <v>30</v>
      </c>
      <c r="E92">
        <v>49</v>
      </c>
    </row>
    <row r="93" spans="1:5" x14ac:dyDescent="0.25">
      <c r="A93">
        <v>2</v>
      </c>
      <c r="B93" t="s">
        <v>10</v>
      </c>
      <c r="C93" t="s">
        <v>4</v>
      </c>
      <c r="D93">
        <v>40</v>
      </c>
      <c r="E93">
        <v>86</v>
      </c>
    </row>
    <row r="94" spans="1:5" x14ac:dyDescent="0.25">
      <c r="A94">
        <v>2</v>
      </c>
      <c r="B94" t="s">
        <v>10</v>
      </c>
      <c r="C94" t="s">
        <v>5</v>
      </c>
      <c r="D94">
        <v>10</v>
      </c>
      <c r="E94">
        <v>23</v>
      </c>
    </row>
    <row r="95" spans="1:5" x14ac:dyDescent="0.25">
      <c r="A95">
        <v>2</v>
      </c>
      <c r="B95" t="s">
        <v>10</v>
      </c>
      <c r="C95" t="s">
        <v>5</v>
      </c>
      <c r="D95">
        <v>20</v>
      </c>
      <c r="E95">
        <v>13</v>
      </c>
    </row>
    <row r="96" spans="1:5" x14ac:dyDescent="0.25">
      <c r="A96">
        <v>2</v>
      </c>
      <c r="B96" t="s">
        <v>10</v>
      </c>
      <c r="C96" t="s">
        <v>5</v>
      </c>
      <c r="D96">
        <v>30</v>
      </c>
      <c r="E96">
        <v>8</v>
      </c>
    </row>
    <row r="97" spans="1:5" x14ac:dyDescent="0.25">
      <c r="A97">
        <v>2</v>
      </c>
      <c r="B97" t="s">
        <v>10</v>
      </c>
      <c r="C97" t="s">
        <v>5</v>
      </c>
      <c r="D97">
        <v>40</v>
      </c>
      <c r="E97">
        <v>39</v>
      </c>
    </row>
    <row r="98" spans="1:5" x14ac:dyDescent="0.25">
      <c r="A98">
        <v>2</v>
      </c>
      <c r="B98">
        <v>2022</v>
      </c>
      <c r="C98" t="s">
        <v>3</v>
      </c>
      <c r="D98">
        <v>10</v>
      </c>
      <c r="E98">
        <v>22</v>
      </c>
    </row>
    <row r="99" spans="1:5" x14ac:dyDescent="0.25">
      <c r="A99">
        <v>2</v>
      </c>
      <c r="B99">
        <v>2022</v>
      </c>
      <c r="C99" t="s">
        <v>3</v>
      </c>
      <c r="D99">
        <v>20</v>
      </c>
      <c r="E99">
        <v>57</v>
      </c>
    </row>
    <row r="100" spans="1:5" x14ac:dyDescent="0.25">
      <c r="A100">
        <v>2</v>
      </c>
      <c r="B100">
        <v>2022</v>
      </c>
      <c r="C100" t="s">
        <v>3</v>
      </c>
      <c r="D100">
        <v>30</v>
      </c>
      <c r="E100">
        <v>51</v>
      </c>
    </row>
    <row r="101" spans="1:5" x14ac:dyDescent="0.25">
      <c r="A101">
        <v>2</v>
      </c>
      <c r="B101">
        <v>2022</v>
      </c>
      <c r="C101" t="s">
        <v>3</v>
      </c>
      <c r="D101">
        <v>40</v>
      </c>
      <c r="E101">
        <v>30</v>
      </c>
    </row>
    <row r="102" spans="1:5" x14ac:dyDescent="0.25">
      <c r="A102">
        <v>2</v>
      </c>
      <c r="B102">
        <v>2022</v>
      </c>
      <c r="C102" t="s">
        <v>4</v>
      </c>
      <c r="D102">
        <v>10</v>
      </c>
      <c r="E102">
        <v>90</v>
      </c>
    </row>
    <row r="103" spans="1:5" x14ac:dyDescent="0.25">
      <c r="A103">
        <v>2</v>
      </c>
      <c r="B103">
        <v>2022</v>
      </c>
      <c r="C103" t="s">
        <v>4</v>
      </c>
      <c r="D103">
        <v>20</v>
      </c>
      <c r="E103">
        <v>56</v>
      </c>
    </row>
    <row r="104" spans="1:5" x14ac:dyDescent="0.25">
      <c r="A104">
        <v>2</v>
      </c>
      <c r="B104">
        <v>2022</v>
      </c>
      <c r="C104" t="s">
        <v>4</v>
      </c>
      <c r="D104">
        <v>30</v>
      </c>
      <c r="E104">
        <v>51</v>
      </c>
    </row>
    <row r="105" spans="1:5" x14ac:dyDescent="0.25">
      <c r="A105">
        <v>2</v>
      </c>
      <c r="B105">
        <v>2022</v>
      </c>
      <c r="C105" t="s">
        <v>4</v>
      </c>
      <c r="D105">
        <v>40</v>
      </c>
      <c r="E105">
        <v>66</v>
      </c>
    </row>
    <row r="106" spans="1:5" x14ac:dyDescent="0.25">
      <c r="A106">
        <v>2</v>
      </c>
      <c r="B106">
        <v>2022</v>
      </c>
      <c r="C106" t="s">
        <v>5</v>
      </c>
      <c r="D106">
        <v>10</v>
      </c>
      <c r="E106">
        <v>32</v>
      </c>
    </row>
    <row r="107" spans="1:5" x14ac:dyDescent="0.25">
      <c r="A107">
        <v>2</v>
      </c>
      <c r="B107">
        <v>2022</v>
      </c>
      <c r="C107" t="s">
        <v>5</v>
      </c>
      <c r="D107">
        <v>20</v>
      </c>
      <c r="E107">
        <v>44</v>
      </c>
    </row>
    <row r="108" spans="1:5" x14ac:dyDescent="0.25">
      <c r="A108">
        <v>2</v>
      </c>
      <c r="B108">
        <v>2022</v>
      </c>
      <c r="C108" t="s">
        <v>5</v>
      </c>
      <c r="D108">
        <v>30</v>
      </c>
      <c r="E108">
        <v>43</v>
      </c>
    </row>
    <row r="109" spans="1:5" x14ac:dyDescent="0.25">
      <c r="A109">
        <v>2</v>
      </c>
      <c r="B109">
        <v>2022</v>
      </c>
      <c r="C109" t="s">
        <v>5</v>
      </c>
      <c r="D109">
        <v>40</v>
      </c>
      <c r="E109">
        <v>53</v>
      </c>
    </row>
    <row r="110" spans="1:5" x14ac:dyDescent="0.25">
      <c r="A110">
        <v>3</v>
      </c>
      <c r="B110">
        <v>2004</v>
      </c>
      <c r="C110" t="s">
        <v>3</v>
      </c>
      <c r="D110">
        <v>10</v>
      </c>
      <c r="E110">
        <v>102</v>
      </c>
    </row>
    <row r="111" spans="1:5" x14ac:dyDescent="0.25">
      <c r="A111">
        <v>3</v>
      </c>
      <c r="B111">
        <v>2004</v>
      </c>
      <c r="C111" t="s">
        <v>3</v>
      </c>
      <c r="D111">
        <v>20</v>
      </c>
      <c r="E111">
        <v>92</v>
      </c>
    </row>
    <row r="112" spans="1:5" x14ac:dyDescent="0.25">
      <c r="A112">
        <v>3</v>
      </c>
      <c r="B112">
        <v>2004</v>
      </c>
      <c r="C112" t="s">
        <v>3</v>
      </c>
      <c r="D112">
        <v>30</v>
      </c>
      <c r="E112">
        <v>79</v>
      </c>
    </row>
    <row r="113" spans="1:6" x14ac:dyDescent="0.25">
      <c r="A113">
        <v>3</v>
      </c>
      <c r="B113">
        <v>2004</v>
      </c>
      <c r="C113" t="s">
        <v>3</v>
      </c>
      <c r="D113">
        <v>40</v>
      </c>
      <c r="E113">
        <v>70</v>
      </c>
    </row>
    <row r="114" spans="1:6" x14ac:dyDescent="0.25">
      <c r="A114">
        <v>3</v>
      </c>
      <c r="B114">
        <v>2004</v>
      </c>
      <c r="C114" t="s">
        <v>4</v>
      </c>
      <c r="D114">
        <v>10</v>
      </c>
      <c r="E114">
        <v>53</v>
      </c>
    </row>
    <row r="115" spans="1:6" x14ac:dyDescent="0.25">
      <c r="A115">
        <v>3</v>
      </c>
      <c r="B115">
        <v>2004</v>
      </c>
      <c r="C115" t="s">
        <v>4</v>
      </c>
      <c r="D115">
        <v>20</v>
      </c>
      <c r="E115">
        <v>101</v>
      </c>
    </row>
    <row r="116" spans="1:6" x14ac:dyDescent="0.25">
      <c r="A116">
        <v>3</v>
      </c>
      <c r="B116">
        <v>2004</v>
      </c>
      <c r="C116" t="s">
        <v>4</v>
      </c>
      <c r="D116">
        <v>30</v>
      </c>
      <c r="E116">
        <v>95</v>
      </c>
    </row>
    <row r="117" spans="1:6" x14ac:dyDescent="0.25">
      <c r="A117">
        <v>3</v>
      </c>
      <c r="B117">
        <v>2004</v>
      </c>
      <c r="C117" t="s">
        <v>4</v>
      </c>
      <c r="D117">
        <v>40</v>
      </c>
      <c r="E117">
        <v>54</v>
      </c>
    </row>
    <row r="118" spans="1:6" x14ac:dyDescent="0.25">
      <c r="A118">
        <v>3</v>
      </c>
      <c r="B118">
        <v>2004</v>
      </c>
      <c r="C118" t="s">
        <v>5</v>
      </c>
      <c r="D118">
        <v>10</v>
      </c>
      <c r="E118">
        <v>76</v>
      </c>
    </row>
    <row r="119" spans="1:6" x14ac:dyDescent="0.25">
      <c r="A119">
        <v>3</v>
      </c>
      <c r="B119">
        <v>2004</v>
      </c>
      <c r="C119" t="s">
        <v>5</v>
      </c>
      <c r="D119">
        <v>20</v>
      </c>
      <c r="E119">
        <v>69</v>
      </c>
    </row>
    <row r="120" spans="1:6" x14ac:dyDescent="0.25">
      <c r="A120">
        <v>3</v>
      </c>
      <c r="B120">
        <v>2004</v>
      </c>
      <c r="C120" t="s">
        <v>5</v>
      </c>
      <c r="D120">
        <v>30</v>
      </c>
      <c r="E120">
        <v>45</v>
      </c>
    </row>
    <row r="121" spans="1:6" x14ac:dyDescent="0.25">
      <c r="A121">
        <v>3</v>
      </c>
      <c r="B121">
        <v>2004</v>
      </c>
      <c r="C121" t="s">
        <v>5</v>
      </c>
      <c r="D121">
        <v>40</v>
      </c>
      <c r="E121">
        <v>47</v>
      </c>
    </row>
    <row r="122" spans="1:6" x14ac:dyDescent="0.25">
      <c r="A122">
        <v>3</v>
      </c>
      <c r="B122">
        <v>2016</v>
      </c>
      <c r="C122" t="s">
        <v>3</v>
      </c>
      <c r="D122">
        <v>10</v>
      </c>
      <c r="E122">
        <v>92</v>
      </c>
    </row>
    <row r="123" spans="1:6" x14ac:dyDescent="0.25">
      <c r="A123">
        <v>3</v>
      </c>
      <c r="B123">
        <v>2016</v>
      </c>
      <c r="C123" t="s">
        <v>3</v>
      </c>
      <c r="D123">
        <v>20</v>
      </c>
      <c r="E123">
        <v>112</v>
      </c>
    </row>
    <row r="124" spans="1:6" x14ac:dyDescent="0.25">
      <c r="A124">
        <v>3</v>
      </c>
      <c r="B124">
        <v>2016</v>
      </c>
      <c r="C124" t="s">
        <v>3</v>
      </c>
      <c r="D124">
        <v>30</v>
      </c>
      <c r="E124">
        <v>33</v>
      </c>
    </row>
    <row r="125" spans="1:6" x14ac:dyDescent="0.25">
      <c r="A125">
        <v>3</v>
      </c>
      <c r="B125">
        <v>2016</v>
      </c>
      <c r="C125" t="s">
        <v>3</v>
      </c>
      <c r="D125">
        <v>40</v>
      </c>
      <c r="E125">
        <v>34</v>
      </c>
    </row>
    <row r="126" spans="1:6" x14ac:dyDescent="0.25">
      <c r="A126">
        <v>3</v>
      </c>
      <c r="B126">
        <v>2016</v>
      </c>
      <c r="C126" t="s">
        <v>4</v>
      </c>
      <c r="D126">
        <v>10</v>
      </c>
      <c r="E126">
        <v>130</v>
      </c>
      <c r="F126" t="s">
        <v>80</v>
      </c>
    </row>
    <row r="127" spans="1:6" x14ac:dyDescent="0.25">
      <c r="A127">
        <v>3</v>
      </c>
      <c r="B127">
        <v>2016</v>
      </c>
      <c r="C127" t="s">
        <v>4</v>
      </c>
      <c r="D127">
        <v>20</v>
      </c>
      <c r="E127">
        <v>118</v>
      </c>
    </row>
    <row r="128" spans="1:6" x14ac:dyDescent="0.25">
      <c r="A128">
        <v>3</v>
      </c>
      <c r="B128">
        <v>2016</v>
      </c>
      <c r="C128" t="s">
        <v>4</v>
      </c>
      <c r="D128">
        <v>30</v>
      </c>
    </row>
    <row r="129" spans="1:5" x14ac:dyDescent="0.25">
      <c r="A129">
        <v>3</v>
      </c>
      <c r="B129">
        <v>2016</v>
      </c>
      <c r="C129" t="s">
        <v>4</v>
      </c>
      <c r="D129">
        <v>40</v>
      </c>
    </row>
    <row r="130" spans="1:5" x14ac:dyDescent="0.25">
      <c r="A130">
        <v>3</v>
      </c>
      <c r="B130">
        <v>2016</v>
      </c>
      <c r="C130" t="s">
        <v>5</v>
      </c>
      <c r="D130">
        <v>10</v>
      </c>
      <c r="E130">
        <v>85</v>
      </c>
    </row>
    <row r="131" spans="1:5" x14ac:dyDescent="0.25">
      <c r="A131">
        <v>3</v>
      </c>
      <c r="B131">
        <v>2016</v>
      </c>
      <c r="C131" t="s">
        <v>5</v>
      </c>
      <c r="D131">
        <v>20</v>
      </c>
      <c r="E131">
        <v>31</v>
      </c>
    </row>
    <row r="132" spans="1:5" x14ac:dyDescent="0.25">
      <c r="A132">
        <v>3</v>
      </c>
      <c r="B132">
        <v>2016</v>
      </c>
      <c r="C132" t="s">
        <v>5</v>
      </c>
      <c r="D132">
        <v>30</v>
      </c>
      <c r="E132">
        <v>46</v>
      </c>
    </row>
    <row r="133" spans="1:5" x14ac:dyDescent="0.25">
      <c r="A133">
        <v>3</v>
      </c>
      <c r="B133">
        <v>2016</v>
      </c>
      <c r="C133" t="s">
        <v>5</v>
      </c>
      <c r="D133">
        <v>40</v>
      </c>
      <c r="E133">
        <v>53</v>
      </c>
    </row>
    <row r="134" spans="1:5" x14ac:dyDescent="0.25">
      <c r="A134">
        <v>3</v>
      </c>
      <c r="B134">
        <v>2022</v>
      </c>
      <c r="C134" t="s">
        <v>3</v>
      </c>
      <c r="D134">
        <v>10</v>
      </c>
      <c r="E134">
        <v>30</v>
      </c>
    </row>
    <row r="135" spans="1:5" x14ac:dyDescent="0.25">
      <c r="A135">
        <v>3</v>
      </c>
      <c r="B135">
        <v>2022</v>
      </c>
      <c r="C135" t="s">
        <v>3</v>
      </c>
      <c r="D135">
        <v>20</v>
      </c>
      <c r="E135">
        <v>63</v>
      </c>
    </row>
    <row r="136" spans="1:5" x14ac:dyDescent="0.25">
      <c r="A136">
        <v>3</v>
      </c>
      <c r="B136">
        <v>2022</v>
      </c>
      <c r="C136" t="s">
        <v>3</v>
      </c>
      <c r="D136">
        <v>30</v>
      </c>
      <c r="E136">
        <v>45</v>
      </c>
    </row>
    <row r="137" spans="1:5" x14ac:dyDescent="0.25">
      <c r="A137">
        <v>3</v>
      </c>
      <c r="B137">
        <v>2022</v>
      </c>
      <c r="C137" t="s">
        <v>3</v>
      </c>
      <c r="D137">
        <v>40</v>
      </c>
      <c r="E137">
        <v>88</v>
      </c>
    </row>
    <row r="138" spans="1:5" x14ac:dyDescent="0.25">
      <c r="A138">
        <v>3</v>
      </c>
      <c r="B138">
        <v>2022</v>
      </c>
      <c r="C138" t="s">
        <v>4</v>
      </c>
      <c r="D138">
        <v>10</v>
      </c>
      <c r="E138">
        <v>34</v>
      </c>
    </row>
    <row r="139" spans="1:5" x14ac:dyDescent="0.25">
      <c r="A139">
        <v>3</v>
      </c>
      <c r="B139">
        <v>2022</v>
      </c>
      <c r="C139" t="s">
        <v>4</v>
      </c>
      <c r="D139">
        <v>20</v>
      </c>
      <c r="E139">
        <v>43</v>
      </c>
    </row>
    <row r="140" spans="1:5" x14ac:dyDescent="0.25">
      <c r="A140">
        <v>3</v>
      </c>
      <c r="B140">
        <v>2022</v>
      </c>
      <c r="C140" t="s">
        <v>4</v>
      </c>
      <c r="D140">
        <v>30</v>
      </c>
      <c r="E140">
        <v>32</v>
      </c>
    </row>
    <row r="141" spans="1:5" x14ac:dyDescent="0.25">
      <c r="A141">
        <v>3</v>
      </c>
      <c r="B141">
        <v>2022</v>
      </c>
      <c r="C141" t="s">
        <v>4</v>
      </c>
      <c r="D141">
        <v>40</v>
      </c>
      <c r="E141">
        <v>45</v>
      </c>
    </row>
    <row r="142" spans="1:5" x14ac:dyDescent="0.25">
      <c r="A142">
        <v>3</v>
      </c>
      <c r="B142">
        <v>2022</v>
      </c>
      <c r="C142" t="s">
        <v>5</v>
      </c>
      <c r="D142">
        <v>10</v>
      </c>
      <c r="E142">
        <v>44</v>
      </c>
    </row>
    <row r="143" spans="1:5" x14ac:dyDescent="0.25">
      <c r="A143">
        <v>3</v>
      </c>
      <c r="B143">
        <v>2022</v>
      </c>
      <c r="C143" t="s">
        <v>5</v>
      </c>
      <c r="D143">
        <v>20</v>
      </c>
      <c r="E143">
        <v>39</v>
      </c>
    </row>
    <row r="144" spans="1:5" x14ac:dyDescent="0.25">
      <c r="A144">
        <v>3</v>
      </c>
      <c r="B144">
        <v>2022</v>
      </c>
      <c r="C144" t="s">
        <v>5</v>
      </c>
      <c r="D144">
        <v>30</v>
      </c>
      <c r="E144">
        <v>42</v>
      </c>
    </row>
    <row r="145" spans="1:5" x14ac:dyDescent="0.25">
      <c r="A145">
        <v>3</v>
      </c>
      <c r="B145">
        <v>2022</v>
      </c>
      <c r="C145" t="s">
        <v>5</v>
      </c>
      <c r="D145">
        <v>40</v>
      </c>
      <c r="E145">
        <v>94</v>
      </c>
    </row>
    <row r="146" spans="1:5" x14ac:dyDescent="0.25">
      <c r="A146">
        <v>3</v>
      </c>
      <c r="B146" t="s">
        <v>10</v>
      </c>
      <c r="C146" t="s">
        <v>3</v>
      </c>
      <c r="D146">
        <v>10</v>
      </c>
      <c r="E146">
        <v>41</v>
      </c>
    </row>
    <row r="147" spans="1:5" x14ac:dyDescent="0.25">
      <c r="A147">
        <v>3</v>
      </c>
      <c r="B147" t="s">
        <v>10</v>
      </c>
      <c r="C147" t="s">
        <v>3</v>
      </c>
      <c r="D147">
        <v>20</v>
      </c>
      <c r="E147">
        <v>51</v>
      </c>
    </row>
    <row r="148" spans="1:5" x14ac:dyDescent="0.25">
      <c r="A148">
        <v>3</v>
      </c>
      <c r="B148" t="s">
        <v>10</v>
      </c>
      <c r="C148" t="s">
        <v>3</v>
      </c>
      <c r="D148">
        <v>30</v>
      </c>
      <c r="E148">
        <v>46</v>
      </c>
    </row>
    <row r="149" spans="1:5" x14ac:dyDescent="0.25">
      <c r="A149">
        <v>3</v>
      </c>
      <c r="B149" t="s">
        <v>10</v>
      </c>
      <c r="C149" t="s">
        <v>3</v>
      </c>
      <c r="D149">
        <v>40</v>
      </c>
      <c r="E149">
        <v>91</v>
      </c>
    </row>
    <row r="150" spans="1:5" x14ac:dyDescent="0.25">
      <c r="A150">
        <v>3</v>
      </c>
      <c r="B150" t="s">
        <v>10</v>
      </c>
      <c r="C150" t="s">
        <v>4</v>
      </c>
      <c r="D150">
        <v>10</v>
      </c>
      <c r="E150">
        <v>35</v>
      </c>
    </row>
    <row r="151" spans="1:5" x14ac:dyDescent="0.25">
      <c r="A151">
        <v>3</v>
      </c>
      <c r="B151" t="s">
        <v>10</v>
      </c>
      <c r="C151" t="s">
        <v>4</v>
      </c>
      <c r="D151">
        <v>20</v>
      </c>
      <c r="E151">
        <v>31</v>
      </c>
    </row>
    <row r="152" spans="1:5" x14ac:dyDescent="0.25">
      <c r="A152">
        <v>3</v>
      </c>
      <c r="B152" t="s">
        <v>10</v>
      </c>
      <c r="C152" t="s">
        <v>4</v>
      </c>
      <c r="D152">
        <v>30</v>
      </c>
      <c r="E152">
        <v>35</v>
      </c>
    </row>
    <row r="153" spans="1:5" x14ac:dyDescent="0.25">
      <c r="A153">
        <v>3</v>
      </c>
      <c r="B153" t="s">
        <v>10</v>
      </c>
      <c r="C153" t="s">
        <v>4</v>
      </c>
      <c r="D153">
        <v>40</v>
      </c>
      <c r="E153">
        <v>60</v>
      </c>
    </row>
    <row r="154" spans="1:5" x14ac:dyDescent="0.25">
      <c r="A154">
        <v>3</v>
      </c>
      <c r="B154" t="s">
        <v>10</v>
      </c>
      <c r="C154" t="s">
        <v>5</v>
      </c>
      <c r="D154">
        <v>10</v>
      </c>
      <c r="E154">
        <v>26</v>
      </c>
    </row>
    <row r="155" spans="1:5" x14ac:dyDescent="0.25">
      <c r="A155">
        <v>3</v>
      </c>
      <c r="B155" t="s">
        <v>10</v>
      </c>
      <c r="C155" t="s">
        <v>5</v>
      </c>
      <c r="D155">
        <v>20</v>
      </c>
      <c r="E155">
        <v>32</v>
      </c>
    </row>
    <row r="156" spans="1:5" x14ac:dyDescent="0.25">
      <c r="A156">
        <v>3</v>
      </c>
      <c r="B156" t="s">
        <v>10</v>
      </c>
      <c r="C156" t="s">
        <v>5</v>
      </c>
      <c r="D156">
        <v>30</v>
      </c>
      <c r="E156">
        <v>35</v>
      </c>
    </row>
    <row r="157" spans="1:5" x14ac:dyDescent="0.25">
      <c r="A157">
        <v>3</v>
      </c>
      <c r="B157" t="s">
        <v>10</v>
      </c>
      <c r="C157" t="s">
        <v>5</v>
      </c>
      <c r="D157">
        <v>40</v>
      </c>
      <c r="E157">
        <v>72</v>
      </c>
    </row>
    <row r="158" spans="1:5" x14ac:dyDescent="0.25">
      <c r="A158">
        <v>3</v>
      </c>
      <c r="B158" t="s">
        <v>11</v>
      </c>
      <c r="C158" t="s">
        <v>3</v>
      </c>
      <c r="D158">
        <v>10</v>
      </c>
      <c r="E158">
        <v>34</v>
      </c>
    </row>
    <row r="159" spans="1:5" x14ac:dyDescent="0.25">
      <c r="A159">
        <v>3</v>
      </c>
      <c r="B159" t="s">
        <v>11</v>
      </c>
      <c r="C159" t="s">
        <v>3</v>
      </c>
      <c r="D159">
        <v>20</v>
      </c>
      <c r="E159">
        <v>25</v>
      </c>
    </row>
    <row r="160" spans="1:5" x14ac:dyDescent="0.25">
      <c r="A160">
        <v>3</v>
      </c>
      <c r="B160" t="s">
        <v>11</v>
      </c>
      <c r="C160" t="s">
        <v>3</v>
      </c>
      <c r="D160">
        <v>30</v>
      </c>
      <c r="E160">
        <v>49</v>
      </c>
    </row>
    <row r="161" spans="1:6" x14ac:dyDescent="0.25">
      <c r="A161">
        <v>3</v>
      </c>
      <c r="B161" t="s">
        <v>11</v>
      </c>
      <c r="C161" t="s">
        <v>3</v>
      </c>
      <c r="D161">
        <v>40</v>
      </c>
      <c r="E161">
        <v>130</v>
      </c>
      <c r="F161" t="s">
        <v>80</v>
      </c>
    </row>
    <row r="162" spans="1:6" x14ac:dyDescent="0.25">
      <c r="A162">
        <v>3</v>
      </c>
      <c r="B162" t="s">
        <v>11</v>
      </c>
      <c r="C162" t="s">
        <v>4</v>
      </c>
      <c r="D162">
        <v>10</v>
      </c>
      <c r="E162">
        <v>23</v>
      </c>
    </row>
    <row r="163" spans="1:6" x14ac:dyDescent="0.25">
      <c r="A163">
        <v>3</v>
      </c>
      <c r="B163" t="s">
        <v>11</v>
      </c>
      <c r="C163" t="s">
        <v>4</v>
      </c>
      <c r="D163">
        <v>20</v>
      </c>
      <c r="E163">
        <v>40</v>
      </c>
    </row>
    <row r="164" spans="1:6" x14ac:dyDescent="0.25">
      <c r="A164">
        <v>3</v>
      </c>
      <c r="B164" t="s">
        <v>11</v>
      </c>
      <c r="C164" t="s">
        <v>4</v>
      </c>
      <c r="D164">
        <v>30</v>
      </c>
      <c r="E164">
        <v>36</v>
      </c>
    </row>
    <row r="165" spans="1:6" x14ac:dyDescent="0.25">
      <c r="A165">
        <v>3</v>
      </c>
      <c r="B165" t="s">
        <v>11</v>
      </c>
      <c r="C165" t="s">
        <v>4</v>
      </c>
      <c r="D165">
        <v>40</v>
      </c>
      <c r="E165">
        <v>80</v>
      </c>
    </row>
    <row r="166" spans="1:6" x14ac:dyDescent="0.25">
      <c r="A166">
        <v>3</v>
      </c>
      <c r="B166" t="s">
        <v>11</v>
      </c>
      <c r="C166" t="s">
        <v>5</v>
      </c>
      <c r="D166">
        <v>10</v>
      </c>
      <c r="E166">
        <v>17</v>
      </c>
    </row>
    <row r="167" spans="1:6" x14ac:dyDescent="0.25">
      <c r="A167">
        <v>3</v>
      </c>
      <c r="B167" t="s">
        <v>11</v>
      </c>
      <c r="C167" t="s">
        <v>5</v>
      </c>
      <c r="D167">
        <v>20</v>
      </c>
      <c r="E167">
        <v>32</v>
      </c>
    </row>
    <row r="168" spans="1:6" x14ac:dyDescent="0.25">
      <c r="A168">
        <v>3</v>
      </c>
      <c r="B168" t="s">
        <v>11</v>
      </c>
      <c r="C168" t="s">
        <v>5</v>
      </c>
      <c r="D168">
        <v>30</v>
      </c>
      <c r="E168">
        <v>23</v>
      </c>
    </row>
    <row r="169" spans="1:6" x14ac:dyDescent="0.25">
      <c r="A169">
        <v>3</v>
      </c>
      <c r="B169" t="s">
        <v>11</v>
      </c>
      <c r="C169" t="s">
        <v>5</v>
      </c>
      <c r="D169">
        <v>40</v>
      </c>
      <c r="E169">
        <v>130</v>
      </c>
      <c r="F169" t="s">
        <v>80</v>
      </c>
    </row>
    <row r="170" spans="1:6" x14ac:dyDescent="0.25">
      <c r="A170">
        <v>2</v>
      </c>
      <c r="B170">
        <v>2004</v>
      </c>
      <c r="C170" t="s">
        <v>3</v>
      </c>
      <c r="D170">
        <v>10</v>
      </c>
      <c r="E170">
        <v>83</v>
      </c>
    </row>
    <row r="171" spans="1:6" x14ac:dyDescent="0.25">
      <c r="A171">
        <v>2</v>
      </c>
      <c r="B171">
        <v>2004</v>
      </c>
      <c r="C171" t="s">
        <v>3</v>
      </c>
      <c r="D171">
        <v>20</v>
      </c>
      <c r="E171">
        <v>130</v>
      </c>
      <c r="F171" t="s">
        <v>80</v>
      </c>
    </row>
    <row r="172" spans="1:6" x14ac:dyDescent="0.25">
      <c r="A172">
        <v>2</v>
      </c>
      <c r="B172">
        <v>2004</v>
      </c>
      <c r="C172" t="s">
        <v>3</v>
      </c>
      <c r="D172">
        <v>30</v>
      </c>
      <c r="E172">
        <v>46</v>
      </c>
    </row>
    <row r="173" spans="1:6" x14ac:dyDescent="0.25">
      <c r="A173">
        <v>2</v>
      </c>
      <c r="B173">
        <v>2004</v>
      </c>
      <c r="C173" t="s">
        <v>3</v>
      </c>
      <c r="D173">
        <v>40</v>
      </c>
      <c r="E173">
        <v>42</v>
      </c>
    </row>
    <row r="174" spans="1:6" x14ac:dyDescent="0.25">
      <c r="A174">
        <v>2</v>
      </c>
      <c r="B174">
        <v>2004</v>
      </c>
      <c r="C174" t="s">
        <v>4</v>
      </c>
      <c r="D174">
        <v>10</v>
      </c>
      <c r="E174">
        <v>101</v>
      </c>
    </row>
    <row r="175" spans="1:6" x14ac:dyDescent="0.25">
      <c r="A175">
        <v>2</v>
      </c>
      <c r="B175">
        <v>2004</v>
      </c>
      <c r="C175" t="s">
        <v>4</v>
      </c>
      <c r="D175">
        <v>20</v>
      </c>
      <c r="E175">
        <v>110</v>
      </c>
    </row>
    <row r="176" spans="1:6" x14ac:dyDescent="0.25">
      <c r="A176">
        <v>2</v>
      </c>
      <c r="B176">
        <v>2004</v>
      </c>
      <c r="C176" t="s">
        <v>4</v>
      </c>
      <c r="D176">
        <v>30</v>
      </c>
      <c r="E176">
        <v>77</v>
      </c>
    </row>
    <row r="177" spans="1:6" x14ac:dyDescent="0.25">
      <c r="A177">
        <v>2</v>
      </c>
      <c r="B177">
        <v>2004</v>
      </c>
      <c r="C177" t="s">
        <v>4</v>
      </c>
      <c r="D177">
        <v>40</v>
      </c>
      <c r="E177">
        <v>52</v>
      </c>
    </row>
    <row r="178" spans="1:6" x14ac:dyDescent="0.25">
      <c r="A178">
        <v>2</v>
      </c>
      <c r="B178">
        <v>2004</v>
      </c>
      <c r="C178" t="s">
        <v>5</v>
      </c>
      <c r="D178">
        <v>10</v>
      </c>
      <c r="E178">
        <v>101</v>
      </c>
    </row>
    <row r="179" spans="1:6" x14ac:dyDescent="0.25">
      <c r="A179">
        <v>2</v>
      </c>
      <c r="B179">
        <v>2004</v>
      </c>
      <c r="C179" t="s">
        <v>5</v>
      </c>
      <c r="D179">
        <v>20</v>
      </c>
      <c r="E179">
        <v>130</v>
      </c>
      <c r="F179" t="s">
        <v>80</v>
      </c>
    </row>
    <row r="180" spans="1:6" x14ac:dyDescent="0.25">
      <c r="A180">
        <v>2</v>
      </c>
      <c r="B180">
        <v>2004</v>
      </c>
      <c r="C180" t="s">
        <v>5</v>
      </c>
      <c r="D180">
        <v>30</v>
      </c>
      <c r="E180">
        <v>44</v>
      </c>
    </row>
    <row r="181" spans="1:6" x14ac:dyDescent="0.25">
      <c r="A181">
        <v>2</v>
      </c>
      <c r="B181">
        <v>2004</v>
      </c>
      <c r="C181" t="s">
        <v>5</v>
      </c>
      <c r="D181">
        <v>40</v>
      </c>
      <c r="E181">
        <v>91</v>
      </c>
    </row>
    <row r="182" spans="1:6" x14ac:dyDescent="0.25">
      <c r="A182">
        <v>2</v>
      </c>
      <c r="B182">
        <v>2016</v>
      </c>
      <c r="C182" t="s">
        <v>3</v>
      </c>
      <c r="D182">
        <v>10</v>
      </c>
      <c r="E182">
        <v>77</v>
      </c>
    </row>
    <row r="183" spans="1:6" x14ac:dyDescent="0.25">
      <c r="A183">
        <v>2</v>
      </c>
      <c r="B183">
        <v>2016</v>
      </c>
      <c r="C183" t="s">
        <v>3</v>
      </c>
      <c r="D183">
        <v>20</v>
      </c>
      <c r="E183">
        <v>76</v>
      </c>
    </row>
    <row r="184" spans="1:6" x14ac:dyDescent="0.25">
      <c r="A184">
        <v>2</v>
      </c>
      <c r="B184">
        <v>2016</v>
      </c>
      <c r="C184" t="s">
        <v>3</v>
      </c>
      <c r="D184">
        <v>30</v>
      </c>
      <c r="E184">
        <v>37</v>
      </c>
    </row>
    <row r="185" spans="1:6" x14ac:dyDescent="0.25">
      <c r="A185">
        <v>2</v>
      </c>
      <c r="B185">
        <v>2016</v>
      </c>
      <c r="C185" t="s">
        <v>3</v>
      </c>
      <c r="D185">
        <v>40</v>
      </c>
      <c r="E185">
        <v>49</v>
      </c>
    </row>
    <row r="186" spans="1:6" x14ac:dyDescent="0.25">
      <c r="A186">
        <v>2</v>
      </c>
      <c r="B186">
        <v>2016</v>
      </c>
      <c r="C186" t="s">
        <v>4</v>
      </c>
      <c r="D186">
        <v>10</v>
      </c>
      <c r="E186">
        <v>51</v>
      </c>
    </row>
    <row r="187" spans="1:6" x14ac:dyDescent="0.25">
      <c r="A187">
        <v>2</v>
      </c>
      <c r="B187">
        <v>2016</v>
      </c>
      <c r="C187" t="s">
        <v>4</v>
      </c>
      <c r="D187">
        <v>20</v>
      </c>
      <c r="E187">
        <v>130</v>
      </c>
      <c r="F187" t="s">
        <v>80</v>
      </c>
    </row>
    <row r="188" spans="1:6" x14ac:dyDescent="0.25">
      <c r="A188">
        <v>2</v>
      </c>
      <c r="B188">
        <v>2016</v>
      </c>
      <c r="C188" t="s">
        <v>4</v>
      </c>
      <c r="D188">
        <v>30</v>
      </c>
      <c r="E188">
        <v>33</v>
      </c>
    </row>
    <row r="189" spans="1:6" x14ac:dyDescent="0.25">
      <c r="A189">
        <v>2</v>
      </c>
      <c r="B189">
        <v>2016</v>
      </c>
      <c r="C189" t="s">
        <v>4</v>
      </c>
      <c r="D189">
        <v>40</v>
      </c>
      <c r="E189">
        <v>18</v>
      </c>
    </row>
    <row r="190" spans="1:6" x14ac:dyDescent="0.25">
      <c r="A190">
        <v>2</v>
      </c>
      <c r="B190">
        <v>2016</v>
      </c>
      <c r="C190" t="s">
        <v>5</v>
      </c>
      <c r="D190">
        <v>10</v>
      </c>
      <c r="E190">
        <v>27</v>
      </c>
    </row>
    <row r="191" spans="1:6" x14ac:dyDescent="0.25">
      <c r="A191">
        <v>2</v>
      </c>
      <c r="B191">
        <v>2016</v>
      </c>
      <c r="C191" t="s">
        <v>5</v>
      </c>
      <c r="D191">
        <v>20</v>
      </c>
      <c r="E191">
        <v>52</v>
      </c>
    </row>
    <row r="192" spans="1:6" x14ac:dyDescent="0.25">
      <c r="A192">
        <v>2</v>
      </c>
      <c r="B192">
        <v>2016</v>
      </c>
      <c r="C192" t="s">
        <v>5</v>
      </c>
      <c r="D192">
        <v>30</v>
      </c>
      <c r="E192">
        <v>41</v>
      </c>
    </row>
    <row r="193" spans="1:5" x14ac:dyDescent="0.25">
      <c r="A193">
        <v>2</v>
      </c>
      <c r="B193">
        <v>2016</v>
      </c>
      <c r="C193" t="s">
        <v>5</v>
      </c>
      <c r="D193">
        <v>40</v>
      </c>
      <c r="E193">
        <v>38</v>
      </c>
    </row>
  </sheetData>
  <phoneticPr fontId="2" type="noConversion"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00AA3-26D2-4859-A2BD-940610F2B5EE}">
  <dimension ref="A1:K150"/>
  <sheetViews>
    <sheetView topLeftCell="A111" zoomScaleNormal="100" workbookViewId="0">
      <selection activeCell="F139" sqref="F139"/>
    </sheetView>
  </sheetViews>
  <sheetFormatPr defaultColWidth="9.140625" defaultRowHeight="15" x14ac:dyDescent="0.25"/>
  <cols>
    <col min="1" max="3" width="8.85546875" customWidth="1"/>
    <col min="4" max="4" width="15.140625" bestFit="1" customWidth="1"/>
    <col min="5" max="5" width="20" bestFit="1" customWidth="1"/>
    <col min="6" max="6" width="22.140625" bestFit="1" customWidth="1"/>
    <col min="7" max="7" width="22.42578125" bestFit="1" customWidth="1"/>
    <col min="8" max="8" width="24.140625" bestFit="1" customWidth="1"/>
    <col min="9" max="9" width="13.42578125" bestFit="1" customWidth="1"/>
    <col min="10" max="10" width="20.140625" bestFit="1" customWidth="1"/>
    <col min="11" max="11" width="20.5703125" bestFit="1" customWidth="1"/>
    <col min="14" max="14" width="14.5703125" bestFit="1" customWidth="1"/>
    <col min="15" max="15" width="10.5703125" bestFit="1" customWidth="1"/>
    <col min="16" max="16" width="28.42578125" bestFit="1" customWidth="1"/>
    <col min="17" max="17" width="32.42578125" bestFit="1" customWidth="1"/>
  </cols>
  <sheetData>
    <row r="1" spans="1:11" x14ac:dyDescent="0.25">
      <c r="A1" s="2" t="s">
        <v>45</v>
      </c>
      <c r="B1" s="2" t="s">
        <v>22</v>
      </c>
      <c r="C1" s="2" t="s">
        <v>2</v>
      </c>
      <c r="D1" s="2" t="s">
        <v>23</v>
      </c>
      <c r="E1" s="2" t="s">
        <v>24</v>
      </c>
      <c r="F1" s="2" t="s">
        <v>25</v>
      </c>
      <c r="G1" s="2" t="s">
        <v>26</v>
      </c>
      <c r="H1" s="2" t="s">
        <v>27</v>
      </c>
      <c r="I1" s="2" t="s">
        <v>28</v>
      </c>
      <c r="J1" s="2" t="s">
        <v>29</v>
      </c>
      <c r="K1" s="2"/>
    </row>
    <row r="2" spans="1:11" x14ac:dyDescent="0.25">
      <c r="A2">
        <v>1</v>
      </c>
      <c r="B2">
        <v>2004</v>
      </c>
      <c r="C2" t="s">
        <v>3</v>
      </c>
      <c r="D2">
        <v>0</v>
      </c>
      <c r="E2" s="3">
        <v>554533</v>
      </c>
      <c r="F2" s="4">
        <f>E2/10000</f>
        <v>55.453299999999999</v>
      </c>
      <c r="G2" s="3">
        <v>412517</v>
      </c>
      <c r="H2" s="5">
        <f>G2/10000</f>
        <v>41.2517</v>
      </c>
      <c r="I2" s="4">
        <f>Bags!$C$13</f>
        <v>2.3211200000000001</v>
      </c>
      <c r="J2" s="4">
        <f t="shared" ref="J2:J35" si="0">(F2-H2)/(F2-I2)*100</f>
        <v>26.728811051983936</v>
      </c>
      <c r="K2" s="5"/>
    </row>
    <row r="3" spans="1:11" x14ac:dyDescent="0.25">
      <c r="A3">
        <v>1</v>
      </c>
      <c r="B3">
        <v>2004</v>
      </c>
      <c r="C3" t="s">
        <v>3</v>
      </c>
      <c r="D3">
        <v>10</v>
      </c>
      <c r="E3" s="3">
        <v>476538</v>
      </c>
      <c r="F3" s="4">
        <f t="shared" ref="F3:F61" si="1">E3/10000</f>
        <v>47.653799999999997</v>
      </c>
      <c r="G3" s="3">
        <v>373276</v>
      </c>
      <c r="H3" s="5">
        <f t="shared" ref="H3:H61" si="2">G3/10000</f>
        <v>37.327599999999997</v>
      </c>
      <c r="I3" s="4">
        <f>Bags!$C$13</f>
        <v>2.3211200000000001</v>
      </c>
      <c r="J3" s="4">
        <f t="shared" si="0"/>
        <v>22.778710634359143</v>
      </c>
      <c r="K3" s="5"/>
    </row>
    <row r="4" spans="1:11" x14ac:dyDescent="0.25">
      <c r="A4">
        <v>1</v>
      </c>
      <c r="B4">
        <v>2004</v>
      </c>
      <c r="C4" t="s">
        <v>3</v>
      </c>
      <c r="D4">
        <v>20</v>
      </c>
      <c r="E4" s="3">
        <v>424921</v>
      </c>
      <c r="F4" s="4">
        <f t="shared" si="1"/>
        <v>42.492100000000001</v>
      </c>
      <c r="G4" s="3">
        <v>326511</v>
      </c>
      <c r="H4" s="5">
        <f t="shared" si="2"/>
        <v>32.6511</v>
      </c>
      <c r="I4" s="4">
        <f>Bags!$C$13</f>
        <v>2.3211200000000001</v>
      </c>
      <c r="J4" s="4">
        <f t="shared" si="0"/>
        <v>24.49778422134586</v>
      </c>
      <c r="K4" s="5"/>
    </row>
    <row r="5" spans="1:11" x14ac:dyDescent="0.25">
      <c r="A5">
        <v>1</v>
      </c>
      <c r="B5">
        <v>2004</v>
      </c>
      <c r="C5" t="s">
        <v>4</v>
      </c>
      <c r="D5">
        <v>0</v>
      </c>
      <c r="E5" s="3">
        <v>653360</v>
      </c>
      <c r="F5" s="4">
        <f t="shared" si="1"/>
        <v>65.335999999999999</v>
      </c>
      <c r="G5" s="3">
        <v>505789</v>
      </c>
      <c r="H5" s="5">
        <f t="shared" si="2"/>
        <v>50.578899999999997</v>
      </c>
      <c r="I5" s="4">
        <f>Bags!$C$13</f>
        <v>2.3211200000000001</v>
      </c>
      <c r="J5" s="4">
        <f t="shared" si="0"/>
        <v>23.418437042171629</v>
      </c>
      <c r="K5" s="5"/>
    </row>
    <row r="6" spans="1:11" x14ac:dyDescent="0.25">
      <c r="A6">
        <v>1</v>
      </c>
      <c r="B6">
        <v>2004</v>
      </c>
      <c r="C6" t="s">
        <v>4</v>
      </c>
      <c r="D6">
        <v>10</v>
      </c>
      <c r="E6" s="3">
        <v>473391</v>
      </c>
      <c r="F6" s="4">
        <f t="shared" si="1"/>
        <v>47.339100000000002</v>
      </c>
      <c r="G6" s="3">
        <v>375670</v>
      </c>
      <c r="H6" s="5">
        <f t="shared" si="2"/>
        <v>37.567</v>
      </c>
      <c r="I6" s="4">
        <f>Bags!$C$13</f>
        <v>2.3211200000000001</v>
      </c>
      <c r="J6" s="4">
        <f t="shared" si="0"/>
        <v>21.7071045835464</v>
      </c>
      <c r="K6" s="5"/>
    </row>
    <row r="7" spans="1:11" x14ac:dyDescent="0.25">
      <c r="A7">
        <v>1</v>
      </c>
      <c r="B7">
        <v>2004</v>
      </c>
      <c r="C7" t="s">
        <v>5</v>
      </c>
      <c r="D7">
        <v>0</v>
      </c>
      <c r="E7" s="3">
        <v>410858</v>
      </c>
      <c r="F7" s="4">
        <f t="shared" si="1"/>
        <v>41.085799999999999</v>
      </c>
      <c r="G7" s="3">
        <v>303775</v>
      </c>
      <c r="H7" s="5">
        <f t="shared" si="2"/>
        <v>30.377500000000001</v>
      </c>
      <c r="I7" s="4">
        <f>Bags!$C$13</f>
        <v>2.3211200000000001</v>
      </c>
      <c r="J7" s="4">
        <f t="shared" si="0"/>
        <v>27.623857594077904</v>
      </c>
      <c r="K7" s="5"/>
    </row>
    <row r="8" spans="1:11" x14ac:dyDescent="0.25">
      <c r="A8">
        <v>1</v>
      </c>
      <c r="B8">
        <v>2004</v>
      </c>
      <c r="C8" t="s">
        <v>5</v>
      </c>
      <c r="D8">
        <v>10</v>
      </c>
      <c r="E8" s="3">
        <v>534852</v>
      </c>
      <c r="F8" s="4">
        <f t="shared" si="1"/>
        <v>53.485199999999999</v>
      </c>
      <c r="G8" s="3">
        <v>422966</v>
      </c>
      <c r="H8" s="5">
        <f t="shared" si="2"/>
        <v>42.296599999999998</v>
      </c>
      <c r="I8" s="4">
        <f>Bags!$C$13</f>
        <v>2.3211200000000001</v>
      </c>
      <c r="J8" s="4">
        <f t="shared" si="0"/>
        <v>21.868076197207106</v>
      </c>
      <c r="K8" s="5"/>
    </row>
    <row r="9" spans="1:11" x14ac:dyDescent="0.25">
      <c r="A9">
        <v>1</v>
      </c>
      <c r="B9">
        <v>2004</v>
      </c>
      <c r="C9" t="s">
        <v>5</v>
      </c>
      <c r="D9">
        <v>20</v>
      </c>
      <c r="E9" s="3">
        <v>847613</v>
      </c>
      <c r="F9" s="4">
        <f t="shared" si="1"/>
        <v>84.761300000000006</v>
      </c>
      <c r="G9" s="3">
        <v>649998</v>
      </c>
      <c r="H9" s="5">
        <f t="shared" si="2"/>
        <v>64.999799999999993</v>
      </c>
      <c r="I9" s="4">
        <f>Bags!$C$13</f>
        <v>2.3211200000000001</v>
      </c>
      <c r="J9" s="4">
        <f t="shared" si="0"/>
        <v>23.970714280342438</v>
      </c>
      <c r="K9" s="5"/>
    </row>
    <row r="10" spans="1:11" x14ac:dyDescent="0.25">
      <c r="A10">
        <v>1</v>
      </c>
      <c r="B10">
        <v>2011</v>
      </c>
      <c r="C10" t="s">
        <v>3</v>
      </c>
      <c r="D10">
        <v>0</v>
      </c>
      <c r="E10" s="3">
        <v>588221</v>
      </c>
      <c r="F10" s="4">
        <f t="shared" si="1"/>
        <v>58.822099999999999</v>
      </c>
      <c r="G10" s="3">
        <v>447798</v>
      </c>
      <c r="H10" s="5">
        <f t="shared" si="2"/>
        <v>44.779800000000002</v>
      </c>
      <c r="I10" s="4">
        <f>Bags!$C$13</f>
        <v>2.3211200000000001</v>
      </c>
      <c r="J10" s="4">
        <f t="shared" si="0"/>
        <v>24.8531972365789</v>
      </c>
      <c r="K10" s="5"/>
    </row>
    <row r="11" spans="1:11" x14ac:dyDescent="0.25">
      <c r="A11">
        <v>1</v>
      </c>
      <c r="B11">
        <v>2011</v>
      </c>
      <c r="C11" t="s">
        <v>3</v>
      </c>
      <c r="D11">
        <v>10</v>
      </c>
      <c r="E11" s="3">
        <v>655205</v>
      </c>
      <c r="F11" s="4">
        <f t="shared" si="1"/>
        <v>65.520499999999998</v>
      </c>
      <c r="G11" s="3">
        <v>489045</v>
      </c>
      <c r="H11" s="5">
        <f t="shared" si="2"/>
        <v>48.904499999999999</v>
      </c>
      <c r="I11" s="4">
        <f>Bags!$C$13</f>
        <v>2.3211200000000001</v>
      </c>
      <c r="J11" s="4">
        <f t="shared" si="0"/>
        <v>26.291397162440518</v>
      </c>
      <c r="K11" s="5"/>
    </row>
    <row r="12" spans="1:11" x14ac:dyDescent="0.25">
      <c r="A12">
        <v>1</v>
      </c>
      <c r="B12">
        <v>2011</v>
      </c>
      <c r="C12" t="s">
        <v>4</v>
      </c>
      <c r="D12">
        <v>0</v>
      </c>
      <c r="E12" s="3">
        <v>331376</v>
      </c>
      <c r="F12" s="4">
        <f t="shared" si="1"/>
        <v>33.137599999999999</v>
      </c>
      <c r="G12" s="3">
        <v>252862</v>
      </c>
      <c r="H12" s="5">
        <f t="shared" si="2"/>
        <v>25.286200000000001</v>
      </c>
      <c r="I12" s="4">
        <f>Bags!$C$13</f>
        <v>2.3211200000000001</v>
      </c>
      <c r="J12" s="4">
        <f t="shared" si="0"/>
        <v>25.477926096685927</v>
      </c>
      <c r="K12" s="5"/>
    </row>
    <row r="13" spans="1:11" x14ac:dyDescent="0.25">
      <c r="A13">
        <v>1</v>
      </c>
      <c r="B13">
        <v>2011</v>
      </c>
      <c r="C13" t="s">
        <v>4</v>
      </c>
      <c r="D13">
        <v>10</v>
      </c>
      <c r="E13" s="3">
        <v>407415</v>
      </c>
      <c r="F13" s="4">
        <f t="shared" si="1"/>
        <v>40.741500000000002</v>
      </c>
      <c r="G13" s="3">
        <v>305382</v>
      </c>
      <c r="H13" s="5">
        <f t="shared" si="2"/>
        <v>30.5382</v>
      </c>
      <c r="I13" s="4">
        <f>Bags!$C$13</f>
        <v>2.3211200000000001</v>
      </c>
      <c r="J13" s="4">
        <f t="shared" si="0"/>
        <v>26.556999175958179</v>
      </c>
      <c r="K13" s="5"/>
    </row>
    <row r="14" spans="1:11" x14ac:dyDescent="0.25">
      <c r="A14">
        <v>1</v>
      </c>
      <c r="B14">
        <v>2011</v>
      </c>
      <c r="C14" t="s">
        <v>5</v>
      </c>
      <c r="D14">
        <v>0</v>
      </c>
      <c r="E14" s="3">
        <v>638137</v>
      </c>
      <c r="F14" s="4">
        <f t="shared" si="1"/>
        <v>63.813699999999997</v>
      </c>
      <c r="G14" s="3">
        <v>496893</v>
      </c>
      <c r="H14" s="5">
        <f t="shared" si="2"/>
        <v>49.689300000000003</v>
      </c>
      <c r="I14" s="4">
        <f>Bags!$C$13</f>
        <v>2.3211200000000001</v>
      </c>
      <c r="J14" s="4">
        <f t="shared" si="0"/>
        <v>22.969275317444797</v>
      </c>
      <c r="K14" s="5"/>
    </row>
    <row r="15" spans="1:11" x14ac:dyDescent="0.25">
      <c r="A15">
        <v>1</v>
      </c>
      <c r="B15">
        <v>2011</v>
      </c>
      <c r="C15" t="s">
        <v>5</v>
      </c>
      <c r="D15">
        <v>10</v>
      </c>
      <c r="E15" s="3">
        <v>740891</v>
      </c>
      <c r="F15" s="4">
        <f t="shared" si="1"/>
        <v>74.089100000000002</v>
      </c>
      <c r="G15" s="3">
        <v>571250</v>
      </c>
      <c r="H15" s="5">
        <f t="shared" si="2"/>
        <v>57.125</v>
      </c>
      <c r="I15" s="4">
        <f>Bags!$C$13</f>
        <v>2.3211200000000001</v>
      </c>
      <c r="J15" s="4">
        <f t="shared" si="0"/>
        <v>23.637421591077246</v>
      </c>
      <c r="K15" s="5"/>
    </row>
    <row r="16" spans="1:11" x14ac:dyDescent="0.25">
      <c r="A16">
        <v>1</v>
      </c>
      <c r="B16">
        <v>2016</v>
      </c>
      <c r="C16" t="s">
        <v>3</v>
      </c>
      <c r="D16">
        <v>0</v>
      </c>
      <c r="E16" s="3">
        <v>607621</v>
      </c>
      <c r="F16" s="4">
        <f t="shared" si="1"/>
        <v>60.762099999999997</v>
      </c>
      <c r="G16" s="3">
        <v>470063</v>
      </c>
      <c r="H16" s="5">
        <f t="shared" si="2"/>
        <v>47.006300000000003</v>
      </c>
      <c r="I16" s="4">
        <f>Bags!$C$13</f>
        <v>2.3211200000000001</v>
      </c>
      <c r="J16" s="4">
        <f t="shared" si="0"/>
        <v>23.537935195474123</v>
      </c>
      <c r="K16" s="5"/>
    </row>
    <row r="17" spans="1:11" x14ac:dyDescent="0.25">
      <c r="A17">
        <v>1</v>
      </c>
      <c r="B17">
        <v>2016</v>
      </c>
      <c r="C17" t="s">
        <v>3</v>
      </c>
      <c r="D17">
        <v>10</v>
      </c>
      <c r="E17" s="3">
        <v>526979</v>
      </c>
      <c r="F17" s="4">
        <f t="shared" si="1"/>
        <v>52.697899999999997</v>
      </c>
      <c r="G17" s="3">
        <v>387144</v>
      </c>
      <c r="H17" s="5">
        <f t="shared" si="2"/>
        <v>38.714399999999998</v>
      </c>
      <c r="I17" s="4">
        <f>Bags!$C$13</f>
        <v>2.3211200000000001</v>
      </c>
      <c r="J17" s="4">
        <f t="shared" si="0"/>
        <v>27.757828110490589</v>
      </c>
      <c r="K17" s="5"/>
    </row>
    <row r="18" spans="1:11" x14ac:dyDescent="0.25">
      <c r="A18">
        <v>1</v>
      </c>
      <c r="B18">
        <v>2016</v>
      </c>
      <c r="C18" t="s">
        <v>4</v>
      </c>
      <c r="D18">
        <v>0</v>
      </c>
      <c r="E18" s="3">
        <v>755592</v>
      </c>
      <c r="F18" s="4">
        <f t="shared" si="1"/>
        <v>75.559200000000004</v>
      </c>
      <c r="G18" s="3">
        <v>563687</v>
      </c>
      <c r="H18" s="5">
        <f t="shared" si="2"/>
        <v>56.368699999999997</v>
      </c>
      <c r="I18" s="4">
        <f>Bags!$C$13</f>
        <v>2.3211200000000001</v>
      </c>
      <c r="J18" s="4">
        <f t="shared" si="0"/>
        <v>26.202898819848912</v>
      </c>
      <c r="K18" s="5"/>
    </row>
    <row r="19" spans="1:11" x14ac:dyDescent="0.25">
      <c r="A19">
        <v>1</v>
      </c>
      <c r="B19">
        <v>2016</v>
      </c>
      <c r="C19" t="s">
        <v>4</v>
      </c>
      <c r="D19">
        <v>10</v>
      </c>
      <c r="E19" s="3">
        <v>667798</v>
      </c>
      <c r="F19" s="4">
        <f t="shared" si="1"/>
        <v>66.779799999999994</v>
      </c>
      <c r="G19" s="3">
        <v>502242</v>
      </c>
      <c r="H19" s="5">
        <f t="shared" si="2"/>
        <v>50.224200000000003</v>
      </c>
      <c r="I19" s="4">
        <f>Bags!$C$13</f>
        <v>2.3211200000000001</v>
      </c>
      <c r="J19" s="4">
        <f t="shared" si="0"/>
        <v>25.684050619714817</v>
      </c>
      <c r="K19" s="5"/>
    </row>
    <row r="20" spans="1:11" x14ac:dyDescent="0.25">
      <c r="A20">
        <v>1</v>
      </c>
      <c r="B20">
        <v>2016</v>
      </c>
      <c r="C20" t="s">
        <v>4</v>
      </c>
      <c r="D20">
        <v>20</v>
      </c>
      <c r="E20" s="3">
        <v>438511</v>
      </c>
      <c r="F20" s="4">
        <f t="shared" si="1"/>
        <v>43.851100000000002</v>
      </c>
      <c r="G20" s="3">
        <v>322164</v>
      </c>
      <c r="H20" s="5">
        <f t="shared" si="2"/>
        <v>32.2164</v>
      </c>
      <c r="I20" s="4">
        <f>Bags!$C$13</f>
        <v>2.3211200000000001</v>
      </c>
      <c r="J20" s="4">
        <f t="shared" si="0"/>
        <v>28.015183248342527</v>
      </c>
      <c r="K20" s="5"/>
    </row>
    <row r="21" spans="1:11" x14ac:dyDescent="0.25">
      <c r="A21">
        <v>1</v>
      </c>
      <c r="B21">
        <v>2016</v>
      </c>
      <c r="C21" t="s">
        <v>5</v>
      </c>
      <c r="D21">
        <v>0</v>
      </c>
      <c r="E21" s="3">
        <v>660049</v>
      </c>
      <c r="F21" s="4">
        <f t="shared" si="1"/>
        <v>66.004900000000006</v>
      </c>
      <c r="G21" s="3">
        <v>503143</v>
      </c>
      <c r="H21" s="5">
        <f t="shared" si="2"/>
        <v>50.314300000000003</v>
      </c>
      <c r="I21" s="4">
        <f>Bags!$C$13</f>
        <v>2.3211200000000001</v>
      </c>
      <c r="J21" s="4">
        <f t="shared" si="0"/>
        <v>24.638298794449703</v>
      </c>
      <c r="K21" s="5"/>
    </row>
    <row r="22" spans="1:11" x14ac:dyDescent="0.25">
      <c r="A22">
        <v>1</v>
      </c>
      <c r="B22">
        <v>2016</v>
      </c>
      <c r="C22" t="s">
        <v>5</v>
      </c>
      <c r="D22">
        <v>10</v>
      </c>
      <c r="E22" s="3">
        <v>639992</v>
      </c>
      <c r="F22" s="4">
        <f t="shared" si="1"/>
        <v>63.999200000000002</v>
      </c>
      <c r="G22" s="3">
        <v>487814</v>
      </c>
      <c r="H22" s="5">
        <f t="shared" si="2"/>
        <v>48.781399999999998</v>
      </c>
      <c r="I22" s="4">
        <f>Bags!$C$13</f>
        <v>2.3211200000000001</v>
      </c>
      <c r="J22" s="4">
        <f t="shared" si="0"/>
        <v>24.672947017806006</v>
      </c>
      <c r="K22" s="5"/>
    </row>
    <row r="23" spans="1:11" x14ac:dyDescent="0.25">
      <c r="A23">
        <v>1</v>
      </c>
      <c r="B23">
        <v>2016</v>
      </c>
      <c r="C23" t="s">
        <v>5</v>
      </c>
      <c r="D23">
        <v>20</v>
      </c>
      <c r="E23" s="3">
        <v>761660</v>
      </c>
      <c r="F23" s="4">
        <f t="shared" si="1"/>
        <v>76.165999999999997</v>
      </c>
      <c r="G23" s="3">
        <v>577874</v>
      </c>
      <c r="H23" s="5">
        <f t="shared" si="2"/>
        <v>57.787399999999998</v>
      </c>
      <c r="I23" s="4">
        <f>Bags!$C$13</f>
        <v>2.3211200000000001</v>
      </c>
      <c r="J23" s="4">
        <f t="shared" si="0"/>
        <v>24.888116820015142</v>
      </c>
      <c r="K23" s="5"/>
    </row>
    <row r="24" spans="1:11" x14ac:dyDescent="0.25">
      <c r="A24">
        <v>1</v>
      </c>
      <c r="B24">
        <v>2020</v>
      </c>
      <c r="C24" t="s">
        <v>3</v>
      </c>
      <c r="D24">
        <v>0</v>
      </c>
      <c r="E24" s="3">
        <v>606241</v>
      </c>
      <c r="F24" s="4">
        <f t="shared" si="1"/>
        <v>60.624099999999999</v>
      </c>
      <c r="G24" s="3">
        <v>460183</v>
      </c>
      <c r="H24" s="5">
        <f t="shared" si="2"/>
        <v>46.018300000000004</v>
      </c>
      <c r="I24" s="4">
        <f>Bags!$C$13</f>
        <v>2.3211200000000001</v>
      </c>
      <c r="J24" s="4">
        <f t="shared" si="0"/>
        <v>25.051549680650965</v>
      </c>
      <c r="K24" s="5"/>
    </row>
    <row r="25" spans="1:11" x14ac:dyDescent="0.25">
      <c r="A25">
        <v>1</v>
      </c>
      <c r="B25">
        <v>2020</v>
      </c>
      <c r="C25" t="s">
        <v>3</v>
      </c>
      <c r="D25">
        <v>10</v>
      </c>
      <c r="E25" s="3">
        <v>629769</v>
      </c>
      <c r="F25" s="4">
        <f t="shared" si="1"/>
        <v>62.976900000000001</v>
      </c>
      <c r="G25" s="3">
        <v>479715</v>
      </c>
      <c r="H25" s="5">
        <f t="shared" si="2"/>
        <v>47.971499999999999</v>
      </c>
      <c r="I25" s="4">
        <f>Bags!$C$13</f>
        <v>2.3211200000000001</v>
      </c>
      <c r="J25" s="4">
        <f t="shared" si="0"/>
        <v>24.738615182262929</v>
      </c>
      <c r="K25" s="5"/>
    </row>
    <row r="26" spans="1:11" x14ac:dyDescent="0.25">
      <c r="A26">
        <v>1</v>
      </c>
      <c r="B26">
        <v>2020</v>
      </c>
      <c r="C26" t="s">
        <v>3</v>
      </c>
      <c r="D26">
        <v>20</v>
      </c>
      <c r="E26" s="3">
        <v>640591</v>
      </c>
      <c r="F26" s="4">
        <f t="shared" si="1"/>
        <v>64.059100000000001</v>
      </c>
      <c r="G26" s="3">
        <v>473737</v>
      </c>
      <c r="H26" s="5">
        <f t="shared" si="2"/>
        <v>47.373699999999999</v>
      </c>
      <c r="I26" s="4">
        <f>Bags!$C$13</f>
        <v>2.3211200000000001</v>
      </c>
      <c r="J26" s="4">
        <f t="shared" si="0"/>
        <v>27.026151487301657</v>
      </c>
      <c r="K26" s="5"/>
    </row>
    <row r="27" spans="1:11" x14ac:dyDescent="0.25">
      <c r="A27">
        <v>1</v>
      </c>
      <c r="B27">
        <v>2020</v>
      </c>
      <c r="C27" t="s">
        <v>3</v>
      </c>
      <c r="D27">
        <v>30</v>
      </c>
      <c r="E27" s="3">
        <v>615109</v>
      </c>
      <c r="F27" s="4">
        <f t="shared" si="1"/>
        <v>61.510899999999999</v>
      </c>
      <c r="G27" s="3">
        <v>465518</v>
      </c>
      <c r="H27" s="5">
        <f t="shared" si="2"/>
        <v>46.5518</v>
      </c>
      <c r="I27" s="4">
        <f>Bags!$C$13</f>
        <v>2.3211200000000001</v>
      </c>
      <c r="J27" s="4">
        <f t="shared" si="0"/>
        <v>25.273113027282751</v>
      </c>
      <c r="K27" s="5"/>
    </row>
    <row r="28" spans="1:11" x14ac:dyDescent="0.25">
      <c r="A28">
        <v>1</v>
      </c>
      <c r="B28">
        <v>2020</v>
      </c>
      <c r="C28" t="s">
        <v>4</v>
      </c>
      <c r="D28">
        <v>0</v>
      </c>
      <c r="E28" s="3">
        <v>739202</v>
      </c>
      <c r="F28" s="4">
        <f t="shared" si="1"/>
        <v>73.920199999999994</v>
      </c>
      <c r="G28" s="3">
        <v>561763</v>
      </c>
      <c r="H28" s="5">
        <f t="shared" si="2"/>
        <v>56.176299999999998</v>
      </c>
      <c r="I28" s="4">
        <f>Bags!$C$13</f>
        <v>2.3211200000000001</v>
      </c>
      <c r="J28" s="4">
        <f t="shared" si="0"/>
        <v>24.782301672032652</v>
      </c>
      <c r="K28" s="5"/>
    </row>
    <row r="29" spans="1:11" x14ac:dyDescent="0.25">
      <c r="A29">
        <v>1</v>
      </c>
      <c r="B29">
        <v>2020</v>
      </c>
      <c r="C29" t="s">
        <v>4</v>
      </c>
      <c r="D29">
        <v>10</v>
      </c>
      <c r="E29" s="3">
        <v>946550</v>
      </c>
      <c r="F29" s="4">
        <f t="shared" si="1"/>
        <v>94.655000000000001</v>
      </c>
      <c r="G29" s="3">
        <v>721271</v>
      </c>
      <c r="H29" s="5">
        <f t="shared" si="2"/>
        <v>72.127099999999999</v>
      </c>
      <c r="I29" s="4">
        <f>Bags!$C$13</f>
        <v>2.3211200000000001</v>
      </c>
      <c r="J29" s="4">
        <f t="shared" si="0"/>
        <v>24.398303201381768</v>
      </c>
      <c r="K29" s="5"/>
    </row>
    <row r="30" spans="1:11" x14ac:dyDescent="0.25">
      <c r="A30">
        <v>1</v>
      </c>
      <c r="B30">
        <v>2020</v>
      </c>
      <c r="C30" t="s">
        <v>4</v>
      </c>
      <c r="D30">
        <v>20</v>
      </c>
      <c r="E30" s="3">
        <v>840410</v>
      </c>
      <c r="F30" s="4">
        <f t="shared" si="1"/>
        <v>84.040999999999997</v>
      </c>
      <c r="G30" s="3">
        <v>632467</v>
      </c>
      <c r="H30" s="5">
        <f t="shared" si="2"/>
        <v>63.246699999999997</v>
      </c>
      <c r="I30" s="4">
        <f>Bags!$C$13</f>
        <v>2.3211200000000001</v>
      </c>
      <c r="J30" s="4">
        <f t="shared" si="0"/>
        <v>25.445827869546552</v>
      </c>
      <c r="K30" s="5"/>
    </row>
    <row r="31" spans="1:11" x14ac:dyDescent="0.25">
      <c r="A31">
        <v>1</v>
      </c>
      <c r="B31">
        <v>2020</v>
      </c>
      <c r="C31" t="s">
        <v>4</v>
      </c>
      <c r="D31">
        <v>30</v>
      </c>
      <c r="E31" s="3">
        <v>870987</v>
      </c>
      <c r="F31" s="4">
        <f t="shared" si="1"/>
        <v>87.098699999999994</v>
      </c>
      <c r="G31" s="3">
        <v>664943</v>
      </c>
      <c r="H31" s="5">
        <f t="shared" si="2"/>
        <v>66.494299999999996</v>
      </c>
      <c r="I31" s="4">
        <f>Bags!$C$13</f>
        <v>2.3211200000000001</v>
      </c>
      <c r="J31" s="4">
        <f t="shared" si="0"/>
        <v>24.304067183800242</v>
      </c>
      <c r="K31" s="5"/>
    </row>
    <row r="32" spans="1:11" x14ac:dyDescent="0.25">
      <c r="A32">
        <v>1</v>
      </c>
      <c r="B32">
        <v>2020</v>
      </c>
      <c r="C32" t="s">
        <v>5</v>
      </c>
      <c r="D32">
        <v>0</v>
      </c>
      <c r="E32" s="3">
        <v>764673</v>
      </c>
      <c r="F32" s="4">
        <f t="shared" si="1"/>
        <v>76.467299999999994</v>
      </c>
      <c r="G32" s="3">
        <v>573299</v>
      </c>
      <c r="H32" s="5">
        <f t="shared" si="2"/>
        <v>57.329900000000002</v>
      </c>
      <c r="I32" s="4">
        <f>Bags!$C$13</f>
        <v>2.3211200000000001</v>
      </c>
      <c r="J32" s="4">
        <f t="shared" si="0"/>
        <v>25.810365415993097</v>
      </c>
      <c r="K32" s="5"/>
    </row>
    <row r="33" spans="1:11" x14ac:dyDescent="0.25">
      <c r="A33">
        <v>1</v>
      </c>
      <c r="B33">
        <v>2020</v>
      </c>
      <c r="C33" t="s">
        <v>5</v>
      </c>
      <c r="D33">
        <v>10</v>
      </c>
      <c r="E33" s="3">
        <v>907827</v>
      </c>
      <c r="F33" s="4">
        <f t="shared" si="1"/>
        <v>90.782700000000006</v>
      </c>
      <c r="G33" s="3">
        <v>690797</v>
      </c>
      <c r="H33" s="5">
        <f t="shared" si="2"/>
        <v>69.079700000000003</v>
      </c>
      <c r="I33" s="4">
        <f>Bags!$C$13</f>
        <v>2.3211200000000001</v>
      </c>
      <c r="J33" s="4">
        <f t="shared" si="0"/>
        <v>24.533814566730552</v>
      </c>
      <c r="K33" s="5"/>
    </row>
    <row r="34" spans="1:11" x14ac:dyDescent="0.25">
      <c r="A34">
        <v>1</v>
      </c>
      <c r="B34">
        <v>2020</v>
      </c>
      <c r="C34" t="s">
        <v>5</v>
      </c>
      <c r="D34">
        <v>20</v>
      </c>
      <c r="E34" s="3">
        <v>766819</v>
      </c>
      <c r="F34" s="4">
        <f t="shared" si="1"/>
        <v>76.681899999999999</v>
      </c>
      <c r="G34" s="3">
        <v>554717</v>
      </c>
      <c r="H34" s="5">
        <f t="shared" si="2"/>
        <v>55.471699999999998</v>
      </c>
      <c r="I34" s="4">
        <f>Bags!$C$13</f>
        <v>2.3211200000000001</v>
      </c>
      <c r="J34" s="4">
        <f t="shared" si="0"/>
        <v>28.523369442870283</v>
      </c>
      <c r="K34" s="5"/>
    </row>
    <row r="35" spans="1:11" x14ac:dyDescent="0.25">
      <c r="A35">
        <v>1</v>
      </c>
      <c r="B35">
        <v>2020</v>
      </c>
      <c r="C35" t="s">
        <v>5</v>
      </c>
      <c r="D35">
        <v>30</v>
      </c>
      <c r="E35" s="3">
        <v>552934</v>
      </c>
      <c r="F35" s="4">
        <f t="shared" si="1"/>
        <v>55.293399999999998</v>
      </c>
      <c r="G35" s="3">
        <v>384129</v>
      </c>
      <c r="H35" s="5">
        <f t="shared" si="2"/>
        <v>38.4129</v>
      </c>
      <c r="I35" s="4">
        <f>Bags!$C$13</f>
        <v>2.3211200000000001</v>
      </c>
      <c r="J35" s="4">
        <f t="shared" si="0"/>
        <v>31.866666868029842</v>
      </c>
      <c r="K35" s="5"/>
    </row>
    <row r="36" spans="1:11" x14ac:dyDescent="0.25">
      <c r="A36">
        <v>1</v>
      </c>
      <c r="B36" t="s">
        <v>10</v>
      </c>
      <c r="C36" t="s">
        <v>3</v>
      </c>
      <c r="D36">
        <v>0</v>
      </c>
      <c r="E36" s="3"/>
      <c r="F36" s="4">
        <f t="shared" si="1"/>
        <v>0</v>
      </c>
      <c r="G36" s="3"/>
      <c r="H36" s="5">
        <f t="shared" si="2"/>
        <v>0</v>
      </c>
      <c r="I36" s="4">
        <f>Bags!$C$13</f>
        <v>2.3211200000000001</v>
      </c>
      <c r="J36" s="4"/>
      <c r="K36" s="5"/>
    </row>
    <row r="37" spans="1:11" x14ac:dyDescent="0.25">
      <c r="A37">
        <v>1</v>
      </c>
      <c r="B37" t="s">
        <v>10</v>
      </c>
      <c r="C37" t="s">
        <v>3</v>
      </c>
      <c r="D37">
        <v>10</v>
      </c>
      <c r="E37" s="3"/>
      <c r="F37" s="4">
        <f t="shared" si="1"/>
        <v>0</v>
      </c>
      <c r="G37" s="3"/>
      <c r="H37" s="5">
        <f t="shared" si="2"/>
        <v>0</v>
      </c>
      <c r="I37" s="4">
        <f>Bags!$C$13</f>
        <v>2.3211200000000001</v>
      </c>
      <c r="J37" s="4"/>
      <c r="K37" s="5"/>
    </row>
    <row r="38" spans="1:11" x14ac:dyDescent="0.25">
      <c r="A38">
        <v>1</v>
      </c>
      <c r="B38" t="s">
        <v>10</v>
      </c>
      <c r="C38" t="s">
        <v>3</v>
      </c>
      <c r="D38">
        <v>20</v>
      </c>
      <c r="E38" s="3"/>
      <c r="F38" s="4">
        <f t="shared" si="1"/>
        <v>0</v>
      </c>
      <c r="G38" s="3"/>
      <c r="H38" s="5">
        <f t="shared" si="2"/>
        <v>0</v>
      </c>
      <c r="I38" s="4">
        <f>Bags!$C$13</f>
        <v>2.3211200000000001</v>
      </c>
      <c r="J38" s="4"/>
      <c r="K38" s="5"/>
    </row>
    <row r="39" spans="1:11" x14ac:dyDescent="0.25">
      <c r="A39">
        <v>1</v>
      </c>
      <c r="B39" t="s">
        <v>10</v>
      </c>
      <c r="C39" t="s">
        <v>3</v>
      </c>
      <c r="D39">
        <v>30</v>
      </c>
      <c r="E39" s="3"/>
      <c r="F39" s="4">
        <f t="shared" si="1"/>
        <v>0</v>
      </c>
      <c r="G39" s="3"/>
      <c r="H39" s="5">
        <f t="shared" si="2"/>
        <v>0</v>
      </c>
      <c r="I39" s="4">
        <f>Bags!$C$13</f>
        <v>2.3211200000000001</v>
      </c>
      <c r="J39" s="4"/>
      <c r="K39" s="5"/>
    </row>
    <row r="40" spans="1:11" x14ac:dyDescent="0.25">
      <c r="A40">
        <v>1</v>
      </c>
      <c r="B40" t="s">
        <v>10</v>
      </c>
      <c r="C40" t="s">
        <v>4</v>
      </c>
      <c r="D40">
        <v>0</v>
      </c>
      <c r="E40" s="3"/>
      <c r="F40" s="4">
        <f t="shared" si="1"/>
        <v>0</v>
      </c>
      <c r="G40" s="3"/>
      <c r="H40" s="5">
        <f t="shared" si="2"/>
        <v>0</v>
      </c>
      <c r="I40" s="4">
        <f>Bags!$C$13</f>
        <v>2.3211200000000001</v>
      </c>
      <c r="J40" s="4"/>
      <c r="K40" s="5"/>
    </row>
    <row r="41" spans="1:11" x14ac:dyDescent="0.25">
      <c r="A41">
        <v>1</v>
      </c>
      <c r="B41" t="s">
        <v>10</v>
      </c>
      <c r="C41" t="s">
        <v>4</v>
      </c>
      <c r="D41">
        <v>10</v>
      </c>
      <c r="E41" s="3"/>
      <c r="F41" s="4">
        <f t="shared" si="1"/>
        <v>0</v>
      </c>
      <c r="G41" s="3"/>
      <c r="H41" s="5">
        <f t="shared" si="2"/>
        <v>0</v>
      </c>
      <c r="I41" s="4">
        <f>Bags!$C$13</f>
        <v>2.3211200000000001</v>
      </c>
      <c r="J41" s="4"/>
      <c r="K41" s="5"/>
    </row>
    <row r="42" spans="1:11" x14ac:dyDescent="0.25">
      <c r="A42">
        <v>1</v>
      </c>
      <c r="B42" t="s">
        <v>10</v>
      </c>
      <c r="C42" t="s">
        <v>4</v>
      </c>
      <c r="D42">
        <v>20</v>
      </c>
      <c r="E42" s="3"/>
      <c r="F42" s="4">
        <f t="shared" si="1"/>
        <v>0</v>
      </c>
      <c r="G42" s="3"/>
      <c r="H42" s="5">
        <f t="shared" si="2"/>
        <v>0</v>
      </c>
      <c r="I42" s="4">
        <f>Bags!$C$13</f>
        <v>2.3211200000000001</v>
      </c>
      <c r="J42" s="4"/>
      <c r="K42" s="5"/>
    </row>
    <row r="43" spans="1:11" x14ac:dyDescent="0.25">
      <c r="A43">
        <v>1</v>
      </c>
      <c r="B43" t="s">
        <v>10</v>
      </c>
      <c r="C43" t="s">
        <v>4</v>
      </c>
      <c r="D43">
        <v>30</v>
      </c>
      <c r="E43" s="3"/>
      <c r="F43" s="4">
        <f t="shared" si="1"/>
        <v>0</v>
      </c>
      <c r="G43" s="3"/>
      <c r="H43" s="5">
        <f t="shared" si="2"/>
        <v>0</v>
      </c>
      <c r="I43" s="4">
        <f>Bags!$C$13</f>
        <v>2.3211200000000001</v>
      </c>
      <c r="J43" s="4"/>
      <c r="K43" s="5"/>
    </row>
    <row r="44" spans="1:11" x14ac:dyDescent="0.25">
      <c r="A44">
        <v>1</v>
      </c>
      <c r="B44" t="s">
        <v>10</v>
      </c>
      <c r="C44" t="s">
        <v>5</v>
      </c>
      <c r="D44">
        <v>0</v>
      </c>
      <c r="E44" s="3"/>
      <c r="F44" s="4">
        <f t="shared" si="1"/>
        <v>0</v>
      </c>
      <c r="G44" s="3"/>
      <c r="H44" s="5">
        <f t="shared" si="2"/>
        <v>0</v>
      </c>
      <c r="I44" s="4">
        <f>Bags!$C$13</f>
        <v>2.3211200000000001</v>
      </c>
      <c r="J44" s="4"/>
      <c r="K44" s="5"/>
    </row>
    <row r="45" spans="1:11" x14ac:dyDescent="0.25">
      <c r="A45">
        <v>1</v>
      </c>
      <c r="B45" t="s">
        <v>10</v>
      </c>
      <c r="C45" t="s">
        <v>5</v>
      </c>
      <c r="D45">
        <v>10</v>
      </c>
      <c r="E45" s="3"/>
      <c r="F45" s="4">
        <f t="shared" si="1"/>
        <v>0</v>
      </c>
      <c r="G45" s="3"/>
      <c r="H45" s="5">
        <f t="shared" si="2"/>
        <v>0</v>
      </c>
      <c r="I45" s="4">
        <f>Bags!$C$13</f>
        <v>2.3211200000000001</v>
      </c>
      <c r="J45" s="4"/>
      <c r="K45" s="5"/>
    </row>
    <row r="46" spans="1:11" x14ac:dyDescent="0.25">
      <c r="A46">
        <v>1</v>
      </c>
      <c r="B46" t="s">
        <v>10</v>
      </c>
      <c r="C46" t="s">
        <v>5</v>
      </c>
      <c r="D46">
        <v>20</v>
      </c>
      <c r="E46" s="3"/>
      <c r="F46" s="4">
        <f t="shared" si="1"/>
        <v>0</v>
      </c>
      <c r="G46" s="3"/>
      <c r="H46" s="5">
        <f t="shared" si="2"/>
        <v>0</v>
      </c>
      <c r="I46" s="4">
        <f>Bags!$C$13</f>
        <v>2.3211200000000001</v>
      </c>
      <c r="J46" s="4"/>
      <c r="K46" s="5"/>
    </row>
    <row r="47" spans="1:11" x14ac:dyDescent="0.25">
      <c r="A47">
        <v>1</v>
      </c>
      <c r="B47" t="s">
        <v>10</v>
      </c>
      <c r="C47" t="s">
        <v>5</v>
      </c>
      <c r="D47">
        <v>30</v>
      </c>
      <c r="E47" s="3"/>
      <c r="F47" s="4">
        <f t="shared" si="1"/>
        <v>0</v>
      </c>
      <c r="G47" s="3"/>
      <c r="H47" s="5">
        <f t="shared" si="2"/>
        <v>0</v>
      </c>
      <c r="I47" s="4">
        <f>Bags!$C$13</f>
        <v>2.3211200000000001</v>
      </c>
      <c r="J47" s="4"/>
      <c r="K47" s="5"/>
    </row>
    <row r="48" spans="1:11" x14ac:dyDescent="0.25">
      <c r="A48">
        <v>1</v>
      </c>
      <c r="B48" t="s">
        <v>11</v>
      </c>
      <c r="C48" t="s">
        <v>3</v>
      </c>
      <c r="D48">
        <v>0</v>
      </c>
      <c r="E48" s="3">
        <v>558960</v>
      </c>
      <c r="F48" s="4">
        <f t="shared" si="1"/>
        <v>55.896000000000001</v>
      </c>
      <c r="G48" s="3">
        <v>405916</v>
      </c>
      <c r="H48" s="5">
        <f t="shared" si="2"/>
        <v>40.5916</v>
      </c>
      <c r="I48" s="4">
        <f>Bags!$C$13</f>
        <v>2.3211200000000001</v>
      </c>
      <c r="J48" s="4">
        <f t="shared" ref="J48:J79" si="3">(F48-H48)/(F48-I48)*100</f>
        <v>28.566372897148817</v>
      </c>
      <c r="K48" s="5"/>
    </row>
    <row r="49" spans="1:11" x14ac:dyDescent="0.25">
      <c r="A49">
        <v>1</v>
      </c>
      <c r="B49" t="s">
        <v>11</v>
      </c>
      <c r="C49" t="s">
        <v>3</v>
      </c>
      <c r="D49">
        <v>10</v>
      </c>
      <c r="E49" s="3">
        <v>720705</v>
      </c>
      <c r="F49" s="4">
        <f t="shared" si="1"/>
        <v>72.070499999999996</v>
      </c>
      <c r="G49" s="3">
        <v>548725</v>
      </c>
      <c r="H49" s="5">
        <f t="shared" si="2"/>
        <v>54.872500000000002</v>
      </c>
      <c r="I49" s="4">
        <f>Bags!$C$13</f>
        <v>2.3211200000000001</v>
      </c>
      <c r="J49" s="4">
        <f t="shared" si="3"/>
        <v>24.656849996372717</v>
      </c>
      <c r="K49" s="5"/>
    </row>
    <row r="50" spans="1:11" x14ac:dyDescent="0.25">
      <c r="A50">
        <v>1</v>
      </c>
      <c r="B50" t="s">
        <v>11</v>
      </c>
      <c r="C50" t="s">
        <v>4</v>
      </c>
      <c r="D50">
        <v>0</v>
      </c>
      <c r="E50" s="3">
        <v>680369</v>
      </c>
      <c r="F50" s="4">
        <f t="shared" si="1"/>
        <v>68.036900000000003</v>
      </c>
      <c r="G50" s="3">
        <v>496290</v>
      </c>
      <c r="H50" s="5">
        <f t="shared" si="2"/>
        <v>49.628999999999998</v>
      </c>
      <c r="I50" s="4">
        <f>Bags!$C$13</f>
        <v>2.3211200000000001</v>
      </c>
      <c r="J50" s="4">
        <f t="shared" si="3"/>
        <v>28.011384784598164</v>
      </c>
      <c r="K50" s="5"/>
    </row>
    <row r="51" spans="1:11" x14ac:dyDescent="0.25">
      <c r="A51">
        <v>1</v>
      </c>
      <c r="B51" t="s">
        <v>11</v>
      </c>
      <c r="C51" t="s">
        <v>4</v>
      </c>
      <c r="D51">
        <v>10</v>
      </c>
      <c r="E51" s="3">
        <v>742146</v>
      </c>
      <c r="F51" s="4">
        <f t="shared" si="1"/>
        <v>74.214600000000004</v>
      </c>
      <c r="G51" s="3">
        <v>559226</v>
      </c>
      <c r="H51" s="5">
        <f t="shared" si="2"/>
        <v>55.922600000000003</v>
      </c>
      <c r="I51" s="4">
        <f>Bags!$C$13</f>
        <v>2.3211200000000001</v>
      </c>
      <c r="J51" s="4">
        <f t="shared" si="3"/>
        <v>25.443197352527651</v>
      </c>
      <c r="K51" s="5"/>
    </row>
    <row r="52" spans="1:11" x14ac:dyDescent="0.25">
      <c r="A52">
        <v>1</v>
      </c>
      <c r="B52" t="s">
        <v>11</v>
      </c>
      <c r="C52" t="s">
        <v>5</v>
      </c>
      <c r="D52">
        <v>0</v>
      </c>
      <c r="E52" s="3">
        <v>608995</v>
      </c>
      <c r="F52" s="4">
        <f t="shared" si="1"/>
        <v>60.899500000000003</v>
      </c>
      <c r="G52" s="3">
        <v>449267</v>
      </c>
      <c r="H52" s="5">
        <f t="shared" si="2"/>
        <v>44.926699999999997</v>
      </c>
      <c r="I52" s="4">
        <f>Bags!$C$13</f>
        <v>2.3211200000000001</v>
      </c>
      <c r="J52" s="4">
        <f t="shared" si="3"/>
        <v>27.267397971743168</v>
      </c>
      <c r="K52" s="5"/>
    </row>
    <row r="53" spans="1:11" x14ac:dyDescent="0.25">
      <c r="A53">
        <v>1</v>
      </c>
      <c r="B53" t="s">
        <v>11</v>
      </c>
      <c r="C53" t="s">
        <v>5</v>
      </c>
      <c r="D53">
        <v>10</v>
      </c>
      <c r="E53" s="3">
        <v>588073</v>
      </c>
      <c r="F53" s="4">
        <f t="shared" si="1"/>
        <v>58.807299999999998</v>
      </c>
      <c r="G53" s="3">
        <v>448417</v>
      </c>
      <c r="H53" s="5">
        <f t="shared" si="2"/>
        <v>44.841700000000003</v>
      </c>
      <c r="I53" s="4">
        <f>Bags!$C$13</f>
        <v>2.3211200000000001</v>
      </c>
      <c r="J53" s="4">
        <f t="shared" si="3"/>
        <v>24.723923621671702</v>
      </c>
      <c r="K53" s="5"/>
    </row>
    <row r="54" spans="1:11" x14ac:dyDescent="0.25">
      <c r="A54">
        <v>2</v>
      </c>
      <c r="B54">
        <v>2004</v>
      </c>
      <c r="C54" t="s">
        <v>3</v>
      </c>
      <c r="D54">
        <v>0</v>
      </c>
      <c r="E54" s="3">
        <v>527657</v>
      </c>
      <c r="F54" s="4">
        <f t="shared" si="1"/>
        <v>52.765700000000002</v>
      </c>
      <c r="G54" s="3">
        <v>406539</v>
      </c>
      <c r="H54" s="5">
        <f t="shared" si="2"/>
        <v>40.6539</v>
      </c>
      <c r="I54" s="4">
        <f>Bags!$C$13</f>
        <v>2.3211200000000001</v>
      </c>
      <c r="J54" s="4">
        <f t="shared" si="3"/>
        <v>24.010111690889293</v>
      </c>
      <c r="K54" s="5"/>
    </row>
    <row r="55" spans="1:11" x14ac:dyDescent="0.25">
      <c r="A55">
        <v>2</v>
      </c>
      <c r="B55">
        <v>2004</v>
      </c>
      <c r="C55" t="s">
        <v>4</v>
      </c>
      <c r="D55">
        <v>0</v>
      </c>
      <c r="E55" s="3">
        <v>731454</v>
      </c>
      <c r="F55" s="4">
        <f t="shared" si="1"/>
        <v>73.145399999999995</v>
      </c>
      <c r="G55" s="3">
        <v>566683</v>
      </c>
      <c r="H55" s="5">
        <f t="shared" si="2"/>
        <v>56.668300000000002</v>
      </c>
      <c r="I55" s="4">
        <f>Bags!$C$13</f>
        <v>2.3211200000000001</v>
      </c>
      <c r="J55" s="4">
        <f t="shared" si="3"/>
        <v>23.264761745548267</v>
      </c>
      <c r="K55" s="5"/>
    </row>
    <row r="56" spans="1:11" x14ac:dyDescent="0.25">
      <c r="A56">
        <v>2</v>
      </c>
      <c r="B56">
        <v>2004</v>
      </c>
      <c r="C56" t="s">
        <v>5</v>
      </c>
      <c r="D56">
        <v>0</v>
      </c>
      <c r="E56" s="3">
        <v>316469</v>
      </c>
      <c r="F56" s="4">
        <f t="shared" si="1"/>
        <v>31.646899999999999</v>
      </c>
      <c r="G56" s="3">
        <v>242279</v>
      </c>
      <c r="H56" s="5">
        <f t="shared" si="2"/>
        <v>24.227900000000002</v>
      </c>
      <c r="I56" s="4">
        <f>Bags!$C$13</f>
        <v>2.3211200000000001</v>
      </c>
      <c r="J56" s="4">
        <f t="shared" si="3"/>
        <v>25.298559833702623</v>
      </c>
      <c r="K56" s="5"/>
    </row>
    <row r="57" spans="1:11" x14ac:dyDescent="0.25">
      <c r="A57">
        <v>2</v>
      </c>
      <c r="B57">
        <v>2016</v>
      </c>
      <c r="C57" t="s">
        <v>3</v>
      </c>
      <c r="D57">
        <v>0</v>
      </c>
      <c r="E57" s="3">
        <v>617874</v>
      </c>
      <c r="F57" s="4">
        <f t="shared" si="1"/>
        <v>61.787399999999998</v>
      </c>
      <c r="G57" s="3">
        <v>491020</v>
      </c>
      <c r="H57" s="5">
        <f t="shared" si="2"/>
        <v>49.101999999999997</v>
      </c>
      <c r="I57" s="4">
        <f>Bags!$C$13</f>
        <v>2.3211200000000001</v>
      </c>
      <c r="J57" s="4">
        <f t="shared" si="3"/>
        <v>21.332089379056505</v>
      </c>
      <c r="K57" s="5"/>
    </row>
    <row r="58" spans="1:11" x14ac:dyDescent="0.25">
      <c r="A58">
        <v>2</v>
      </c>
      <c r="B58">
        <v>2016</v>
      </c>
      <c r="C58" t="s">
        <v>3</v>
      </c>
      <c r="D58">
        <v>10</v>
      </c>
      <c r="E58" s="3">
        <v>756036</v>
      </c>
      <c r="F58" s="4">
        <f t="shared" si="1"/>
        <v>75.6036</v>
      </c>
      <c r="G58" s="3">
        <v>575434</v>
      </c>
      <c r="H58" s="5">
        <f t="shared" si="2"/>
        <v>57.543399999999998</v>
      </c>
      <c r="I58" s="4">
        <f>Bags!$C$13</f>
        <v>2.3211200000000001</v>
      </c>
      <c r="J58" s="4">
        <f t="shared" si="3"/>
        <v>24.644635388977008</v>
      </c>
      <c r="K58" s="5"/>
    </row>
    <row r="59" spans="1:11" x14ac:dyDescent="0.25">
      <c r="A59">
        <v>2</v>
      </c>
      <c r="B59">
        <v>2016</v>
      </c>
      <c r="C59" t="s">
        <v>3</v>
      </c>
      <c r="D59">
        <v>20</v>
      </c>
      <c r="E59" s="3">
        <v>482518</v>
      </c>
      <c r="F59" s="4">
        <f t="shared" si="1"/>
        <v>48.251800000000003</v>
      </c>
      <c r="G59" s="3">
        <v>373001</v>
      </c>
      <c r="H59" s="5">
        <f t="shared" si="2"/>
        <v>37.3001</v>
      </c>
      <c r="I59" s="4">
        <f>Bags!$C$13</f>
        <v>2.3211200000000001</v>
      </c>
      <c r="J59" s="4">
        <f t="shared" si="3"/>
        <v>23.843975312362026</v>
      </c>
    </row>
    <row r="60" spans="1:11" x14ac:dyDescent="0.25">
      <c r="A60">
        <v>2</v>
      </c>
      <c r="B60">
        <v>2016</v>
      </c>
      <c r="C60" t="s">
        <v>4</v>
      </c>
      <c r="D60">
        <v>0</v>
      </c>
      <c r="E60" s="3">
        <v>576643</v>
      </c>
      <c r="F60" s="4">
        <f t="shared" si="1"/>
        <v>57.664299999999997</v>
      </c>
      <c r="G60" s="3">
        <v>459655</v>
      </c>
      <c r="H60" s="5">
        <f t="shared" si="2"/>
        <v>45.965499999999999</v>
      </c>
      <c r="I60" s="4">
        <f>Bags!$C$13</f>
        <v>2.3211200000000001</v>
      </c>
      <c r="J60" s="4">
        <f t="shared" si="3"/>
        <v>21.138647977944164</v>
      </c>
    </row>
    <row r="61" spans="1:11" x14ac:dyDescent="0.25">
      <c r="A61">
        <v>2</v>
      </c>
      <c r="B61">
        <v>2016</v>
      </c>
      <c r="C61" t="s">
        <v>4</v>
      </c>
      <c r="D61">
        <v>10</v>
      </c>
      <c r="E61" s="3">
        <v>270655</v>
      </c>
      <c r="F61" s="4">
        <f t="shared" si="1"/>
        <v>27.0655</v>
      </c>
      <c r="G61" s="3">
        <v>216797</v>
      </c>
      <c r="H61" s="5">
        <f t="shared" si="2"/>
        <v>21.6797</v>
      </c>
      <c r="I61" s="4">
        <f>Bags!$C$13</f>
        <v>2.3211200000000001</v>
      </c>
      <c r="J61" s="4">
        <f t="shared" si="3"/>
        <v>21.765750445151586</v>
      </c>
    </row>
    <row r="62" spans="1:11" x14ac:dyDescent="0.25">
      <c r="A62">
        <v>2</v>
      </c>
      <c r="B62">
        <v>2016</v>
      </c>
      <c r="C62" t="s">
        <v>5</v>
      </c>
      <c r="D62">
        <v>0</v>
      </c>
      <c r="E62" s="3">
        <v>403666</v>
      </c>
      <c r="F62" s="4">
        <f t="shared" ref="F62:F96" si="4">E62/10000</f>
        <v>40.366599999999998</v>
      </c>
      <c r="G62" s="3">
        <v>322929</v>
      </c>
      <c r="H62" s="5">
        <f t="shared" ref="H62:H96" si="5">G62/10000</f>
        <v>32.292900000000003</v>
      </c>
      <c r="I62" s="4">
        <f>Bags!$C$13</f>
        <v>2.3211200000000001</v>
      </c>
      <c r="J62" s="4">
        <f t="shared" si="3"/>
        <v>21.221180544968799</v>
      </c>
    </row>
    <row r="63" spans="1:11" x14ac:dyDescent="0.25">
      <c r="A63">
        <v>2</v>
      </c>
      <c r="B63">
        <v>2022</v>
      </c>
      <c r="C63" t="s">
        <v>3</v>
      </c>
      <c r="D63">
        <v>0</v>
      </c>
      <c r="E63" s="3">
        <v>459071</v>
      </c>
      <c r="F63" s="4">
        <f t="shared" si="4"/>
        <v>45.9071</v>
      </c>
      <c r="G63" s="3">
        <v>347537</v>
      </c>
      <c r="H63" s="5">
        <f t="shared" si="5"/>
        <v>34.753700000000002</v>
      </c>
      <c r="I63" s="4">
        <f>Bags!$C$13</f>
        <v>2.3211200000000001</v>
      </c>
      <c r="J63" s="4">
        <f t="shared" si="3"/>
        <v>25.58942118543623</v>
      </c>
    </row>
    <row r="64" spans="1:11" x14ac:dyDescent="0.25">
      <c r="A64">
        <v>2</v>
      </c>
      <c r="B64">
        <v>2022</v>
      </c>
      <c r="C64" t="s">
        <v>3</v>
      </c>
      <c r="D64">
        <v>10</v>
      </c>
      <c r="E64" s="3">
        <v>468113</v>
      </c>
      <c r="F64" s="4">
        <f t="shared" si="4"/>
        <v>46.811300000000003</v>
      </c>
      <c r="G64" s="3">
        <v>362339</v>
      </c>
      <c r="H64" s="5">
        <f t="shared" si="5"/>
        <v>36.233899999999998</v>
      </c>
      <c r="I64" s="4">
        <f>Bags!$C$13</f>
        <v>2.3211200000000001</v>
      </c>
      <c r="J64" s="4">
        <f t="shared" si="3"/>
        <v>23.774684660749866</v>
      </c>
    </row>
    <row r="65" spans="1:10" x14ac:dyDescent="0.25">
      <c r="A65">
        <v>2</v>
      </c>
      <c r="B65">
        <v>2022</v>
      </c>
      <c r="C65" t="s">
        <v>3</v>
      </c>
      <c r="D65">
        <v>20</v>
      </c>
      <c r="E65" s="3">
        <v>993726</v>
      </c>
      <c r="F65" s="4">
        <f t="shared" si="4"/>
        <v>99.372600000000006</v>
      </c>
      <c r="G65" s="3">
        <v>757971</v>
      </c>
      <c r="H65" s="5">
        <f t="shared" si="5"/>
        <v>75.7971</v>
      </c>
      <c r="I65" s="4">
        <f>Bags!$C$13</f>
        <v>2.3211200000000001</v>
      </c>
      <c r="J65" s="4">
        <f t="shared" si="3"/>
        <v>24.291747019210838</v>
      </c>
    </row>
    <row r="66" spans="1:10" x14ac:dyDescent="0.25">
      <c r="A66">
        <v>2</v>
      </c>
      <c r="B66">
        <v>2022</v>
      </c>
      <c r="C66" t="s">
        <v>3</v>
      </c>
      <c r="D66">
        <v>30</v>
      </c>
      <c r="E66" s="3">
        <v>695605</v>
      </c>
      <c r="F66" s="4">
        <f t="shared" si="4"/>
        <v>69.560500000000005</v>
      </c>
      <c r="G66" s="3">
        <v>499041</v>
      </c>
      <c r="H66" s="5">
        <f t="shared" si="5"/>
        <v>49.9041</v>
      </c>
      <c r="I66" s="4">
        <f>Bags!$C$13</f>
        <v>2.3211200000000001</v>
      </c>
      <c r="J66" s="4">
        <f t="shared" si="3"/>
        <v>29.233464080126858</v>
      </c>
    </row>
    <row r="67" spans="1:10" x14ac:dyDescent="0.25">
      <c r="A67">
        <v>2</v>
      </c>
      <c r="B67">
        <v>2022</v>
      </c>
      <c r="C67" t="s">
        <v>4</v>
      </c>
      <c r="D67">
        <v>0</v>
      </c>
      <c r="E67" s="3">
        <v>666310</v>
      </c>
      <c r="F67" s="4">
        <f t="shared" si="4"/>
        <v>66.631</v>
      </c>
      <c r="G67" s="3">
        <v>508152</v>
      </c>
      <c r="H67" s="5">
        <f t="shared" si="5"/>
        <v>50.815199999999997</v>
      </c>
      <c r="I67" s="4">
        <f>Bags!$C$13</f>
        <v>2.3211200000000001</v>
      </c>
      <c r="J67" s="4">
        <f t="shared" si="3"/>
        <v>24.593110731974622</v>
      </c>
    </row>
    <row r="68" spans="1:10" x14ac:dyDescent="0.25">
      <c r="A68">
        <v>2</v>
      </c>
      <c r="B68">
        <v>2022</v>
      </c>
      <c r="C68" t="s">
        <v>4</v>
      </c>
      <c r="D68">
        <v>10</v>
      </c>
      <c r="E68" s="3">
        <v>621239</v>
      </c>
      <c r="F68" s="4">
        <f t="shared" si="4"/>
        <v>62.123899999999999</v>
      </c>
      <c r="G68" s="3">
        <v>480500</v>
      </c>
      <c r="H68" s="5">
        <f t="shared" si="5"/>
        <v>48.05</v>
      </c>
      <c r="I68" s="4">
        <f>Bags!$C$13</f>
        <v>2.3211200000000001</v>
      </c>
      <c r="J68" s="4">
        <f t="shared" si="3"/>
        <v>23.533855783961886</v>
      </c>
    </row>
    <row r="69" spans="1:10" x14ac:dyDescent="0.25">
      <c r="A69">
        <v>2</v>
      </c>
      <c r="B69">
        <v>2022</v>
      </c>
      <c r="C69" t="s">
        <v>4</v>
      </c>
      <c r="D69">
        <v>20</v>
      </c>
      <c r="E69" s="3">
        <v>615718</v>
      </c>
      <c r="F69" s="4">
        <f t="shared" si="4"/>
        <v>61.571800000000003</v>
      </c>
      <c r="G69" s="3">
        <v>479092</v>
      </c>
      <c r="H69" s="5">
        <f t="shared" si="5"/>
        <v>47.909199999999998</v>
      </c>
      <c r="I69" s="4">
        <f>Bags!$C$13</f>
        <v>2.3211200000000001</v>
      </c>
      <c r="J69" s="4">
        <f t="shared" si="3"/>
        <v>23.058975863230607</v>
      </c>
    </row>
    <row r="70" spans="1:10" x14ac:dyDescent="0.25">
      <c r="A70">
        <v>2</v>
      </c>
      <c r="B70">
        <v>2022</v>
      </c>
      <c r="C70" t="s">
        <v>4</v>
      </c>
      <c r="D70">
        <v>30</v>
      </c>
      <c r="E70" s="3">
        <v>340391</v>
      </c>
      <c r="F70" s="4">
        <f t="shared" si="4"/>
        <v>34.039099999999998</v>
      </c>
      <c r="G70" s="3">
        <v>252229</v>
      </c>
      <c r="H70" s="5">
        <f t="shared" si="5"/>
        <v>25.222899999999999</v>
      </c>
      <c r="I70" s="4">
        <f>Bags!$C$13</f>
        <v>2.3211200000000001</v>
      </c>
      <c r="J70" s="4">
        <f t="shared" si="3"/>
        <v>27.795591018091315</v>
      </c>
    </row>
    <row r="71" spans="1:10" x14ac:dyDescent="0.25">
      <c r="A71">
        <v>2</v>
      </c>
      <c r="B71">
        <v>2022</v>
      </c>
      <c r="C71" t="s">
        <v>5</v>
      </c>
      <c r="D71">
        <v>0</v>
      </c>
      <c r="E71" s="3">
        <v>640857</v>
      </c>
      <c r="F71" s="4">
        <f t="shared" si="4"/>
        <v>64.085700000000003</v>
      </c>
      <c r="G71" s="3">
        <v>487907</v>
      </c>
      <c r="H71" s="5">
        <f t="shared" si="5"/>
        <v>48.790700000000001</v>
      </c>
      <c r="I71" s="4">
        <f>Bags!$C$13</f>
        <v>2.3211200000000001</v>
      </c>
      <c r="J71" s="4">
        <f t="shared" si="3"/>
        <v>24.763383803467946</v>
      </c>
    </row>
    <row r="72" spans="1:10" x14ac:dyDescent="0.25">
      <c r="A72">
        <v>2</v>
      </c>
      <c r="B72">
        <v>2022</v>
      </c>
      <c r="C72" t="s">
        <v>5</v>
      </c>
      <c r="D72">
        <v>10</v>
      </c>
      <c r="E72" s="3">
        <v>783325</v>
      </c>
      <c r="F72" s="4">
        <f t="shared" si="4"/>
        <v>78.332499999999996</v>
      </c>
      <c r="G72" s="3">
        <v>600181</v>
      </c>
      <c r="H72" s="5">
        <f t="shared" si="5"/>
        <v>60.018099999999997</v>
      </c>
      <c r="I72" s="4">
        <f>Bags!$C$13</f>
        <v>2.3211200000000001</v>
      </c>
      <c r="J72" s="4">
        <f t="shared" si="3"/>
        <v>24.094286934403765</v>
      </c>
    </row>
    <row r="73" spans="1:10" x14ac:dyDescent="0.25">
      <c r="A73">
        <v>2</v>
      </c>
      <c r="B73">
        <v>2022</v>
      </c>
      <c r="C73" t="s">
        <v>5</v>
      </c>
      <c r="D73">
        <v>20</v>
      </c>
      <c r="E73" s="3">
        <v>756870</v>
      </c>
      <c r="F73" s="4">
        <f t="shared" si="4"/>
        <v>75.686999999999998</v>
      </c>
      <c r="G73" s="3">
        <v>582247</v>
      </c>
      <c r="H73" s="5">
        <f t="shared" si="5"/>
        <v>58.224699999999999</v>
      </c>
      <c r="I73" s="4">
        <f>Bags!$C$13</f>
        <v>2.3211200000000001</v>
      </c>
      <c r="J73" s="4">
        <f t="shared" si="3"/>
        <v>23.801663661636717</v>
      </c>
    </row>
    <row r="74" spans="1:10" x14ac:dyDescent="0.25">
      <c r="A74">
        <v>2</v>
      </c>
      <c r="B74">
        <v>2022</v>
      </c>
      <c r="C74" t="s">
        <v>5</v>
      </c>
      <c r="D74">
        <v>30</v>
      </c>
      <c r="E74" s="3">
        <v>514548</v>
      </c>
      <c r="F74" s="4">
        <f t="shared" si="4"/>
        <v>51.454799999999999</v>
      </c>
      <c r="G74" s="3">
        <v>397176</v>
      </c>
      <c r="H74" s="5">
        <f t="shared" si="5"/>
        <v>39.717599999999997</v>
      </c>
      <c r="I74" s="4">
        <f>Bags!$C$13</f>
        <v>2.3211200000000001</v>
      </c>
      <c r="J74" s="4">
        <f t="shared" si="3"/>
        <v>23.88829821010761</v>
      </c>
    </row>
    <row r="75" spans="1:10" x14ac:dyDescent="0.25">
      <c r="A75">
        <v>2</v>
      </c>
      <c r="B75" t="s">
        <v>10</v>
      </c>
      <c r="C75" t="s">
        <v>3</v>
      </c>
      <c r="D75">
        <v>0</v>
      </c>
      <c r="E75" s="3">
        <v>734494</v>
      </c>
      <c r="F75" s="4">
        <f t="shared" si="4"/>
        <v>73.449399999999997</v>
      </c>
      <c r="G75" s="3">
        <v>553002</v>
      </c>
      <c r="H75" s="5">
        <f t="shared" si="5"/>
        <v>55.300199999999997</v>
      </c>
      <c r="I75" s="4">
        <f>Bags!$C$13</f>
        <v>2.3211200000000001</v>
      </c>
      <c r="J75" s="4">
        <f t="shared" si="3"/>
        <v>25.516151944065001</v>
      </c>
    </row>
    <row r="76" spans="1:10" x14ac:dyDescent="0.25">
      <c r="A76">
        <v>2</v>
      </c>
      <c r="B76" t="s">
        <v>10</v>
      </c>
      <c r="C76" t="s">
        <v>3</v>
      </c>
      <c r="D76">
        <v>10</v>
      </c>
      <c r="E76" s="3">
        <v>766947</v>
      </c>
      <c r="F76" s="4">
        <f t="shared" si="4"/>
        <v>76.694699999999997</v>
      </c>
      <c r="G76" s="3">
        <v>591668</v>
      </c>
      <c r="H76" s="5">
        <f t="shared" si="5"/>
        <v>59.166800000000002</v>
      </c>
      <c r="I76" s="4">
        <f>Bags!$C$13</f>
        <v>2.3211200000000001</v>
      </c>
      <c r="J76" s="4">
        <f t="shared" si="3"/>
        <v>23.567374328356916</v>
      </c>
    </row>
    <row r="77" spans="1:10" x14ac:dyDescent="0.25">
      <c r="A77">
        <v>2</v>
      </c>
      <c r="B77" t="s">
        <v>10</v>
      </c>
      <c r="C77" t="s">
        <v>3</v>
      </c>
      <c r="D77">
        <v>20</v>
      </c>
      <c r="E77" s="3">
        <v>359574</v>
      </c>
      <c r="F77" s="4">
        <f t="shared" si="4"/>
        <v>35.9574</v>
      </c>
      <c r="G77" s="3">
        <v>276519</v>
      </c>
      <c r="H77" s="5">
        <f t="shared" si="5"/>
        <v>27.651900000000001</v>
      </c>
      <c r="I77" s="4">
        <f>Bags!$C$13</f>
        <v>2.3211200000000001</v>
      </c>
      <c r="J77" s="4">
        <f t="shared" si="3"/>
        <v>24.692088423571214</v>
      </c>
    </row>
    <row r="78" spans="1:10" x14ac:dyDescent="0.25">
      <c r="A78">
        <v>2</v>
      </c>
      <c r="B78" t="s">
        <v>10</v>
      </c>
      <c r="C78" t="s">
        <v>4</v>
      </c>
      <c r="D78">
        <v>0</v>
      </c>
      <c r="E78" s="3">
        <v>731543</v>
      </c>
      <c r="F78" s="4">
        <f t="shared" si="4"/>
        <v>73.154300000000006</v>
      </c>
      <c r="G78" s="3">
        <v>555253</v>
      </c>
      <c r="H78" s="5">
        <f t="shared" si="5"/>
        <v>55.525300000000001</v>
      </c>
      <c r="I78" s="4">
        <f>Bags!$C$13</f>
        <v>2.3211200000000001</v>
      </c>
      <c r="J78" s="4">
        <f t="shared" si="3"/>
        <v>24.888053875316626</v>
      </c>
    </row>
    <row r="79" spans="1:10" x14ac:dyDescent="0.25">
      <c r="A79">
        <v>2</v>
      </c>
      <c r="B79" t="s">
        <v>10</v>
      </c>
      <c r="C79" t="s">
        <v>4</v>
      </c>
      <c r="D79">
        <v>10</v>
      </c>
      <c r="E79" s="3">
        <v>813241</v>
      </c>
      <c r="F79" s="4">
        <f t="shared" si="4"/>
        <v>81.324100000000001</v>
      </c>
      <c r="G79" s="3">
        <v>621935</v>
      </c>
      <c r="H79" s="5">
        <f t="shared" si="5"/>
        <v>62.1935</v>
      </c>
      <c r="I79" s="4">
        <f>Bags!$C$13</f>
        <v>2.3211200000000001</v>
      </c>
      <c r="J79" s="4">
        <f t="shared" si="3"/>
        <v>24.215035939150649</v>
      </c>
    </row>
    <row r="80" spans="1:10" x14ac:dyDescent="0.25">
      <c r="A80">
        <v>2</v>
      </c>
      <c r="B80" t="s">
        <v>10</v>
      </c>
      <c r="C80" t="s">
        <v>5</v>
      </c>
      <c r="D80">
        <v>0</v>
      </c>
      <c r="E80" s="3">
        <v>603182</v>
      </c>
      <c r="F80" s="4">
        <f t="shared" si="4"/>
        <v>60.318199999999997</v>
      </c>
      <c r="G80" s="3">
        <v>439855</v>
      </c>
      <c r="H80" s="5">
        <f t="shared" si="5"/>
        <v>43.985500000000002</v>
      </c>
      <c r="I80" s="4">
        <f>Bags!$C$13</f>
        <v>2.3211200000000001</v>
      </c>
      <c r="J80" s="4">
        <f t="shared" ref="J80:J107" si="6">(F80-H80)/(F80-I80)*100</f>
        <v>28.161245359249115</v>
      </c>
    </row>
    <row r="81" spans="1:10" x14ac:dyDescent="0.25">
      <c r="A81">
        <v>2</v>
      </c>
      <c r="B81" t="s">
        <v>10</v>
      </c>
      <c r="C81" t="s">
        <v>5</v>
      </c>
      <c r="D81">
        <v>10</v>
      </c>
      <c r="E81" s="3">
        <v>693928</v>
      </c>
      <c r="F81" s="4">
        <f t="shared" si="4"/>
        <v>69.392799999999994</v>
      </c>
      <c r="G81" s="3">
        <v>522519</v>
      </c>
      <c r="H81" s="5">
        <f t="shared" si="5"/>
        <v>52.251899999999999</v>
      </c>
      <c r="I81" s="4">
        <f>Bags!$C$13</f>
        <v>2.3211200000000001</v>
      </c>
      <c r="J81" s="4">
        <f t="shared" si="6"/>
        <v>25.556091632116555</v>
      </c>
    </row>
    <row r="82" spans="1:10" x14ac:dyDescent="0.25">
      <c r="A82">
        <v>2</v>
      </c>
      <c r="B82" t="s">
        <v>10</v>
      </c>
      <c r="C82" t="s">
        <v>5</v>
      </c>
      <c r="D82">
        <v>20</v>
      </c>
      <c r="E82" s="3">
        <v>418125</v>
      </c>
      <c r="F82" s="4">
        <f t="shared" si="4"/>
        <v>41.8125</v>
      </c>
      <c r="G82" s="3">
        <v>317679</v>
      </c>
      <c r="H82" s="5">
        <f t="shared" si="5"/>
        <v>31.767900000000001</v>
      </c>
      <c r="I82" s="4">
        <f>Bags!$C$13</f>
        <v>2.3211200000000001</v>
      </c>
      <c r="J82" s="4">
        <f t="shared" si="6"/>
        <v>25.434917695963016</v>
      </c>
    </row>
    <row r="83" spans="1:10" x14ac:dyDescent="0.25">
      <c r="A83">
        <v>2</v>
      </c>
      <c r="B83" t="s">
        <v>11</v>
      </c>
      <c r="C83" t="s">
        <v>3</v>
      </c>
      <c r="D83">
        <v>0</v>
      </c>
      <c r="E83" s="3">
        <v>605093</v>
      </c>
      <c r="F83" s="4">
        <f t="shared" si="4"/>
        <v>60.509300000000003</v>
      </c>
      <c r="G83" s="3">
        <v>457178</v>
      </c>
      <c r="H83" s="5">
        <f t="shared" si="5"/>
        <v>45.717799999999997</v>
      </c>
      <c r="I83" s="4">
        <f>Bags!$C$13</f>
        <v>2.3211200000000001</v>
      </c>
      <c r="J83" s="4">
        <f t="shared" si="6"/>
        <v>25.420111094727492</v>
      </c>
    </row>
    <row r="84" spans="1:10" x14ac:dyDescent="0.25">
      <c r="A84">
        <v>2</v>
      </c>
      <c r="B84" t="s">
        <v>11</v>
      </c>
      <c r="C84" t="s">
        <v>3</v>
      </c>
      <c r="D84">
        <v>10</v>
      </c>
      <c r="E84" s="3">
        <v>619476</v>
      </c>
      <c r="F84" s="4">
        <f t="shared" si="4"/>
        <v>61.947600000000001</v>
      </c>
      <c r="G84" s="3">
        <v>476185</v>
      </c>
      <c r="H84" s="5">
        <f t="shared" si="5"/>
        <v>47.618499999999997</v>
      </c>
      <c r="I84" s="4">
        <f>Bags!$C$13</f>
        <v>2.3211200000000001</v>
      </c>
      <c r="J84" s="4">
        <f t="shared" si="6"/>
        <v>24.03143703938251</v>
      </c>
    </row>
    <row r="85" spans="1:10" x14ac:dyDescent="0.25">
      <c r="A85">
        <v>2</v>
      </c>
      <c r="B85" t="s">
        <v>11</v>
      </c>
      <c r="C85" t="s">
        <v>4</v>
      </c>
      <c r="D85">
        <v>0</v>
      </c>
      <c r="E85" s="3">
        <v>678311</v>
      </c>
      <c r="F85" s="4">
        <f t="shared" si="4"/>
        <v>67.831100000000006</v>
      </c>
      <c r="G85" s="3">
        <v>505756</v>
      </c>
      <c r="H85" s="5">
        <f t="shared" si="5"/>
        <v>50.575600000000001</v>
      </c>
      <c r="I85" s="4">
        <f>Bags!$C$13</f>
        <v>2.3211200000000001</v>
      </c>
      <c r="J85" s="4">
        <f t="shared" si="6"/>
        <v>26.340261438028222</v>
      </c>
    </row>
    <row r="86" spans="1:10" x14ac:dyDescent="0.25">
      <c r="A86">
        <v>2</v>
      </c>
      <c r="B86" t="s">
        <v>11</v>
      </c>
      <c r="C86" t="s">
        <v>4</v>
      </c>
      <c r="D86">
        <v>10</v>
      </c>
      <c r="E86" s="3">
        <v>778480</v>
      </c>
      <c r="F86" s="4">
        <f t="shared" si="4"/>
        <v>77.847999999999999</v>
      </c>
      <c r="G86" s="3">
        <v>594308</v>
      </c>
      <c r="H86" s="5">
        <f t="shared" si="5"/>
        <v>59.430799999999998</v>
      </c>
      <c r="I86" s="4">
        <f>Bags!$C$13</f>
        <v>2.3211200000000001</v>
      </c>
      <c r="J86" s="4">
        <f t="shared" si="6"/>
        <v>24.384960692140332</v>
      </c>
    </row>
    <row r="87" spans="1:10" x14ac:dyDescent="0.25">
      <c r="A87">
        <v>2</v>
      </c>
      <c r="B87" t="s">
        <v>11</v>
      </c>
      <c r="C87" t="s">
        <v>4</v>
      </c>
      <c r="D87">
        <v>20</v>
      </c>
      <c r="E87" s="3">
        <v>723921</v>
      </c>
      <c r="F87" s="4">
        <f t="shared" si="4"/>
        <v>72.392099999999999</v>
      </c>
      <c r="G87" s="3">
        <v>551385</v>
      </c>
      <c r="H87" s="5">
        <f t="shared" si="5"/>
        <v>55.138500000000001</v>
      </c>
      <c r="I87" s="4">
        <f>Bags!$C$13</f>
        <v>2.3211200000000001</v>
      </c>
      <c r="J87" s="4">
        <f t="shared" si="6"/>
        <v>24.623032245303257</v>
      </c>
    </row>
    <row r="88" spans="1:10" x14ac:dyDescent="0.25">
      <c r="A88">
        <v>2</v>
      </c>
      <c r="B88" t="s">
        <v>11</v>
      </c>
      <c r="C88" t="s">
        <v>5</v>
      </c>
      <c r="D88">
        <v>0</v>
      </c>
      <c r="E88" s="3">
        <v>792777</v>
      </c>
      <c r="F88" s="4">
        <f t="shared" si="4"/>
        <v>79.277699999999996</v>
      </c>
      <c r="G88" s="3">
        <v>582239</v>
      </c>
      <c r="H88" s="5">
        <f t="shared" si="5"/>
        <v>58.2239</v>
      </c>
      <c r="I88" s="4">
        <f>Bags!$C$13</f>
        <v>2.3211200000000001</v>
      </c>
      <c r="J88" s="4">
        <f t="shared" si="6"/>
        <v>27.358024486015353</v>
      </c>
    </row>
    <row r="89" spans="1:10" x14ac:dyDescent="0.25">
      <c r="A89">
        <v>2</v>
      </c>
      <c r="B89" t="s">
        <v>11</v>
      </c>
      <c r="C89" t="s">
        <v>5</v>
      </c>
      <c r="D89">
        <v>10</v>
      </c>
      <c r="E89" s="3">
        <v>680951</v>
      </c>
      <c r="F89" s="4">
        <f t="shared" si="4"/>
        <v>68.095100000000002</v>
      </c>
      <c r="G89" s="3">
        <v>520672</v>
      </c>
      <c r="H89" s="5">
        <f t="shared" si="5"/>
        <v>52.0672</v>
      </c>
      <c r="I89" s="4">
        <f>Bags!$C$13</f>
        <v>2.3211200000000001</v>
      </c>
      <c r="J89" s="4">
        <f t="shared" si="6"/>
        <v>24.368146796043057</v>
      </c>
    </row>
    <row r="90" spans="1:10" x14ac:dyDescent="0.25">
      <c r="A90">
        <v>2</v>
      </c>
      <c r="B90" t="s">
        <v>11</v>
      </c>
      <c r="C90" t="s">
        <v>5</v>
      </c>
      <c r="D90">
        <v>20</v>
      </c>
      <c r="E90" s="3">
        <v>498578</v>
      </c>
      <c r="F90" s="4">
        <f t="shared" si="4"/>
        <v>49.857799999999997</v>
      </c>
      <c r="G90" s="3">
        <v>379133</v>
      </c>
      <c r="H90" s="5">
        <f t="shared" si="5"/>
        <v>37.9133</v>
      </c>
      <c r="I90" s="4">
        <f>Bags!$C$13</f>
        <v>2.3211200000000001</v>
      </c>
      <c r="J90" s="4">
        <f t="shared" si="6"/>
        <v>25.126912523129501</v>
      </c>
    </row>
    <row r="91" spans="1:10" x14ac:dyDescent="0.25">
      <c r="A91">
        <v>3</v>
      </c>
      <c r="B91">
        <v>2004</v>
      </c>
      <c r="C91" t="s">
        <v>3</v>
      </c>
      <c r="D91">
        <v>0</v>
      </c>
      <c r="E91" s="3">
        <v>609320</v>
      </c>
      <c r="F91" s="4">
        <f t="shared" si="4"/>
        <v>60.932000000000002</v>
      </c>
      <c r="G91" s="3">
        <v>466938</v>
      </c>
      <c r="H91" s="5">
        <f t="shared" si="5"/>
        <v>46.693800000000003</v>
      </c>
      <c r="I91" s="4">
        <f>Bags!$C$13</f>
        <v>2.3211200000000001</v>
      </c>
      <c r="J91" s="4">
        <f t="shared" si="6"/>
        <v>24.292759296567461</v>
      </c>
    </row>
    <row r="92" spans="1:10" x14ac:dyDescent="0.25">
      <c r="A92">
        <v>3</v>
      </c>
      <c r="B92">
        <v>2004</v>
      </c>
      <c r="C92" t="s">
        <v>3</v>
      </c>
      <c r="D92">
        <v>10</v>
      </c>
      <c r="E92" s="3">
        <v>514312</v>
      </c>
      <c r="F92" s="4">
        <f t="shared" si="4"/>
        <v>51.431199999999997</v>
      </c>
      <c r="G92" s="3">
        <v>399423</v>
      </c>
      <c r="H92" s="5">
        <f t="shared" si="5"/>
        <v>39.942300000000003</v>
      </c>
      <c r="I92" s="4">
        <f>Bags!$C$13</f>
        <v>2.3211200000000001</v>
      </c>
      <c r="J92" s="4">
        <f t="shared" si="6"/>
        <v>23.394178954707453</v>
      </c>
    </row>
    <row r="93" spans="1:10" x14ac:dyDescent="0.25">
      <c r="A93">
        <v>3</v>
      </c>
      <c r="B93">
        <v>2004</v>
      </c>
      <c r="C93" t="s">
        <v>3</v>
      </c>
      <c r="D93">
        <v>20</v>
      </c>
      <c r="E93" s="3">
        <v>453312</v>
      </c>
      <c r="F93" s="4">
        <f t="shared" si="4"/>
        <v>45.331200000000003</v>
      </c>
      <c r="G93" s="3">
        <v>345751</v>
      </c>
      <c r="H93" s="5">
        <f t="shared" si="5"/>
        <v>34.575099999999999</v>
      </c>
      <c r="I93" s="4">
        <f>Bags!$C$13</f>
        <v>2.3211200000000001</v>
      </c>
      <c r="J93" s="4">
        <f t="shared" si="6"/>
        <v>25.008323630181582</v>
      </c>
    </row>
    <row r="94" spans="1:10" x14ac:dyDescent="0.25">
      <c r="A94">
        <v>3</v>
      </c>
      <c r="B94">
        <v>2004</v>
      </c>
      <c r="C94" t="s">
        <v>4</v>
      </c>
      <c r="D94">
        <v>0</v>
      </c>
      <c r="E94" s="3">
        <v>373825</v>
      </c>
      <c r="F94" s="4">
        <f t="shared" si="4"/>
        <v>37.3825</v>
      </c>
      <c r="G94" s="3">
        <v>295296</v>
      </c>
      <c r="H94" s="5">
        <f t="shared" si="5"/>
        <v>29.529599999999999</v>
      </c>
      <c r="I94" s="4">
        <f>Bags!$C$13</f>
        <v>2.3211200000000001</v>
      </c>
      <c r="J94" s="4">
        <f t="shared" si="6"/>
        <v>22.397578190019907</v>
      </c>
    </row>
    <row r="95" spans="1:10" x14ac:dyDescent="0.25">
      <c r="A95">
        <v>3</v>
      </c>
      <c r="B95">
        <v>2004</v>
      </c>
      <c r="C95" t="s">
        <v>4</v>
      </c>
      <c r="D95">
        <v>10</v>
      </c>
      <c r="E95" s="3">
        <v>626420</v>
      </c>
      <c r="F95" s="4">
        <f t="shared" si="4"/>
        <v>62.642000000000003</v>
      </c>
      <c r="G95" s="3">
        <v>491369</v>
      </c>
      <c r="H95" s="5">
        <f t="shared" si="5"/>
        <v>49.136899999999997</v>
      </c>
      <c r="I95" s="4">
        <f>Bags!$C$13</f>
        <v>2.3211200000000001</v>
      </c>
      <c r="J95" s="4">
        <f t="shared" si="6"/>
        <v>22.388764885392927</v>
      </c>
    </row>
    <row r="96" spans="1:10" x14ac:dyDescent="0.25">
      <c r="A96">
        <v>3</v>
      </c>
      <c r="B96">
        <v>2004</v>
      </c>
      <c r="C96" t="s">
        <v>5</v>
      </c>
      <c r="D96">
        <v>0</v>
      </c>
      <c r="E96" s="3">
        <v>588356</v>
      </c>
      <c r="F96" s="4">
        <f t="shared" si="4"/>
        <v>58.835599999999999</v>
      </c>
      <c r="G96" s="3">
        <v>441104</v>
      </c>
      <c r="H96" s="5">
        <f t="shared" si="5"/>
        <v>44.110399999999998</v>
      </c>
      <c r="I96" s="4">
        <f>Bags!$C$13</f>
        <v>2.3211200000000001</v>
      </c>
      <c r="J96" s="4">
        <f t="shared" si="6"/>
        <v>26.055623266815868</v>
      </c>
    </row>
    <row r="97" spans="1:10" x14ac:dyDescent="0.25">
      <c r="A97">
        <v>3</v>
      </c>
      <c r="B97">
        <v>2004</v>
      </c>
      <c r="C97" t="s">
        <v>5</v>
      </c>
      <c r="D97">
        <v>10</v>
      </c>
      <c r="E97" s="3">
        <v>734565</v>
      </c>
      <c r="F97" s="4">
        <f t="shared" ref="F97:F131" si="7">E97/10000</f>
        <v>73.456500000000005</v>
      </c>
      <c r="G97" s="3">
        <v>572061</v>
      </c>
      <c r="H97" s="5">
        <f t="shared" ref="H97:H131" si="8">G97/10000</f>
        <v>57.206099999999999</v>
      </c>
      <c r="I97" s="4">
        <f>Bags!$C$13</f>
        <v>2.3211200000000001</v>
      </c>
      <c r="J97" s="4">
        <f t="shared" si="6"/>
        <v>22.844328658959864</v>
      </c>
    </row>
    <row r="98" spans="1:10" x14ac:dyDescent="0.25">
      <c r="A98">
        <v>3</v>
      </c>
      <c r="B98">
        <v>2016</v>
      </c>
      <c r="C98" t="s">
        <v>3</v>
      </c>
      <c r="D98">
        <v>0</v>
      </c>
      <c r="E98" s="3">
        <v>482562</v>
      </c>
      <c r="F98" s="4">
        <f t="shared" si="7"/>
        <v>48.2562</v>
      </c>
      <c r="G98" s="3">
        <v>376401</v>
      </c>
      <c r="H98" s="5">
        <f t="shared" si="8"/>
        <v>37.640099999999997</v>
      </c>
      <c r="I98" s="4">
        <f>Bags!$C$13</f>
        <v>2.3211200000000001</v>
      </c>
      <c r="J98" s="4">
        <f t="shared" si="6"/>
        <v>23.111095049796372</v>
      </c>
    </row>
    <row r="99" spans="1:10" x14ac:dyDescent="0.25">
      <c r="A99">
        <v>3</v>
      </c>
      <c r="B99">
        <v>2016</v>
      </c>
      <c r="C99" t="s">
        <v>3</v>
      </c>
      <c r="D99">
        <v>20</v>
      </c>
      <c r="E99" s="3">
        <v>773756</v>
      </c>
      <c r="F99" s="4">
        <f t="shared" si="7"/>
        <v>77.375600000000006</v>
      </c>
      <c r="G99" s="3">
        <v>594941</v>
      </c>
      <c r="H99" s="5">
        <f t="shared" si="8"/>
        <v>59.494100000000003</v>
      </c>
      <c r="I99" s="4">
        <f>Bags!$C$13</f>
        <v>2.3211200000000001</v>
      </c>
      <c r="J99" s="4">
        <f t="shared" si="6"/>
        <v>23.82469374246547</v>
      </c>
    </row>
    <row r="100" spans="1:10" x14ac:dyDescent="0.25">
      <c r="A100">
        <v>3</v>
      </c>
      <c r="B100">
        <v>2016</v>
      </c>
      <c r="C100" t="s">
        <v>3</v>
      </c>
      <c r="D100">
        <v>30</v>
      </c>
      <c r="E100" s="3">
        <v>710487</v>
      </c>
      <c r="F100" s="4">
        <f t="shared" si="7"/>
        <v>71.048699999999997</v>
      </c>
      <c r="G100" s="3">
        <v>533626</v>
      </c>
      <c r="H100" s="5">
        <f t="shared" si="8"/>
        <v>53.3626</v>
      </c>
      <c r="I100" s="4">
        <f>Bags!$C$13</f>
        <v>2.3211200000000001</v>
      </c>
      <c r="J100" s="4">
        <f t="shared" si="6"/>
        <v>25.733628333778078</v>
      </c>
    </row>
    <row r="101" spans="1:10" x14ac:dyDescent="0.25">
      <c r="A101">
        <v>3</v>
      </c>
      <c r="B101">
        <v>2016</v>
      </c>
      <c r="C101" t="s">
        <v>4</v>
      </c>
      <c r="D101">
        <v>0</v>
      </c>
      <c r="E101" s="3">
        <v>486576</v>
      </c>
      <c r="F101" s="4">
        <f t="shared" si="7"/>
        <v>48.657600000000002</v>
      </c>
      <c r="G101" s="3">
        <v>382614</v>
      </c>
      <c r="H101" s="5">
        <f t="shared" si="8"/>
        <v>38.261400000000002</v>
      </c>
      <c r="I101" s="4">
        <f>Bags!$C$13</f>
        <v>2.3211200000000001</v>
      </c>
      <c r="J101" s="4">
        <f t="shared" si="6"/>
        <v>22.436317993943433</v>
      </c>
    </row>
    <row r="102" spans="1:10" x14ac:dyDescent="0.25">
      <c r="A102">
        <v>3</v>
      </c>
      <c r="B102">
        <v>2016</v>
      </c>
      <c r="C102" t="s">
        <v>5</v>
      </c>
      <c r="D102">
        <v>0</v>
      </c>
      <c r="E102" s="3">
        <v>676658</v>
      </c>
      <c r="F102" s="4">
        <f t="shared" si="7"/>
        <v>67.665800000000004</v>
      </c>
      <c r="G102" s="3">
        <v>509154</v>
      </c>
      <c r="H102" s="5">
        <f t="shared" si="8"/>
        <v>50.915399999999998</v>
      </c>
      <c r="I102" s="4">
        <f>Bags!$C$13</f>
        <v>2.3211200000000001</v>
      </c>
      <c r="J102" s="4">
        <f t="shared" si="6"/>
        <v>25.633915415914505</v>
      </c>
    </row>
    <row r="103" spans="1:10" x14ac:dyDescent="0.25">
      <c r="A103">
        <v>3</v>
      </c>
      <c r="B103">
        <v>2016</v>
      </c>
      <c r="C103" t="s">
        <v>5</v>
      </c>
      <c r="D103">
        <v>10</v>
      </c>
      <c r="E103" s="3">
        <v>585501</v>
      </c>
      <c r="F103" s="4">
        <f t="shared" si="7"/>
        <v>58.5501</v>
      </c>
      <c r="G103" s="3">
        <v>443608</v>
      </c>
      <c r="H103" s="5">
        <f t="shared" si="8"/>
        <v>44.360799999999998</v>
      </c>
      <c r="I103" s="4">
        <f>Bags!$C$13</f>
        <v>2.3211200000000001</v>
      </c>
      <c r="J103" s="4">
        <f t="shared" si="6"/>
        <v>25.234852206104403</v>
      </c>
    </row>
    <row r="104" spans="1:10" x14ac:dyDescent="0.25">
      <c r="A104">
        <v>3</v>
      </c>
      <c r="B104">
        <v>2022</v>
      </c>
      <c r="C104" t="s">
        <v>3</v>
      </c>
      <c r="D104">
        <v>0</v>
      </c>
      <c r="E104" s="3">
        <v>607621</v>
      </c>
      <c r="F104" s="4">
        <f t="shared" si="7"/>
        <v>60.762099999999997</v>
      </c>
      <c r="G104" s="3">
        <v>453834</v>
      </c>
      <c r="H104" s="5">
        <f t="shared" si="8"/>
        <v>45.383400000000002</v>
      </c>
      <c r="I104" s="4">
        <f>Bags!$C$13</f>
        <v>2.3211200000000001</v>
      </c>
      <c r="J104" s="4">
        <f t="shared" si="6"/>
        <v>26.314924903723373</v>
      </c>
    </row>
    <row r="105" spans="1:10" x14ac:dyDescent="0.25">
      <c r="A105">
        <v>3</v>
      </c>
      <c r="B105">
        <v>2022</v>
      </c>
      <c r="C105" t="s">
        <v>3</v>
      </c>
      <c r="D105">
        <v>10</v>
      </c>
      <c r="E105" s="3">
        <v>785219</v>
      </c>
      <c r="F105" s="4">
        <f t="shared" si="7"/>
        <v>78.521900000000002</v>
      </c>
      <c r="G105" s="3">
        <v>596207</v>
      </c>
      <c r="H105" s="5">
        <f t="shared" si="8"/>
        <v>59.620699999999999</v>
      </c>
      <c r="I105" s="4">
        <f>Bags!$C$13</f>
        <v>2.3211200000000001</v>
      </c>
      <c r="J105" s="4">
        <f t="shared" si="6"/>
        <v>24.804470505420024</v>
      </c>
    </row>
    <row r="106" spans="1:10" x14ac:dyDescent="0.25">
      <c r="A106">
        <v>3</v>
      </c>
      <c r="B106">
        <v>2022</v>
      </c>
      <c r="C106" t="s">
        <v>3</v>
      </c>
      <c r="D106">
        <v>20</v>
      </c>
      <c r="E106" s="3">
        <v>373039</v>
      </c>
      <c r="F106" s="4">
        <f t="shared" si="7"/>
        <v>37.303899999999999</v>
      </c>
      <c r="G106" s="3">
        <v>288525</v>
      </c>
      <c r="H106" s="5">
        <f t="shared" si="8"/>
        <v>28.852499999999999</v>
      </c>
      <c r="I106" s="4">
        <f>Bags!$C$13</f>
        <v>2.3211200000000001</v>
      </c>
      <c r="J106" s="4">
        <f t="shared" si="6"/>
        <v>24.158743244533454</v>
      </c>
    </row>
    <row r="107" spans="1:10" x14ac:dyDescent="0.25">
      <c r="A107">
        <v>3</v>
      </c>
      <c r="B107">
        <v>2022</v>
      </c>
      <c r="C107" t="s">
        <v>3</v>
      </c>
      <c r="D107">
        <v>30</v>
      </c>
      <c r="E107" s="6">
        <v>415994</v>
      </c>
      <c r="F107" s="4">
        <f t="shared" si="7"/>
        <v>41.599400000000003</v>
      </c>
      <c r="G107" s="3">
        <v>319422</v>
      </c>
      <c r="H107" s="5">
        <f t="shared" si="8"/>
        <v>31.9422</v>
      </c>
      <c r="I107" s="4">
        <f>Bags!$C$13</f>
        <v>2.3211200000000001</v>
      </c>
      <c r="J107" s="4">
        <f t="shared" si="6"/>
        <v>24.586616318229826</v>
      </c>
    </row>
    <row r="108" spans="1:10" x14ac:dyDescent="0.25">
      <c r="A108">
        <v>3</v>
      </c>
      <c r="B108">
        <v>2022</v>
      </c>
      <c r="C108" t="s">
        <v>4</v>
      </c>
      <c r="D108">
        <v>0</v>
      </c>
      <c r="E108" s="3">
        <v>699649</v>
      </c>
      <c r="F108" s="4">
        <f t="shared" si="7"/>
        <v>69.9649</v>
      </c>
      <c r="G108" s="3"/>
      <c r="H108" s="5">
        <f t="shared" si="8"/>
        <v>0</v>
      </c>
      <c r="I108" s="4">
        <f>Bags!$C$13</f>
        <v>2.3211200000000001</v>
      </c>
      <c r="J108" s="4"/>
    </row>
    <row r="109" spans="1:10" x14ac:dyDescent="0.25">
      <c r="A109">
        <v>3</v>
      </c>
      <c r="B109">
        <v>2022</v>
      </c>
      <c r="C109" t="s">
        <v>4</v>
      </c>
      <c r="D109">
        <v>10</v>
      </c>
      <c r="E109" s="3">
        <v>517681</v>
      </c>
      <c r="F109" s="4">
        <f t="shared" si="7"/>
        <v>51.768099999999997</v>
      </c>
      <c r="G109" s="3">
        <v>394641</v>
      </c>
      <c r="H109" s="5">
        <f t="shared" si="8"/>
        <v>39.464100000000002</v>
      </c>
      <c r="I109" s="4">
        <f>Bags!$C$13</f>
        <v>2.3211200000000001</v>
      </c>
      <c r="J109" s="4">
        <f t="shared" ref="J109:J121" si="9">(F109-H109)/(F109-I109)*100</f>
        <v>24.88321834821863</v>
      </c>
    </row>
    <row r="110" spans="1:10" x14ac:dyDescent="0.25">
      <c r="A110">
        <v>3</v>
      </c>
      <c r="B110">
        <v>2022</v>
      </c>
      <c r="C110" t="s">
        <v>4</v>
      </c>
      <c r="D110">
        <v>20</v>
      </c>
      <c r="E110" s="3">
        <v>690724</v>
      </c>
      <c r="F110" s="4">
        <f t="shared" si="7"/>
        <v>69.072400000000002</v>
      </c>
      <c r="G110" s="3">
        <v>538172</v>
      </c>
      <c r="H110" s="5">
        <f t="shared" si="8"/>
        <v>53.8172</v>
      </c>
      <c r="I110" s="4">
        <f>Bags!$C$13</f>
        <v>2.3211200000000001</v>
      </c>
      <c r="J110" s="4">
        <f t="shared" si="9"/>
        <v>22.853793964700003</v>
      </c>
    </row>
    <row r="111" spans="1:10" x14ac:dyDescent="0.25">
      <c r="A111">
        <v>3</v>
      </c>
      <c r="B111">
        <v>2022</v>
      </c>
      <c r="C111" t="s">
        <v>4</v>
      </c>
      <c r="D111">
        <v>30</v>
      </c>
      <c r="E111" s="3">
        <v>868420</v>
      </c>
      <c r="F111" s="4">
        <f t="shared" si="7"/>
        <v>86.841999999999999</v>
      </c>
      <c r="G111" s="3">
        <v>665403</v>
      </c>
      <c r="H111" s="5">
        <f t="shared" si="8"/>
        <v>66.540300000000002</v>
      </c>
      <c r="I111" s="4">
        <f>Bags!$C$13</f>
        <v>2.3211200000000001</v>
      </c>
      <c r="J111" s="4">
        <f t="shared" si="9"/>
        <v>24.019745180125902</v>
      </c>
    </row>
    <row r="112" spans="1:10" x14ac:dyDescent="0.25">
      <c r="A112">
        <v>3</v>
      </c>
      <c r="B112">
        <v>2022</v>
      </c>
      <c r="C112" t="s">
        <v>5</v>
      </c>
      <c r="D112">
        <v>0</v>
      </c>
      <c r="E112" s="3">
        <v>702039</v>
      </c>
      <c r="F112" s="4">
        <f t="shared" si="7"/>
        <v>70.203900000000004</v>
      </c>
      <c r="G112" s="3">
        <v>516180</v>
      </c>
      <c r="H112" s="5">
        <f t="shared" si="8"/>
        <v>51.618000000000002</v>
      </c>
      <c r="I112" s="4">
        <f>Bags!$C$13</f>
        <v>2.3211200000000001</v>
      </c>
      <c r="J112" s="4">
        <f t="shared" si="9"/>
        <v>27.379403141709869</v>
      </c>
    </row>
    <row r="113" spans="1:10" x14ac:dyDescent="0.25">
      <c r="A113">
        <v>3</v>
      </c>
      <c r="B113">
        <v>2022</v>
      </c>
      <c r="C113" t="s">
        <v>5</v>
      </c>
      <c r="D113">
        <v>10</v>
      </c>
      <c r="E113" s="3">
        <v>872632</v>
      </c>
      <c r="F113" s="4">
        <f t="shared" si="7"/>
        <v>87.263199999999998</v>
      </c>
      <c r="G113" s="3">
        <v>671078</v>
      </c>
      <c r="H113" s="5">
        <f t="shared" si="8"/>
        <v>67.107799999999997</v>
      </c>
      <c r="I113" s="4">
        <f>Bags!$C$13</f>
        <v>2.3211200000000001</v>
      </c>
      <c r="J113" s="4">
        <f t="shared" si="9"/>
        <v>23.728404107834418</v>
      </c>
    </row>
    <row r="114" spans="1:10" x14ac:dyDescent="0.25">
      <c r="A114">
        <v>3</v>
      </c>
      <c r="B114">
        <v>2022</v>
      </c>
      <c r="C114" t="s">
        <v>5</v>
      </c>
      <c r="D114">
        <v>20</v>
      </c>
      <c r="E114" s="3">
        <v>831870</v>
      </c>
      <c r="F114" s="4">
        <f t="shared" si="7"/>
        <v>83.186999999999998</v>
      </c>
      <c r="G114" s="3">
        <v>642016</v>
      </c>
      <c r="H114" s="5">
        <f t="shared" si="8"/>
        <v>64.201599999999999</v>
      </c>
      <c r="I114" s="4">
        <f>Bags!$C$13</f>
        <v>2.3211200000000001</v>
      </c>
      <c r="J114" s="4">
        <f t="shared" si="9"/>
        <v>23.477639765992777</v>
      </c>
    </row>
    <row r="115" spans="1:10" x14ac:dyDescent="0.25">
      <c r="A115">
        <v>3</v>
      </c>
      <c r="B115">
        <v>2022</v>
      </c>
      <c r="C115" t="s">
        <v>5</v>
      </c>
      <c r="D115">
        <v>30</v>
      </c>
      <c r="E115" s="3">
        <v>477723</v>
      </c>
      <c r="F115" s="4">
        <f t="shared" si="7"/>
        <v>47.772300000000001</v>
      </c>
      <c r="G115" s="3">
        <v>361934</v>
      </c>
      <c r="H115" s="5">
        <f t="shared" si="8"/>
        <v>36.193399999999997</v>
      </c>
      <c r="I115" s="4">
        <f>Bags!$C$13</f>
        <v>2.3211200000000001</v>
      </c>
      <c r="J115" s="4">
        <f t="shared" si="9"/>
        <v>25.475466203517716</v>
      </c>
    </row>
    <row r="116" spans="1:10" x14ac:dyDescent="0.25">
      <c r="A116">
        <v>3</v>
      </c>
      <c r="B116" t="s">
        <v>10</v>
      </c>
      <c r="C116" t="s">
        <v>3</v>
      </c>
      <c r="D116">
        <v>0</v>
      </c>
      <c r="E116" s="3">
        <v>658595</v>
      </c>
      <c r="F116" s="4">
        <f t="shared" si="7"/>
        <v>65.859499999999997</v>
      </c>
      <c r="G116" s="3">
        <v>494582</v>
      </c>
      <c r="H116" s="5">
        <f t="shared" si="8"/>
        <v>49.458199999999998</v>
      </c>
      <c r="I116" s="4">
        <f>Bags!$C$13</f>
        <v>2.3211200000000001</v>
      </c>
      <c r="J116" s="4">
        <f t="shared" si="9"/>
        <v>25.813217145290768</v>
      </c>
    </row>
    <row r="117" spans="1:10" x14ac:dyDescent="0.25">
      <c r="A117">
        <v>3</v>
      </c>
      <c r="B117" t="s">
        <v>10</v>
      </c>
      <c r="C117" t="s">
        <v>3</v>
      </c>
      <c r="D117">
        <v>10</v>
      </c>
      <c r="E117" s="3">
        <v>727109</v>
      </c>
      <c r="F117" s="4">
        <f t="shared" si="7"/>
        <v>72.710899999999995</v>
      </c>
      <c r="G117" s="3">
        <v>530436</v>
      </c>
      <c r="H117" s="5">
        <f t="shared" si="8"/>
        <v>53.043599999999998</v>
      </c>
      <c r="I117" s="4">
        <f>Bags!$C$13</f>
        <v>2.3211200000000001</v>
      </c>
      <c r="J117" s="4">
        <f t="shared" si="9"/>
        <v>27.940561825878696</v>
      </c>
    </row>
    <row r="118" spans="1:10" x14ac:dyDescent="0.25">
      <c r="A118">
        <v>3</v>
      </c>
      <c r="B118" t="s">
        <v>10</v>
      </c>
      <c r="C118" t="s">
        <v>3</v>
      </c>
      <c r="D118">
        <v>20</v>
      </c>
      <c r="E118" s="3">
        <v>301595</v>
      </c>
      <c r="F118" s="4">
        <f t="shared" si="7"/>
        <v>30.159500000000001</v>
      </c>
      <c r="G118" s="3">
        <v>227173</v>
      </c>
      <c r="H118" s="5">
        <f t="shared" si="8"/>
        <v>22.717300000000002</v>
      </c>
      <c r="I118" s="4">
        <f>Bags!$C$13</f>
        <v>2.3211200000000001</v>
      </c>
      <c r="J118" s="4">
        <f t="shared" si="9"/>
        <v>26.733595848609003</v>
      </c>
    </row>
    <row r="119" spans="1:10" x14ac:dyDescent="0.25">
      <c r="A119">
        <v>3</v>
      </c>
      <c r="B119" t="s">
        <v>10</v>
      </c>
      <c r="C119" t="s">
        <v>4</v>
      </c>
      <c r="D119">
        <v>0</v>
      </c>
      <c r="E119" s="3">
        <v>681446</v>
      </c>
      <c r="F119" s="4">
        <f t="shared" si="7"/>
        <v>68.144599999999997</v>
      </c>
      <c r="G119" s="3">
        <v>511319</v>
      </c>
      <c r="H119" s="5">
        <f t="shared" si="8"/>
        <v>51.131900000000002</v>
      </c>
      <c r="I119" s="4">
        <f>Bags!$C$13</f>
        <v>2.3211200000000001</v>
      </c>
      <c r="J119" s="4">
        <f t="shared" si="9"/>
        <v>25.845944334757132</v>
      </c>
    </row>
    <row r="120" spans="1:10" x14ac:dyDescent="0.25">
      <c r="A120">
        <v>3</v>
      </c>
      <c r="B120" t="s">
        <v>10</v>
      </c>
      <c r="C120" t="s">
        <v>4</v>
      </c>
      <c r="D120">
        <v>10</v>
      </c>
      <c r="E120" s="3">
        <v>729662</v>
      </c>
      <c r="F120" s="4">
        <f t="shared" si="7"/>
        <v>72.966200000000001</v>
      </c>
      <c r="G120" s="3">
        <v>563788</v>
      </c>
      <c r="H120" s="5">
        <f t="shared" si="8"/>
        <v>56.378799999999998</v>
      </c>
      <c r="I120" s="4">
        <f>Bags!$C$13</f>
        <v>2.3211200000000001</v>
      </c>
      <c r="J120" s="4">
        <f t="shared" si="9"/>
        <v>23.479908296515482</v>
      </c>
    </row>
    <row r="121" spans="1:10" x14ac:dyDescent="0.25">
      <c r="A121">
        <v>3</v>
      </c>
      <c r="B121" t="s">
        <v>10</v>
      </c>
      <c r="C121" t="s">
        <v>4</v>
      </c>
      <c r="D121">
        <v>20</v>
      </c>
      <c r="E121" s="3">
        <v>502451</v>
      </c>
      <c r="F121" s="4">
        <f t="shared" si="7"/>
        <v>50.245100000000001</v>
      </c>
      <c r="G121" s="3">
        <v>376903</v>
      </c>
      <c r="H121" s="5">
        <f t="shared" si="8"/>
        <v>37.690300000000001</v>
      </c>
      <c r="I121" s="4">
        <f>Bags!$C$13</f>
        <v>2.3211200000000001</v>
      </c>
      <c r="J121" s="4">
        <f t="shared" si="9"/>
        <v>26.197323344179679</v>
      </c>
    </row>
    <row r="122" spans="1:10" x14ac:dyDescent="0.25">
      <c r="A122">
        <v>3</v>
      </c>
      <c r="B122" t="s">
        <v>10</v>
      </c>
      <c r="C122" t="s">
        <v>5</v>
      </c>
      <c r="D122">
        <v>0</v>
      </c>
      <c r="E122" s="3">
        <v>590347</v>
      </c>
      <c r="F122" s="4">
        <f t="shared" si="7"/>
        <v>59.034700000000001</v>
      </c>
      <c r="G122" s="3"/>
      <c r="H122" s="5">
        <f t="shared" si="8"/>
        <v>0</v>
      </c>
      <c r="I122" s="4">
        <f>Bags!$C$13</f>
        <v>2.3211200000000001</v>
      </c>
      <c r="J122" s="4"/>
    </row>
    <row r="123" spans="1:10" x14ac:dyDescent="0.25">
      <c r="A123">
        <v>3</v>
      </c>
      <c r="B123" t="s">
        <v>10</v>
      </c>
      <c r="C123" t="s">
        <v>5</v>
      </c>
      <c r="D123">
        <v>10</v>
      </c>
      <c r="E123" s="3">
        <v>677668</v>
      </c>
      <c r="F123" s="4">
        <f t="shared" si="7"/>
        <v>67.766800000000003</v>
      </c>
      <c r="G123" s="3">
        <v>518139</v>
      </c>
      <c r="H123" s="5">
        <f t="shared" si="8"/>
        <v>51.813899999999997</v>
      </c>
      <c r="I123" s="4">
        <f>Bags!$C$13</f>
        <v>2.3211200000000001</v>
      </c>
      <c r="J123" s="4">
        <f t="shared" ref="J123:J131" si="10">(F123-H123)/(F123-I123)*100</f>
        <v>24.375787676130805</v>
      </c>
    </row>
    <row r="124" spans="1:10" x14ac:dyDescent="0.25">
      <c r="A124">
        <v>3</v>
      </c>
      <c r="B124" t="s">
        <v>10</v>
      </c>
      <c r="C124" t="s">
        <v>5</v>
      </c>
      <c r="D124">
        <v>20</v>
      </c>
      <c r="E124" s="3">
        <v>406167</v>
      </c>
      <c r="F124" s="4">
        <f t="shared" si="7"/>
        <v>40.616700000000002</v>
      </c>
      <c r="G124" s="3">
        <v>314713</v>
      </c>
      <c r="H124" s="5">
        <f t="shared" si="8"/>
        <v>31.471299999999999</v>
      </c>
      <c r="I124" s="4">
        <f>Bags!$C$13</f>
        <v>2.3211200000000001</v>
      </c>
      <c r="J124" s="4">
        <f t="shared" si="10"/>
        <v>23.88108497116378</v>
      </c>
    </row>
    <row r="125" spans="1:10" x14ac:dyDescent="0.25">
      <c r="A125">
        <v>3</v>
      </c>
      <c r="B125" t="s">
        <v>10</v>
      </c>
      <c r="C125" t="s">
        <v>5</v>
      </c>
      <c r="D125">
        <v>30</v>
      </c>
      <c r="E125" s="3">
        <v>347342</v>
      </c>
      <c r="F125" s="4">
        <f t="shared" si="7"/>
        <v>34.734200000000001</v>
      </c>
      <c r="G125" s="3">
        <v>261170</v>
      </c>
      <c r="H125" s="5">
        <f t="shared" si="8"/>
        <v>26.117000000000001</v>
      </c>
      <c r="I125" s="4">
        <f>Bags!$C$13</f>
        <v>2.3211200000000001</v>
      </c>
      <c r="J125" s="4">
        <f t="shared" si="10"/>
        <v>26.585563605803586</v>
      </c>
    </row>
    <row r="126" spans="1:10" x14ac:dyDescent="0.25">
      <c r="A126">
        <v>3</v>
      </c>
      <c r="B126" t="s">
        <v>11</v>
      </c>
      <c r="C126" t="s">
        <v>3</v>
      </c>
      <c r="D126">
        <v>0</v>
      </c>
      <c r="E126" s="3">
        <v>633609</v>
      </c>
      <c r="F126" s="4">
        <f t="shared" si="7"/>
        <v>63.360900000000001</v>
      </c>
      <c r="G126" s="3">
        <v>474244</v>
      </c>
      <c r="H126" s="5">
        <f t="shared" si="8"/>
        <v>47.424399999999999</v>
      </c>
      <c r="I126" s="4">
        <f>Bags!$C$13</f>
        <v>2.3211200000000001</v>
      </c>
      <c r="J126" s="4">
        <f t="shared" si="10"/>
        <v>26.108383745812979</v>
      </c>
    </row>
    <row r="127" spans="1:10" x14ac:dyDescent="0.25">
      <c r="A127">
        <v>3</v>
      </c>
      <c r="B127" t="s">
        <v>11</v>
      </c>
      <c r="C127" t="s">
        <v>4</v>
      </c>
      <c r="D127">
        <v>0</v>
      </c>
      <c r="E127" s="3">
        <v>817526</v>
      </c>
      <c r="F127" s="4">
        <f t="shared" si="7"/>
        <v>81.752600000000001</v>
      </c>
      <c r="G127" s="3">
        <v>608105</v>
      </c>
      <c r="H127" s="5">
        <f t="shared" si="8"/>
        <v>60.810499999999998</v>
      </c>
      <c r="I127" s="4">
        <f>Bags!$C$13</f>
        <v>2.3211200000000001</v>
      </c>
      <c r="J127" s="4">
        <f t="shared" si="10"/>
        <v>26.364987785699075</v>
      </c>
    </row>
    <row r="128" spans="1:10" x14ac:dyDescent="0.25">
      <c r="A128">
        <v>3</v>
      </c>
      <c r="B128" t="s">
        <v>11</v>
      </c>
      <c r="C128" t="s">
        <v>4</v>
      </c>
      <c r="D128">
        <v>10</v>
      </c>
      <c r="E128" s="3">
        <v>650978</v>
      </c>
      <c r="F128" s="4">
        <f t="shared" si="7"/>
        <v>65.097800000000007</v>
      </c>
      <c r="G128" s="3">
        <v>503018</v>
      </c>
      <c r="H128" s="5">
        <f t="shared" si="8"/>
        <v>50.3018</v>
      </c>
      <c r="I128" s="4">
        <f>Bags!$C$13</f>
        <v>2.3211200000000001</v>
      </c>
      <c r="J128" s="4">
        <f t="shared" si="10"/>
        <v>23.569261706735695</v>
      </c>
    </row>
    <row r="129" spans="1:10" x14ac:dyDescent="0.25">
      <c r="A129">
        <v>3</v>
      </c>
      <c r="B129" t="s">
        <v>11</v>
      </c>
      <c r="C129" t="s">
        <v>5</v>
      </c>
      <c r="D129">
        <v>0</v>
      </c>
      <c r="E129" s="3">
        <v>514210</v>
      </c>
      <c r="F129" s="4">
        <f t="shared" si="7"/>
        <v>51.420999999999999</v>
      </c>
      <c r="G129" s="3">
        <v>384526</v>
      </c>
      <c r="H129" s="5">
        <f t="shared" si="8"/>
        <v>38.452599999999997</v>
      </c>
      <c r="I129" s="4">
        <f>Bags!$C$13</f>
        <v>2.3211200000000001</v>
      </c>
      <c r="J129" s="4">
        <f t="shared" si="10"/>
        <v>26.412284510674983</v>
      </c>
    </row>
    <row r="130" spans="1:10" x14ac:dyDescent="0.25">
      <c r="A130">
        <v>3</v>
      </c>
      <c r="B130" t="s">
        <v>11</v>
      </c>
      <c r="C130" t="s">
        <v>5</v>
      </c>
      <c r="D130">
        <v>10</v>
      </c>
      <c r="E130" s="3">
        <v>642646</v>
      </c>
      <c r="F130" s="4">
        <f t="shared" si="7"/>
        <v>64.264600000000002</v>
      </c>
      <c r="G130" s="3">
        <v>486492</v>
      </c>
      <c r="H130" s="5">
        <f t="shared" si="8"/>
        <v>48.6492</v>
      </c>
      <c r="I130" s="4">
        <f>Bags!$C$13</f>
        <v>2.3211200000000001</v>
      </c>
      <c r="J130" s="4">
        <f t="shared" si="10"/>
        <v>25.209109982196676</v>
      </c>
    </row>
    <row r="131" spans="1:10" x14ac:dyDescent="0.25">
      <c r="A131">
        <v>3</v>
      </c>
      <c r="B131" t="s">
        <v>11</v>
      </c>
      <c r="C131" t="s">
        <v>5</v>
      </c>
      <c r="D131">
        <v>20</v>
      </c>
      <c r="E131" s="3">
        <v>446779</v>
      </c>
      <c r="F131" s="4">
        <f t="shared" si="7"/>
        <v>44.677900000000001</v>
      </c>
      <c r="G131" s="3">
        <v>335623</v>
      </c>
      <c r="H131" s="5">
        <f t="shared" si="8"/>
        <v>33.5623</v>
      </c>
      <c r="I131" s="4">
        <f>Bags!$C$13</f>
        <v>2.3211200000000001</v>
      </c>
      <c r="J131" s="4">
        <f t="shared" si="10"/>
        <v>26.242788049516513</v>
      </c>
    </row>
    <row r="132" spans="1:10" x14ac:dyDescent="0.25">
      <c r="E132" s="3"/>
      <c r="F132" s="4"/>
      <c r="H132" s="5"/>
      <c r="I132" s="4"/>
      <c r="J132" s="4"/>
    </row>
    <row r="133" spans="1:10" x14ac:dyDescent="0.25">
      <c r="E133" s="3"/>
      <c r="F133" s="4"/>
      <c r="H133" s="5"/>
      <c r="I133" s="4"/>
      <c r="J133" s="4"/>
    </row>
    <row r="134" spans="1:10" x14ac:dyDescent="0.25">
      <c r="E134" s="3"/>
      <c r="F134" s="4"/>
      <c r="H134" s="5"/>
      <c r="I134" s="4"/>
      <c r="J134" s="4"/>
    </row>
    <row r="135" spans="1:10" x14ac:dyDescent="0.25">
      <c r="E135" s="3"/>
      <c r="F135" s="4"/>
      <c r="H135" s="5"/>
      <c r="I135" s="4"/>
      <c r="J135" s="4"/>
    </row>
    <row r="136" spans="1:10" x14ac:dyDescent="0.25">
      <c r="E136" s="3"/>
      <c r="F136" s="4"/>
      <c r="H136" s="5"/>
      <c r="I136" s="4"/>
      <c r="J136" s="4"/>
    </row>
    <row r="137" spans="1:10" x14ac:dyDescent="0.25">
      <c r="E137" s="3"/>
      <c r="F137" s="4"/>
      <c r="H137" s="5"/>
      <c r="I137" s="4"/>
      <c r="J137" s="4"/>
    </row>
    <row r="138" spans="1:10" x14ac:dyDescent="0.25">
      <c r="E138" s="3"/>
      <c r="F138" s="4"/>
      <c r="H138" s="5"/>
      <c r="I138" s="4"/>
      <c r="J138" s="4"/>
    </row>
    <row r="139" spans="1:10" x14ac:dyDescent="0.25">
      <c r="E139" s="3"/>
      <c r="F139" s="4"/>
      <c r="H139" s="5"/>
      <c r="I139" s="4"/>
      <c r="J139" s="4"/>
    </row>
    <row r="140" spans="1:10" x14ac:dyDescent="0.25">
      <c r="E140" s="3"/>
      <c r="F140" s="4"/>
      <c r="H140" s="5"/>
      <c r="I140" s="4"/>
      <c r="J140" s="4"/>
    </row>
    <row r="141" spans="1:10" x14ac:dyDescent="0.25">
      <c r="E141" s="3"/>
      <c r="F141" s="4"/>
      <c r="H141" s="5"/>
      <c r="I141" s="4"/>
      <c r="J141" s="4"/>
    </row>
    <row r="142" spans="1:10" x14ac:dyDescent="0.25">
      <c r="E142" s="3"/>
      <c r="F142" s="4"/>
      <c r="H142" s="5"/>
      <c r="I142" s="4"/>
      <c r="J142" s="4"/>
    </row>
    <row r="143" spans="1:10" x14ac:dyDescent="0.25">
      <c r="E143" s="3"/>
      <c r="F143" s="4"/>
      <c r="H143" s="5"/>
      <c r="I143" s="4"/>
      <c r="J143" s="4"/>
    </row>
    <row r="144" spans="1:10" x14ac:dyDescent="0.25">
      <c r="E144" s="3"/>
      <c r="F144" s="4"/>
      <c r="H144" s="5"/>
      <c r="I144" s="4"/>
      <c r="J144" s="4"/>
    </row>
    <row r="145" spans="5:10" x14ac:dyDescent="0.25">
      <c r="E145" s="3"/>
      <c r="F145" s="4"/>
      <c r="H145" s="5"/>
      <c r="I145" s="4"/>
      <c r="J145" s="4"/>
    </row>
    <row r="146" spans="5:10" x14ac:dyDescent="0.25">
      <c r="E146" s="3"/>
      <c r="F146" s="4"/>
      <c r="H146" s="5"/>
      <c r="I146" s="4"/>
      <c r="J146" s="4"/>
    </row>
    <row r="147" spans="5:10" x14ac:dyDescent="0.25">
      <c r="E147" s="3"/>
      <c r="F147" s="4"/>
      <c r="H147" s="5"/>
      <c r="I147" s="4"/>
      <c r="J147" s="4"/>
    </row>
    <row r="148" spans="5:10" x14ac:dyDescent="0.25">
      <c r="E148" s="3"/>
      <c r="F148" s="4"/>
      <c r="H148" s="5"/>
      <c r="I148" s="4"/>
      <c r="J148" s="4"/>
    </row>
    <row r="149" spans="5:10" x14ac:dyDescent="0.25">
      <c r="E149" s="3"/>
      <c r="F149" s="4"/>
      <c r="H149" s="5"/>
      <c r="I149" s="4"/>
      <c r="J149" s="4"/>
    </row>
    <row r="150" spans="5:10" x14ac:dyDescent="0.25">
      <c r="E150" s="3"/>
      <c r="F150" s="4"/>
      <c r="H150" s="5"/>
      <c r="I150" s="4"/>
      <c r="J150" s="4"/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57027-5319-4A71-A5D2-CF6FCBBF8BC8}">
  <dimension ref="A1:C13"/>
  <sheetViews>
    <sheetView workbookViewId="0">
      <selection activeCell="A13" sqref="A13"/>
    </sheetView>
  </sheetViews>
  <sheetFormatPr defaultRowHeight="15" x14ac:dyDescent="0.25"/>
  <sheetData>
    <row r="1" spans="1:3" x14ac:dyDescent="0.25">
      <c r="A1" t="s">
        <v>18</v>
      </c>
      <c r="B1" t="s">
        <v>19</v>
      </c>
      <c r="C1" t="s">
        <v>20</v>
      </c>
    </row>
    <row r="2" spans="1:3" x14ac:dyDescent="0.25">
      <c r="A2">
        <v>1</v>
      </c>
      <c r="B2" s="3">
        <v>22951</v>
      </c>
      <c r="C2">
        <f>B2/10000</f>
        <v>2.2951000000000001</v>
      </c>
    </row>
    <row r="3" spans="1:3" x14ac:dyDescent="0.25">
      <c r="A3">
        <v>2</v>
      </c>
      <c r="B3" s="3">
        <v>23099</v>
      </c>
      <c r="C3">
        <f t="shared" ref="C3:C11" si="0">B3/10000</f>
        <v>2.3098999999999998</v>
      </c>
    </row>
    <row r="4" spans="1:3" x14ac:dyDescent="0.25">
      <c r="A4">
        <v>3</v>
      </c>
      <c r="B4" s="3">
        <v>23446</v>
      </c>
      <c r="C4">
        <f t="shared" si="0"/>
        <v>2.3445999999999998</v>
      </c>
    </row>
    <row r="5" spans="1:3" x14ac:dyDescent="0.25">
      <c r="A5">
        <v>4</v>
      </c>
      <c r="B5" s="3">
        <v>23445</v>
      </c>
      <c r="C5">
        <f t="shared" si="0"/>
        <v>2.3445</v>
      </c>
    </row>
    <row r="6" spans="1:3" x14ac:dyDescent="0.25">
      <c r="A6">
        <v>5</v>
      </c>
      <c r="B6" s="3">
        <v>22924</v>
      </c>
      <c r="C6">
        <f t="shared" si="0"/>
        <v>2.2924000000000002</v>
      </c>
    </row>
    <row r="7" spans="1:3" x14ac:dyDescent="0.25">
      <c r="A7">
        <v>6</v>
      </c>
      <c r="B7" s="3">
        <v>23441</v>
      </c>
      <c r="C7">
        <f t="shared" si="0"/>
        <v>2.3441000000000001</v>
      </c>
    </row>
    <row r="8" spans="1:3" x14ac:dyDescent="0.25">
      <c r="A8">
        <v>7</v>
      </c>
      <c r="B8" s="3">
        <v>23184</v>
      </c>
      <c r="C8">
        <f t="shared" si="0"/>
        <v>2.3184</v>
      </c>
    </row>
    <row r="9" spans="1:3" x14ac:dyDescent="0.25">
      <c r="A9">
        <v>8</v>
      </c>
      <c r="B9" s="3">
        <v>23366</v>
      </c>
      <c r="C9">
        <f t="shared" si="0"/>
        <v>2.3365999999999998</v>
      </c>
    </row>
    <row r="10" spans="1:3" x14ac:dyDescent="0.25">
      <c r="A10">
        <v>9</v>
      </c>
      <c r="B10" s="3">
        <v>23192</v>
      </c>
      <c r="C10">
        <f t="shared" si="0"/>
        <v>2.3191999999999999</v>
      </c>
    </row>
    <row r="11" spans="1:3" x14ac:dyDescent="0.25">
      <c r="A11">
        <v>10</v>
      </c>
      <c r="B11" s="3">
        <v>23064</v>
      </c>
      <c r="C11">
        <f t="shared" si="0"/>
        <v>2.3064</v>
      </c>
    </row>
    <row r="13" spans="1:3" x14ac:dyDescent="0.25">
      <c r="B13" t="s">
        <v>21</v>
      </c>
      <c r="C13">
        <f>AVERAGE(C2:C11)</f>
        <v>2.3211200000000001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General</vt:lpstr>
      <vt:lpstr>Penetration_resistance</vt:lpstr>
      <vt:lpstr>Shear_strength_surface</vt:lpstr>
      <vt:lpstr>Shear_strength_depth</vt:lpstr>
      <vt:lpstr>Water_content</vt:lpstr>
      <vt:lpstr>Bags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 Stoorvogel</dc:creator>
  <cp:lastModifiedBy>Stoorvogel, M.M. (Marte)</cp:lastModifiedBy>
  <dcterms:created xsi:type="dcterms:W3CDTF">2021-12-10T08:28:28Z</dcterms:created>
  <dcterms:modified xsi:type="dcterms:W3CDTF">2023-12-06T14:45:55Z</dcterms:modified>
</cp:coreProperties>
</file>