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/>
  <mc:AlternateContent xmlns:mc="http://schemas.openxmlformats.org/markup-compatibility/2006">
    <mc:Choice Requires="x15">
      <x15ac:absPath xmlns:x15ac="http://schemas.microsoft.com/office/spreadsheetml/2010/11/ac" url="https://ualbertaca-my.sharepoint.com/personal/quecke_ualberta_ca/Documents/filtration work/"/>
    </mc:Choice>
  </mc:AlternateContent>
  <xr:revisionPtr revIDLastSave="4" documentId="13_ncr:1_{79218BE5-5A46-4E6D-9F7A-4D279628A7D0}" xr6:coauthVersionLast="47" xr6:coauthVersionMax="47" xr10:uidLastSave="{3BCB4DA8-13F9-4AE5-A6CB-F0E3D611F9AA}"/>
  <bookViews>
    <workbookView xWindow="-108" yWindow="-108" windowWidth="23256" windowHeight="12456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8" i="1" l="1"/>
  <c r="E18" i="1"/>
  <c r="F17" i="1"/>
  <c r="E17" i="1"/>
  <c r="F16" i="1"/>
  <c r="E16" i="1"/>
  <c r="F15" i="1"/>
  <c r="E15" i="1"/>
  <c r="F14" i="1"/>
  <c r="E14" i="1"/>
  <c r="F13" i="1"/>
  <c r="E13" i="1"/>
  <c r="F12" i="1"/>
  <c r="E12" i="1"/>
  <c r="F9" i="1"/>
  <c r="E9" i="1"/>
  <c r="F8" i="1"/>
  <c r="E8" i="1"/>
  <c r="F7" i="1"/>
  <c r="E7" i="1"/>
  <c r="F6" i="1"/>
  <c r="E6" i="1"/>
  <c r="F5" i="1"/>
  <c r="E5" i="1"/>
  <c r="F4" i="1"/>
  <c r="E4" i="1"/>
  <c r="F3" i="1"/>
  <c r="E3" i="1"/>
</calcChain>
</file>

<file path=xl/sharedStrings.xml><?xml version="1.0" encoding="utf-8"?>
<sst xmlns="http://schemas.openxmlformats.org/spreadsheetml/2006/main" count="13" uniqueCount="6">
  <si>
    <t>Average</t>
  </si>
  <si>
    <t>stdev</t>
  </si>
  <si>
    <t>Chanel size (micro meter)</t>
  </si>
  <si>
    <t>Eff: %</t>
  </si>
  <si>
    <t>Inlet Conc</t>
  </si>
  <si>
    <t>Pressure drop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</si>
</sst>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0"/>
      <color rgb="FF000000"/>
      <name val="Arial"/>
    </font>
    <font>
      <sz val="10"/>
      <color theme="1"/>
      <name val="Arial"/>
    </font>
    <font>
      <sz val="10"/>
      <name val="Arial"/>
    </font>
    <font>
      <sz val="10"/>
      <name val="Arial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2">
    <xf numFmtId="0" fontId="0" fillId="0" borderId="0" xfId="0" applyFont="1" applyAlignment="1"/>
    <xf numFmtId="0" fontId="1" fillId="0" borderId="0" xfId="0" applyFont="1" applyAlignment="1"/>
    <xf numFmtId="0" fontId="1" fillId="0" borderId="1" xfId="0" applyFont="1" applyBorder="1" applyAlignment="1"/>
    <xf numFmtId="0" fontId="1" fillId="0" borderId="0" xfId="0" applyFont="1" applyAlignment="1"/>
    <xf numFmtId="0" fontId="1" fillId="0" borderId="0" xfId="0" applyFont="1" applyAlignment="1">
      <alignment horizontal="right"/>
    </xf>
    <xf numFmtId="0" fontId="1" fillId="0" borderId="0" xfId="0" applyFont="1" applyAlignment="1">
      <alignment horizontal="right"/>
    </xf>
    <xf numFmtId="0" fontId="1" fillId="0" borderId="0" xfId="0" applyFont="1"/>
    <xf numFmtId="0" fontId="2" fillId="0" borderId="0" xfId="0" applyFont="1" applyAlignment="1"/>
    <xf numFmtId="0" fontId="2" fillId="0" borderId="0" xfId="0" applyFont="1" applyAlignment="1">
      <alignment horizontal="right"/>
    </xf>
    <xf numFmtId="0" fontId="3" fillId="0" borderId="0" xfId="0" applyFont="1" applyAlignment="1"/>
    <xf numFmtId="0" fontId="1" fillId="0" borderId="1" xfId="0" applyFont="1" applyBorder="1"/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c:style val="2"/>
  <c:chart>
    <c:title>
      <c:tx>
        <c:rich>
          <a:bodyPr/>
          <a:lstStyle/>
          <a:p>
            <a:pPr lvl="0">
              <a:defRPr sz="1400" b="0">
                <a:solidFill>
                  <a:srgbClr val="000000"/>
                </a:solidFill>
                <a:latin typeface="Arial"/>
              </a:defRPr>
            </a:pPr>
            <a:r>
              <a:rPr lang="en-CA" sz="1400" b="0">
                <a:solidFill>
                  <a:srgbClr val="000000"/>
                </a:solidFill>
                <a:latin typeface="Arial"/>
              </a:rPr>
              <a:t>BSH 300 with two AF2200 inserts</a:t>
            </a:r>
          </a:p>
        </c:rich>
      </c:tx>
      <c:layout>
        <c:manualLayout>
          <c:xMode val="edge"/>
          <c:yMode val="edge"/>
          <c:x val="0.24441760313941341"/>
          <c:y val="5.7874222415111497E-2"/>
        </c:manualLayout>
      </c:layout>
      <c:overlay val="0"/>
    </c:title>
    <c:autoTitleDeleted val="0"/>
    <c:plotArea>
      <c:layout/>
      <c:barChart>
        <c:barDir val="col"/>
        <c:grouping val="clustered"/>
        <c:varyColors val="1"/>
        <c:ser>
          <c:idx val="0"/>
          <c:order val="0"/>
          <c:spPr>
            <a:solidFill>
              <a:srgbClr val="000000"/>
            </a:solidFill>
            <a:ln cmpd="sng">
              <a:solidFill>
                <a:srgbClr val="000000"/>
              </a:solidFill>
            </a:ln>
          </c:spPr>
          <c:invertIfNegative val="1"/>
          <c:errBars>
            <c:errBarType val="both"/>
            <c:errValType val="cust"/>
            <c:noEndCap val="0"/>
            <c:plus>
              <c:numRef>
                <c:f>Sheet1!$F$3:$F$9</c:f>
                <c:numCache>
                  <c:formatCode>General</c:formatCode>
                  <c:ptCount val="7"/>
                  <c:pt idx="0">
                    <c:v>0.56239279311784918</c:v>
                  </c:pt>
                  <c:pt idx="1">
                    <c:v>0.57960356500609667</c:v>
                  </c:pt>
                  <c:pt idx="2">
                    <c:v>0.4681093669834871</c:v>
                  </c:pt>
                  <c:pt idx="3">
                    <c:v>0.38261840456490515</c:v>
                  </c:pt>
                  <c:pt idx="4">
                    <c:v>0.30018828720425794</c:v>
                  </c:pt>
                  <c:pt idx="5">
                    <c:v>8.9867575881441411E-2</c:v>
                  </c:pt>
                  <c:pt idx="6">
                    <c:v>0.10942738237751107</c:v>
                  </c:pt>
                </c:numCache>
              </c:numRef>
            </c:plus>
            <c:minus>
              <c:numRef>
                <c:f>Sheet1!$F$3:$F$9</c:f>
                <c:numCache>
                  <c:formatCode>General</c:formatCode>
                  <c:ptCount val="7"/>
                  <c:pt idx="0">
                    <c:v>0.56239279311784918</c:v>
                  </c:pt>
                  <c:pt idx="1">
                    <c:v>0.57960356500609667</c:v>
                  </c:pt>
                  <c:pt idx="2">
                    <c:v>0.4681093669834871</c:v>
                  </c:pt>
                  <c:pt idx="3">
                    <c:v>0.38261840456490515</c:v>
                  </c:pt>
                  <c:pt idx="4">
                    <c:v>0.30018828720425794</c:v>
                  </c:pt>
                  <c:pt idx="5">
                    <c:v>8.9867575881441411E-2</c:v>
                  </c:pt>
                  <c:pt idx="6">
                    <c:v>0.10942738237751107</c:v>
                  </c:pt>
                </c:numCache>
              </c:numRef>
            </c:minus>
            <c:spPr>
              <a:ln>
                <a:solidFill>
                  <a:srgbClr val="FF0000"/>
                </a:solidFill>
              </a:ln>
            </c:spPr>
          </c:errBars>
          <c:cat>
            <c:numRef>
              <c:f>Sheet1!$M$2:$M$8</c:f>
              <c:numCache>
                <c:formatCode>General</c:formatCode>
                <c:ptCount val="7"/>
                <c:pt idx="0">
                  <c:v>0.1</c:v>
                </c:pt>
                <c:pt idx="1">
                  <c:v>0.15</c:v>
                </c:pt>
                <c:pt idx="2">
                  <c:v>0.2</c:v>
                </c:pt>
                <c:pt idx="3">
                  <c:v>0.25</c:v>
                </c:pt>
                <c:pt idx="4">
                  <c:v>0.3</c:v>
                </c:pt>
                <c:pt idx="5">
                  <c:v>0.5</c:v>
                </c:pt>
                <c:pt idx="6">
                  <c:v>1</c:v>
                </c:pt>
              </c:numCache>
            </c:numRef>
          </c:cat>
          <c:val>
            <c:numRef>
              <c:f>Sheet1!$E$3:$E$9</c:f>
              <c:numCache>
                <c:formatCode>General</c:formatCode>
                <c:ptCount val="7"/>
                <c:pt idx="0">
                  <c:v>93.412936174487342</c:v>
                </c:pt>
                <c:pt idx="1">
                  <c:v>93.933198101503521</c:v>
                </c:pt>
                <c:pt idx="2">
                  <c:v>95.306828217561545</c:v>
                </c:pt>
                <c:pt idx="3">
                  <c:v>96.657812886971627</c:v>
                </c:pt>
                <c:pt idx="4">
                  <c:v>97.801608771226142</c:v>
                </c:pt>
                <c:pt idx="5">
                  <c:v>99.179908941640363</c:v>
                </c:pt>
                <c:pt idx="6">
                  <c:v>99.166844943919102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cmpd="sng">
                    <a:solidFill>
                      <a:srgbClr val="000000"/>
                    </a:solidFill>
                  </a:ln>
                </c14:spPr>
              </c14:invertSolidFillFmt>
            </c:ext>
            <c:ext xmlns:c16="http://schemas.microsoft.com/office/drawing/2014/chart" uri="{C3380CC4-5D6E-409C-BE32-E72D297353CC}">
              <c16:uniqueId val="{00000000-7B8B-4BA3-83FD-5B61D76F2B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56312546"/>
        <c:axId val="549075282"/>
      </c:barChart>
      <c:lineChart>
        <c:grouping val="stacked"/>
        <c:varyColors val="1"/>
        <c:ser>
          <c:idx val="1"/>
          <c:order val="1"/>
          <c:tx>
            <c:strRef>
              <c:f>Sheet1!$D$11</c:f>
              <c:strCache>
                <c:ptCount val="1"/>
                <c:pt idx="0">
                  <c:v>Inlet Conc</c:v>
                </c:pt>
              </c:strCache>
            </c:strRef>
          </c:tx>
          <c:val>
            <c:numRef>
              <c:f>Sheet1!$E$12:$E$18</c:f>
              <c:numCache>
                <c:formatCode>General</c:formatCode>
                <c:ptCount val="7"/>
                <c:pt idx="0">
                  <c:v>10024968.571687935</c:v>
                </c:pt>
                <c:pt idx="1">
                  <c:v>7106645.3373015886</c:v>
                </c:pt>
                <c:pt idx="2">
                  <c:v>5644815.1487446828</c:v>
                </c:pt>
                <c:pt idx="3">
                  <c:v>4635905.7474841783</c:v>
                </c:pt>
                <c:pt idx="4">
                  <c:v>3718703.6615572157</c:v>
                </c:pt>
                <c:pt idx="5">
                  <c:v>1848560.4510322649</c:v>
                </c:pt>
                <c:pt idx="6">
                  <c:v>349692.70671231457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7B8B-4BA3-83FD-5B61D76F2B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47974287"/>
        <c:axId val="1147982191"/>
      </c:lineChart>
      <c:catAx>
        <c:axId val="195631254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Arial"/>
                  </a:defRPr>
                </a:pPr>
                <a:r>
                  <a:rPr lang="en-CA" b="0">
                    <a:solidFill>
                      <a:srgbClr val="000000"/>
                    </a:solidFill>
                    <a:latin typeface="Arial"/>
                  </a:rPr>
                  <a:t>Particle Size (µm)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  <a:endParaRPr lang="en-US"/>
          </a:p>
        </c:txPr>
        <c:crossAx val="549075282"/>
        <c:crosses val="autoZero"/>
        <c:auto val="1"/>
        <c:lblAlgn val="ctr"/>
        <c:lblOffset val="100"/>
        <c:noMultiLvlLbl val="1"/>
      </c:catAx>
      <c:valAx>
        <c:axId val="549075282"/>
        <c:scaling>
          <c:orientation val="minMax"/>
          <c:max val="100"/>
          <c:min val="0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Arial"/>
                  </a:defRPr>
                </a:pPr>
                <a:r>
                  <a:rPr lang="en-CA" b="0">
                    <a:solidFill>
                      <a:srgbClr val="000000"/>
                    </a:solidFill>
                    <a:latin typeface="Arial"/>
                  </a:rPr>
                  <a:t>Filtration Efficiency (%)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>
            <a:solidFill/>
          </a:ln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  <a:endParaRPr lang="en-US"/>
          </a:p>
        </c:txPr>
        <c:crossAx val="1956312546"/>
        <c:crosses val="autoZero"/>
        <c:crossBetween val="between"/>
        <c:majorUnit val="10"/>
      </c:valAx>
      <c:valAx>
        <c:axId val="1147982191"/>
        <c:scaling>
          <c:logBase val="10"/>
          <c:orientation val="minMax"/>
          <c:max val="1000000000"/>
        </c:scaling>
        <c:delete val="0"/>
        <c:axPos val="r"/>
        <c:title>
          <c:overlay val="0"/>
        </c:title>
        <c:numFmt formatCode="0E+00" sourceLinked="0"/>
        <c:majorTickMark val="out"/>
        <c:minorTickMark val="none"/>
        <c:tickLblPos val="nextTo"/>
        <c:crossAx val="1147974287"/>
        <c:crosses val="max"/>
        <c:crossBetween val="between"/>
      </c:valAx>
      <c:catAx>
        <c:axId val="1147974287"/>
        <c:scaling>
          <c:orientation val="minMax"/>
        </c:scaling>
        <c:delete val="1"/>
        <c:axPos val="b"/>
        <c:majorTickMark val="out"/>
        <c:minorTickMark val="none"/>
        <c:tickLblPos val="nextTo"/>
        <c:crossAx val="1147982191"/>
        <c:crosses val="autoZero"/>
        <c:auto val="1"/>
        <c:lblAlgn val="ctr"/>
        <c:lblOffset val="100"/>
        <c:noMultiLvlLbl val="0"/>
      </c:catAx>
    </c:plotArea>
    <c:legend>
      <c:legendPos val="b"/>
      <c:legendEntry>
        <c:idx val="0"/>
        <c:delete val="1"/>
      </c:legendEntry>
      <c:layout>
        <c:manualLayout>
          <c:xMode val="edge"/>
          <c:yMode val="edge"/>
          <c:x val="0.6960777718319191"/>
          <c:y val="0.84743712154090989"/>
          <c:w val="0.26803863109344339"/>
          <c:h val="6.7310565469257178E-2"/>
        </c:manualLayout>
      </c:layout>
      <c:overlay val="0"/>
    </c:legend>
    <c:plotVisOnly val="1"/>
    <c:dispBlanksAs val="zero"/>
    <c:showDLblsOverMax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6</xdr:col>
      <xdr:colOff>819150</xdr:colOff>
      <xdr:row>0</xdr:row>
      <xdr:rowOff>142875</xdr:rowOff>
    </xdr:from>
    <xdr:ext cx="3924300" cy="3219450"/>
    <xdr:graphicFrame macro="">
      <xdr:nvGraphicFramePr>
        <xdr:cNvPr id="2" name="Chart 1" title="Chart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M20"/>
  <sheetViews>
    <sheetView tabSelected="1" workbookViewId="0"/>
  </sheetViews>
  <sheetFormatPr defaultColWidth="14.44140625" defaultRowHeight="15.75" customHeight="1" x14ac:dyDescent="0.25"/>
  <sheetData>
    <row r="1" spans="1:13" ht="15.75" customHeight="1" x14ac:dyDescent="0.25">
      <c r="A1" s="10"/>
      <c r="B1" s="1">
        <v>1</v>
      </c>
      <c r="C1" s="1">
        <v>2</v>
      </c>
      <c r="D1" s="1">
        <v>3</v>
      </c>
      <c r="E1" s="1" t="s">
        <v>0</v>
      </c>
      <c r="F1" s="1" t="s">
        <v>1</v>
      </c>
      <c r="M1" s="2" t="s">
        <v>2</v>
      </c>
    </row>
    <row r="2" spans="1:13" ht="15.75" customHeight="1" x14ac:dyDescent="0.25">
      <c r="A2" s="10" t="s">
        <v>2</v>
      </c>
      <c r="B2" s="3" t="s">
        <v>3</v>
      </c>
      <c r="C2" s="3" t="s">
        <v>3</v>
      </c>
      <c r="D2" s="3" t="s">
        <v>3</v>
      </c>
      <c r="M2" s="4">
        <v>0.1</v>
      </c>
    </row>
    <row r="3" spans="1:13" ht="15.75" customHeight="1" x14ac:dyDescent="0.25">
      <c r="A3" s="5">
        <v>0.1</v>
      </c>
      <c r="B3" s="5">
        <v>93.958789102989172</v>
      </c>
      <c r="C3" s="5">
        <v>93.44467196435626</v>
      </c>
      <c r="D3" s="5">
        <v>92.835347456116594</v>
      </c>
      <c r="E3" s="6">
        <f t="shared" ref="E3:E9" si="0">AVERAGE(B3:D3)</f>
        <v>93.412936174487342</v>
      </c>
      <c r="F3" s="6">
        <f t="shared" ref="F3:F9" si="1">STDEV(B3:D3)</f>
        <v>0.56239279311784918</v>
      </c>
      <c r="M3" s="4">
        <v>0.15</v>
      </c>
    </row>
    <row r="4" spans="1:13" ht="15.75" customHeight="1" x14ac:dyDescent="0.25">
      <c r="A4" s="5">
        <v>0.15</v>
      </c>
      <c r="B4" s="5">
        <v>94.517796545597449</v>
      </c>
      <c r="C4" s="5">
        <v>93.92307575118771</v>
      </c>
      <c r="D4" s="5">
        <v>93.358722007725376</v>
      </c>
      <c r="E4" s="6">
        <f t="shared" si="0"/>
        <v>93.933198101503521</v>
      </c>
      <c r="F4" s="6">
        <f t="shared" si="1"/>
        <v>0.57960356500609667</v>
      </c>
      <c r="M4" s="4">
        <v>0.2</v>
      </c>
    </row>
    <row r="5" spans="1:13" ht="15.75" customHeight="1" x14ac:dyDescent="0.25">
      <c r="A5" s="5">
        <v>0.2</v>
      </c>
      <c r="B5" s="5">
        <v>95.791797519464396</v>
      </c>
      <c r="C5" s="5">
        <v>95.271055834307461</v>
      </c>
      <c r="D5" s="5">
        <v>94.857631298912779</v>
      </c>
      <c r="E5" s="6">
        <f t="shared" si="0"/>
        <v>95.306828217561545</v>
      </c>
      <c r="F5" s="6">
        <f t="shared" si="1"/>
        <v>0.4681093669834871</v>
      </c>
      <c r="M5" s="4">
        <v>0.25</v>
      </c>
    </row>
    <row r="6" spans="1:13" ht="15.75" customHeight="1" x14ac:dyDescent="0.25">
      <c r="A6" s="5">
        <v>0.25</v>
      </c>
      <c r="B6" s="5">
        <v>97.077661927877386</v>
      </c>
      <c r="C6" s="5">
        <v>96.567018256343587</v>
      </c>
      <c r="D6" s="5">
        <v>96.328758476693906</v>
      </c>
      <c r="E6" s="6">
        <f t="shared" si="0"/>
        <v>96.657812886971627</v>
      </c>
      <c r="F6" s="6">
        <f t="shared" si="1"/>
        <v>0.38261840456490515</v>
      </c>
      <c r="M6" s="4">
        <v>0.3</v>
      </c>
    </row>
    <row r="7" spans="1:13" ht="15.75" customHeight="1" x14ac:dyDescent="0.25">
      <c r="A7" s="5">
        <v>0.3</v>
      </c>
      <c r="B7" s="5">
        <v>98.142079524326206</v>
      </c>
      <c r="C7" s="5">
        <v>97.68770063042605</v>
      </c>
      <c r="D7" s="5">
        <v>97.575046158926156</v>
      </c>
      <c r="E7" s="6">
        <f t="shared" si="0"/>
        <v>97.801608771226142</v>
      </c>
      <c r="F7" s="6">
        <f t="shared" si="1"/>
        <v>0.30018828720425794</v>
      </c>
      <c r="M7" s="4">
        <v>0.5</v>
      </c>
    </row>
    <row r="8" spans="1:13" ht="15.75" customHeight="1" x14ac:dyDescent="0.25">
      <c r="A8" s="5">
        <v>0.5</v>
      </c>
      <c r="B8" s="5">
        <v>99.283343377182518</v>
      </c>
      <c r="C8" s="5">
        <v>99.120968888355208</v>
      </c>
      <c r="D8" s="5">
        <v>99.135414559383364</v>
      </c>
      <c r="E8" s="6">
        <f t="shared" si="0"/>
        <v>99.179908941640363</v>
      </c>
      <c r="F8" s="6">
        <f t="shared" si="1"/>
        <v>8.9867575881441411E-2</v>
      </c>
      <c r="M8" s="4">
        <v>1</v>
      </c>
    </row>
    <row r="9" spans="1:13" ht="15.75" customHeight="1" x14ac:dyDescent="0.25">
      <c r="A9" s="5">
        <v>1</v>
      </c>
      <c r="B9" s="5">
        <v>99.220043585950478</v>
      </c>
      <c r="C9" s="5">
        <v>99.239501758121875</v>
      </c>
      <c r="D9" s="5">
        <v>99.040989487684939</v>
      </c>
      <c r="E9" s="6">
        <f t="shared" si="0"/>
        <v>99.166844943919102</v>
      </c>
      <c r="F9" s="6">
        <f t="shared" si="1"/>
        <v>0.10942738237751107</v>
      </c>
    </row>
    <row r="10" spans="1:13" ht="15.75" customHeight="1" x14ac:dyDescent="0.25">
      <c r="A10" s="11"/>
    </row>
    <row r="11" spans="1:13" ht="15.75" customHeight="1" x14ac:dyDescent="0.25">
      <c r="A11" s="10" t="s">
        <v>2</v>
      </c>
      <c r="B11" s="7" t="s">
        <v>4</v>
      </c>
      <c r="C11" s="3" t="s">
        <v>4</v>
      </c>
      <c r="D11" s="3" t="s">
        <v>4</v>
      </c>
      <c r="E11" s="1" t="s">
        <v>0</v>
      </c>
    </row>
    <row r="12" spans="1:13" ht="15.75" customHeight="1" x14ac:dyDescent="0.25">
      <c r="A12" s="5">
        <v>0.1</v>
      </c>
      <c r="B12" s="8">
        <v>10359042.892156862</v>
      </c>
      <c r="C12" s="5">
        <v>10010318.160597572</v>
      </c>
      <c r="D12" s="5">
        <v>9705544.6623093691</v>
      </c>
      <c r="E12" s="6">
        <f t="shared" ref="E12:E18" si="2">AVERAGE(B12:D12)</f>
        <v>10024968.571687935</v>
      </c>
      <c r="F12" s="6">
        <f t="shared" ref="F12:F18" si="3">STDEV(B12:D12)</f>
        <v>326995.35166770953</v>
      </c>
    </row>
    <row r="13" spans="1:13" ht="15.75" customHeight="1" x14ac:dyDescent="0.25">
      <c r="A13" s="5">
        <v>0.15</v>
      </c>
      <c r="B13" s="8">
        <v>7344242.0343137262</v>
      </c>
      <c r="C13" s="5">
        <v>7096731.559290383</v>
      </c>
      <c r="D13" s="5">
        <v>6878962.4183006538</v>
      </c>
      <c r="E13" s="6">
        <f t="shared" si="2"/>
        <v>7106645.3373015886</v>
      </c>
      <c r="F13" s="6">
        <f t="shared" si="3"/>
        <v>232798.17979348468</v>
      </c>
    </row>
    <row r="14" spans="1:13" ht="15.75" customHeight="1" x14ac:dyDescent="0.25">
      <c r="A14" s="5">
        <v>0.2</v>
      </c>
      <c r="B14" s="8">
        <v>5827387.8676470593</v>
      </c>
      <c r="C14" s="5">
        <v>5646371.3040771857</v>
      </c>
      <c r="D14" s="5">
        <v>5460686.2745098043</v>
      </c>
      <c r="E14" s="6">
        <f t="shared" si="2"/>
        <v>5644815.1487446828</v>
      </c>
      <c r="F14" s="6">
        <f t="shared" si="3"/>
        <v>183355.74934240369</v>
      </c>
    </row>
    <row r="15" spans="1:13" ht="15.75" customHeight="1" x14ac:dyDescent="0.25">
      <c r="A15" s="5">
        <v>0.25</v>
      </c>
      <c r="B15" s="8">
        <v>4790231.7927170871</v>
      </c>
      <c r="C15" s="5">
        <v>4644982.7264239024</v>
      </c>
      <c r="D15" s="5">
        <v>4472502.7233115472</v>
      </c>
      <c r="E15" s="6">
        <f t="shared" si="2"/>
        <v>4635905.7474841783</v>
      </c>
      <c r="F15" s="6">
        <f t="shared" si="3"/>
        <v>159058.90118547826</v>
      </c>
    </row>
    <row r="16" spans="1:13" ht="15.75" customHeight="1" x14ac:dyDescent="0.25">
      <c r="A16" s="5">
        <v>0.3</v>
      </c>
      <c r="B16" s="8">
        <v>3836534.5763305323</v>
      </c>
      <c r="C16" s="5">
        <v>3730469.6545284782</v>
      </c>
      <c r="D16" s="5">
        <v>3589106.7538126358</v>
      </c>
      <c r="E16" s="6">
        <f t="shared" si="2"/>
        <v>3718703.6615572157</v>
      </c>
      <c r="F16" s="6">
        <f t="shared" si="3"/>
        <v>124132.83522878538</v>
      </c>
    </row>
    <row r="17" spans="1:6" ht="15.75" customHeight="1" x14ac:dyDescent="0.25">
      <c r="A17" s="5">
        <v>0.5</v>
      </c>
      <c r="B17" s="8">
        <v>1895877.9761904764</v>
      </c>
      <c r="C17" s="5">
        <v>1864133.4422657953</v>
      </c>
      <c r="D17" s="5">
        <v>1785669.934640523</v>
      </c>
      <c r="E17" s="6">
        <f t="shared" si="2"/>
        <v>1848560.4510322649</v>
      </c>
      <c r="F17" s="6">
        <f t="shared" si="3"/>
        <v>56730.429643523537</v>
      </c>
    </row>
    <row r="18" spans="1:6" ht="15.75" customHeight="1" x14ac:dyDescent="0.25">
      <c r="A18" s="5">
        <v>1</v>
      </c>
      <c r="B18" s="8">
        <v>357390.05602240894</v>
      </c>
      <c r="C18" s="5">
        <v>349779.02272019914</v>
      </c>
      <c r="D18" s="5">
        <v>341909.04139433551</v>
      </c>
      <c r="E18" s="6">
        <f t="shared" si="2"/>
        <v>349692.70671231457</v>
      </c>
      <c r="F18" s="6">
        <f t="shared" si="3"/>
        <v>7740.8682535338858</v>
      </c>
    </row>
    <row r="19" spans="1:6" ht="15.75" customHeight="1" x14ac:dyDescent="0.25">
      <c r="B19" s="9" t="s">
        <v>5</v>
      </c>
    </row>
    <row r="20" spans="1:6" ht="15.75" customHeight="1" x14ac:dyDescent="0.25">
      <c r="B20" s="9">
        <v>1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Emily Quecke</cp:lastModifiedBy>
  <dcterms:modified xsi:type="dcterms:W3CDTF">2022-05-31T14:34:32Z</dcterms:modified>
</cp:coreProperties>
</file>