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1 WORK\0 Phd Work\5 THESIS\__THESIS REPOSITORY FOR TU DELFT PUBLIC SHARE\"/>
    </mc:Choice>
  </mc:AlternateContent>
  <xr:revisionPtr revIDLastSave="0" documentId="13_ncr:1_{916857E8-14D4-4B20-B2D2-BB01D4BC6B35}" xr6:coauthVersionLast="47" xr6:coauthVersionMax="47" xr10:uidLastSave="{00000000-0000-0000-0000-000000000000}"/>
  <bookViews>
    <workbookView xWindow="-110" yWindow="-110" windowWidth="19420" windowHeight="10420" tabRatio="977" xr2:uid="{00000000-000D-0000-FFFF-FFFF00000000}"/>
  </bookViews>
  <sheets>
    <sheet name="Pen0" sheetId="15" r:id="rId1"/>
    <sheet name="Pen0_Ext" sheetId="21" r:id="rId2"/>
    <sheet name="Pen0-1" sheetId="16" r:id="rId3"/>
    <sheet name="Pen0-2" sheetId="17" r:id="rId4"/>
    <sheet name="Pen0-3" sheetId="18" r:id="rId5"/>
    <sheet name="Pen1" sheetId="13" r:id="rId6"/>
    <sheet name="Pen1-0" sheetId="14" r:id="rId7"/>
    <sheet name="Pen2" sheetId="10" r:id="rId8"/>
    <sheet name="Pen2-1" sheetId="11" r:id="rId9"/>
    <sheet name="Pen2-0" sheetId="12" r:id="rId10"/>
    <sheet name="Pen3" sheetId="6" r:id="rId11"/>
    <sheet name="Pen3-2" sheetId="7" r:id="rId12"/>
    <sheet name="Pen3-1" sheetId="8" r:id="rId13"/>
    <sheet name="Pen3-0" sheetId="9" r:id="rId14"/>
    <sheet name="Pen4" sheetId="2" r:id="rId15"/>
    <sheet name="Pen4-3" sheetId="3" r:id="rId16"/>
    <sheet name="Pen4-2" sheetId="4" r:id="rId17"/>
    <sheet name="Pen4-1" sheetId="5" r:id="rId18"/>
    <sheet name="PenNA" sheetId="1" r:id="rId19"/>
  </sheets>
  <definedNames>
    <definedName name="_xlnm._FilterDatabase" localSheetId="0" hidden="1">Pen0!$A$1:$M$38</definedName>
    <definedName name="_xlnm._FilterDatabase" localSheetId="2" hidden="1">'Pen0-1'!$A$1:$A$39</definedName>
    <definedName name="_xlnm._FilterDatabase" localSheetId="3" hidden="1">'Pen0-2'!$A$1:$A$39</definedName>
    <definedName name="_xlnm._FilterDatabase" localSheetId="4" hidden="1">'Pen0-3'!$A$1:$A$39</definedName>
    <definedName name="_xlnm._FilterDatabase" localSheetId="5" hidden="1">'Pen1'!$A$1:$A$39</definedName>
    <definedName name="_xlnm._FilterDatabase" localSheetId="6" hidden="1">'Pen1-0'!$A$1:$A$39</definedName>
    <definedName name="_xlnm._FilterDatabase" localSheetId="7" hidden="1">'Pen2'!$A$1:$A$39</definedName>
    <definedName name="_xlnm._FilterDatabase" localSheetId="9" hidden="1">'Pen2-0'!$A$1:$A$39</definedName>
    <definedName name="_xlnm._FilterDatabase" localSheetId="8" hidden="1">'Pen2-1'!$A$1:$A$39</definedName>
    <definedName name="_xlnm._FilterDatabase" localSheetId="10" hidden="1">'Pen3'!$A$1:$A$39</definedName>
    <definedName name="_xlnm._FilterDatabase" localSheetId="13" hidden="1">'Pen3-0'!$A$1:$A$39</definedName>
    <definedName name="_xlnm._FilterDatabase" localSheetId="12" hidden="1">'Pen3-1'!$A$1:$A$39</definedName>
    <definedName name="_xlnm._FilterDatabase" localSheetId="11" hidden="1">'Pen3-2'!$A$1:$A$39</definedName>
    <definedName name="_xlnm._FilterDatabase" localSheetId="14" hidden="1">'Pen4'!$A$1:$A$39</definedName>
    <definedName name="_xlnm._FilterDatabase" localSheetId="17" hidden="1">'Pen4-1'!$A$1:$A$39</definedName>
    <definedName name="_xlnm._FilterDatabase" localSheetId="16" hidden="1">'Pen4-2'!$A$1:$A$39</definedName>
    <definedName name="_xlnm._FilterDatabase" localSheetId="15" hidden="1">'Pen4-3'!$A$1:$A$39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R6" i="1"/>
  <c r="Q5" i="1"/>
  <c r="Q6" i="1"/>
  <c r="P5" i="1"/>
  <c r="P6" i="1"/>
  <c r="O5" i="1"/>
  <c r="O6" i="1"/>
  <c r="N5" i="1"/>
  <c r="N6" i="1"/>
  <c r="R4" i="1"/>
  <c r="Q4" i="1"/>
  <c r="P4" i="1"/>
  <c r="O4" i="1"/>
  <c r="N4" i="1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R4" i="5"/>
  <c r="Q4" i="5"/>
  <c r="P4" i="5"/>
  <c r="O4" i="5"/>
  <c r="N4" i="5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R4" i="4"/>
  <c r="Q4" i="4"/>
  <c r="P4" i="4"/>
  <c r="O4" i="4"/>
  <c r="N4" i="4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4" i="3"/>
  <c r="N4" i="3"/>
  <c r="I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R4" i="3"/>
  <c r="Q4" i="3"/>
  <c r="P4" i="3"/>
  <c r="O4" i="3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R4" i="9"/>
  <c r="Q4" i="9"/>
  <c r="P4" i="9"/>
  <c r="O4" i="9"/>
  <c r="N4" i="9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R4" i="8"/>
  <c r="Q4" i="8"/>
  <c r="P4" i="8"/>
  <c r="O4" i="8"/>
  <c r="N4" i="8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R4" i="7"/>
  <c r="Q4" i="7"/>
  <c r="P4" i="7"/>
  <c r="O4" i="7"/>
  <c r="N4" i="7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R4" i="6"/>
  <c r="Q4" i="6"/>
  <c r="P4" i="6"/>
  <c r="O4" i="6"/>
  <c r="N4" i="6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R54" i="12"/>
  <c r="R55" i="12"/>
  <c r="R56" i="12"/>
  <c r="R57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O5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R4" i="12"/>
  <c r="Q4" i="12"/>
  <c r="P4" i="12"/>
  <c r="O4" i="12"/>
  <c r="N4" i="12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R4" i="11"/>
  <c r="Q4" i="11"/>
  <c r="P4" i="11"/>
  <c r="O4" i="11"/>
  <c r="N4" i="11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Q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Q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56" i="14"/>
  <c r="Q57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R4" i="14"/>
  <c r="Q4" i="14"/>
  <c r="P4" i="14"/>
  <c r="O4" i="14"/>
  <c r="N4" i="14"/>
  <c r="R5" i="13"/>
  <c r="R6" i="13"/>
  <c r="R7" i="13"/>
  <c r="R8" i="13"/>
  <c r="R9" i="13"/>
  <c r="R10" i="13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Q5" i="13"/>
  <c r="Q6" i="13"/>
  <c r="Q7" i="13"/>
  <c r="Q8" i="13"/>
  <c r="Q9" i="13"/>
  <c r="Q10" i="13"/>
  <c r="Q11" i="13"/>
  <c r="Q12" i="13"/>
  <c r="Q13" i="13"/>
  <c r="Q14" i="13"/>
  <c r="Q15" i="13"/>
  <c r="Q16" i="13"/>
  <c r="Q17" i="13"/>
  <c r="Q18" i="13"/>
  <c r="Q19" i="13"/>
  <c r="Q20" i="13"/>
  <c r="Q21" i="13"/>
  <c r="Q22" i="13"/>
  <c r="Q23" i="13"/>
  <c r="Q24" i="13"/>
  <c r="Q25" i="13"/>
  <c r="Q26" i="13"/>
  <c r="Q27" i="13"/>
  <c r="Q28" i="13"/>
  <c r="Q29" i="13"/>
  <c r="Q30" i="13"/>
  <c r="Q31" i="13"/>
  <c r="Q32" i="13"/>
  <c r="Q33" i="13"/>
  <c r="Q34" i="13"/>
  <c r="Q35" i="13"/>
  <c r="Q36" i="13"/>
  <c r="Q37" i="13"/>
  <c r="Q38" i="13"/>
  <c r="Q39" i="13"/>
  <c r="Q40" i="13"/>
  <c r="Q41" i="13"/>
  <c r="Q42" i="13"/>
  <c r="Q43" i="13"/>
  <c r="Q44" i="13"/>
  <c r="Q45" i="13"/>
  <c r="Q46" i="13"/>
  <c r="Q47" i="13"/>
  <c r="Q48" i="13"/>
  <c r="Q49" i="13"/>
  <c r="Q50" i="13"/>
  <c r="Q51" i="13"/>
  <c r="Q52" i="13"/>
  <c r="Q53" i="13"/>
  <c r="Q54" i="13"/>
  <c r="Q55" i="13"/>
  <c r="Q56" i="13"/>
  <c r="Q57" i="13"/>
  <c r="P5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O5" i="13"/>
  <c r="O6" i="13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O49" i="13"/>
  <c r="O50" i="13"/>
  <c r="O51" i="13"/>
  <c r="O52" i="13"/>
  <c r="O53" i="13"/>
  <c r="O54" i="13"/>
  <c r="O55" i="13"/>
  <c r="O56" i="13"/>
  <c r="O57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R4" i="13"/>
  <c r="Q4" i="13"/>
  <c r="P4" i="13"/>
  <c r="O4" i="13"/>
  <c r="N4" i="13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P55" i="18"/>
  <c r="P56" i="18"/>
  <c r="P57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R4" i="18"/>
  <c r="Q4" i="18"/>
  <c r="P4" i="18"/>
  <c r="O4" i="18"/>
  <c r="N4" i="18"/>
  <c r="R5" i="17"/>
  <c r="R6" i="17"/>
  <c r="R7" i="17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53" i="17"/>
  <c r="R54" i="17"/>
  <c r="R55" i="17"/>
  <c r="R56" i="17"/>
  <c r="R57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R4" i="17"/>
  <c r="Q4" i="17"/>
  <c r="P4" i="17"/>
  <c r="O4" i="17"/>
  <c r="N4" i="17"/>
  <c r="P31" i="21"/>
  <c r="R5" i="21"/>
  <c r="R6" i="21"/>
  <c r="R7" i="21"/>
  <c r="R8" i="2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26" i="21"/>
  <c r="R27" i="21"/>
  <c r="R28" i="21"/>
  <c r="R29" i="21"/>
  <c r="R30" i="21"/>
  <c r="R31" i="21"/>
  <c r="R32" i="21"/>
  <c r="R33" i="21"/>
  <c r="R34" i="21"/>
  <c r="R35" i="21"/>
  <c r="R36" i="21"/>
  <c r="R37" i="21"/>
  <c r="R38" i="21"/>
  <c r="R39" i="21"/>
  <c r="R40" i="21"/>
  <c r="R41" i="21"/>
  <c r="R42" i="21"/>
  <c r="R43" i="21"/>
  <c r="R44" i="21"/>
  <c r="R45" i="21"/>
  <c r="R46" i="21"/>
  <c r="R47" i="21"/>
  <c r="R48" i="21"/>
  <c r="R49" i="21"/>
  <c r="R50" i="21"/>
  <c r="R51" i="21"/>
  <c r="R52" i="21"/>
  <c r="R53" i="21"/>
  <c r="R54" i="21"/>
  <c r="R55" i="21"/>
  <c r="R56" i="21"/>
  <c r="R57" i="21"/>
  <c r="R58" i="21"/>
  <c r="R59" i="21"/>
  <c r="R60" i="21"/>
  <c r="R61" i="21"/>
  <c r="R62" i="21"/>
  <c r="R63" i="21"/>
  <c r="R64" i="21"/>
  <c r="R65" i="21"/>
  <c r="R66" i="21"/>
  <c r="R67" i="21"/>
  <c r="R68" i="21"/>
  <c r="R69" i="21"/>
  <c r="R70" i="21"/>
  <c r="R71" i="21"/>
  <c r="R72" i="21"/>
  <c r="R73" i="21"/>
  <c r="R74" i="21"/>
  <c r="R75" i="21"/>
  <c r="R76" i="21"/>
  <c r="R77" i="21"/>
  <c r="R78" i="21"/>
  <c r="R79" i="21"/>
  <c r="R80" i="21"/>
  <c r="R81" i="21"/>
  <c r="R82" i="21"/>
  <c r="R83" i="21"/>
  <c r="R84" i="21"/>
  <c r="R85" i="21"/>
  <c r="R86" i="21"/>
  <c r="R87" i="21"/>
  <c r="R88" i="21"/>
  <c r="R89" i="21"/>
  <c r="R90" i="21"/>
  <c r="R91" i="21"/>
  <c r="R92" i="21"/>
  <c r="R93" i="21"/>
  <c r="R94" i="21"/>
  <c r="R95" i="21"/>
  <c r="R96" i="21"/>
  <c r="R97" i="21"/>
  <c r="R98" i="21"/>
  <c r="R99" i="21"/>
  <c r="R100" i="21"/>
  <c r="R101" i="21"/>
  <c r="R102" i="21"/>
  <c r="R103" i="21"/>
  <c r="R104" i="21"/>
  <c r="R105" i="21"/>
  <c r="R106" i="21"/>
  <c r="R107" i="21"/>
  <c r="R108" i="21"/>
  <c r="R109" i="21"/>
  <c r="R110" i="21"/>
  <c r="R111" i="21"/>
  <c r="R112" i="21"/>
  <c r="R113" i="21"/>
  <c r="R114" i="21"/>
  <c r="R115" i="21"/>
  <c r="R116" i="21"/>
  <c r="R117" i="21"/>
  <c r="R118" i="21"/>
  <c r="R119" i="21"/>
  <c r="R120" i="21"/>
  <c r="R121" i="21"/>
  <c r="R122" i="21"/>
  <c r="R123" i="21"/>
  <c r="R124" i="21"/>
  <c r="R125" i="21"/>
  <c r="R126" i="21"/>
  <c r="R127" i="21"/>
  <c r="R128" i="21"/>
  <c r="R129" i="21"/>
  <c r="R130" i="21"/>
  <c r="R131" i="21"/>
  <c r="R132" i="21"/>
  <c r="R133" i="21"/>
  <c r="R134" i="21"/>
  <c r="R135" i="21"/>
  <c r="R136" i="21"/>
  <c r="R137" i="21"/>
  <c r="R138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87" i="21"/>
  <c r="Q88" i="21"/>
  <c r="Q89" i="21"/>
  <c r="Q90" i="21"/>
  <c r="Q91" i="21"/>
  <c r="Q92" i="21"/>
  <c r="Q93" i="21"/>
  <c r="Q94" i="21"/>
  <c r="Q95" i="21"/>
  <c r="Q96" i="21"/>
  <c r="Q97" i="21"/>
  <c r="Q98" i="21"/>
  <c r="Q99" i="21"/>
  <c r="Q100" i="21"/>
  <c r="Q101" i="21"/>
  <c r="Q102" i="21"/>
  <c r="Q103" i="21"/>
  <c r="Q104" i="21"/>
  <c r="Q105" i="21"/>
  <c r="Q106" i="21"/>
  <c r="Q107" i="21"/>
  <c r="Q108" i="21"/>
  <c r="Q109" i="21"/>
  <c r="Q110" i="21"/>
  <c r="Q111" i="21"/>
  <c r="Q112" i="21"/>
  <c r="Q113" i="21"/>
  <c r="Q114" i="21"/>
  <c r="Q115" i="21"/>
  <c r="Q116" i="21"/>
  <c r="Q117" i="21"/>
  <c r="Q118" i="21"/>
  <c r="Q119" i="21"/>
  <c r="Q120" i="21"/>
  <c r="Q121" i="21"/>
  <c r="Q122" i="21"/>
  <c r="Q123" i="21"/>
  <c r="Q124" i="21"/>
  <c r="Q125" i="21"/>
  <c r="Q126" i="21"/>
  <c r="Q127" i="21"/>
  <c r="Q128" i="21"/>
  <c r="Q129" i="21"/>
  <c r="Q130" i="21"/>
  <c r="Q131" i="21"/>
  <c r="Q132" i="21"/>
  <c r="Q133" i="21"/>
  <c r="Q134" i="21"/>
  <c r="Q135" i="21"/>
  <c r="Q136" i="21"/>
  <c r="Q137" i="21"/>
  <c r="Q138" i="21"/>
  <c r="P5" i="21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26" i="21"/>
  <c r="P27" i="21"/>
  <c r="P28" i="21"/>
  <c r="P29" i="21"/>
  <c r="P30" i="21"/>
  <c r="P32" i="21"/>
  <c r="P33" i="21"/>
  <c r="P34" i="21"/>
  <c r="P35" i="21"/>
  <c r="P36" i="21"/>
  <c r="P37" i="21"/>
  <c r="P38" i="21"/>
  <c r="P39" i="21"/>
  <c r="P40" i="21"/>
  <c r="P41" i="21"/>
  <c r="P42" i="21"/>
  <c r="P43" i="21"/>
  <c r="P44" i="21"/>
  <c r="P45" i="21"/>
  <c r="P46" i="21"/>
  <c r="P47" i="21"/>
  <c r="P48" i="21"/>
  <c r="P49" i="21"/>
  <c r="P50" i="21"/>
  <c r="P51" i="21"/>
  <c r="P52" i="21"/>
  <c r="P53" i="21"/>
  <c r="P54" i="21"/>
  <c r="P55" i="21"/>
  <c r="P56" i="21"/>
  <c r="P57" i="21"/>
  <c r="P58" i="21"/>
  <c r="P59" i="21"/>
  <c r="P60" i="21"/>
  <c r="P61" i="21"/>
  <c r="P62" i="21"/>
  <c r="P63" i="21"/>
  <c r="P64" i="21"/>
  <c r="P65" i="21"/>
  <c r="P66" i="21"/>
  <c r="P67" i="21"/>
  <c r="P68" i="21"/>
  <c r="P69" i="21"/>
  <c r="P70" i="21"/>
  <c r="P71" i="21"/>
  <c r="P72" i="21"/>
  <c r="P73" i="21"/>
  <c r="P74" i="21"/>
  <c r="P75" i="21"/>
  <c r="P76" i="21"/>
  <c r="P77" i="21"/>
  <c r="P78" i="21"/>
  <c r="P79" i="21"/>
  <c r="P80" i="21"/>
  <c r="P81" i="21"/>
  <c r="P82" i="21"/>
  <c r="P83" i="21"/>
  <c r="P84" i="21"/>
  <c r="P85" i="21"/>
  <c r="P86" i="21"/>
  <c r="P87" i="21"/>
  <c r="P88" i="21"/>
  <c r="P89" i="21"/>
  <c r="P90" i="21"/>
  <c r="P91" i="21"/>
  <c r="P92" i="21"/>
  <c r="P93" i="21"/>
  <c r="P94" i="21"/>
  <c r="P95" i="21"/>
  <c r="P96" i="21"/>
  <c r="P97" i="21"/>
  <c r="P98" i="21"/>
  <c r="P99" i="21"/>
  <c r="P100" i="21"/>
  <c r="P101" i="21"/>
  <c r="P102" i="21"/>
  <c r="P103" i="21"/>
  <c r="P104" i="21"/>
  <c r="P105" i="21"/>
  <c r="P106" i="21"/>
  <c r="P107" i="21"/>
  <c r="P108" i="21"/>
  <c r="P109" i="21"/>
  <c r="P110" i="21"/>
  <c r="P111" i="21"/>
  <c r="P112" i="21"/>
  <c r="P113" i="21"/>
  <c r="P114" i="21"/>
  <c r="P115" i="21"/>
  <c r="P116" i="21"/>
  <c r="P117" i="21"/>
  <c r="P118" i="21"/>
  <c r="P119" i="21"/>
  <c r="P120" i="21"/>
  <c r="P121" i="21"/>
  <c r="P122" i="21"/>
  <c r="P123" i="21"/>
  <c r="P124" i="21"/>
  <c r="P125" i="21"/>
  <c r="P126" i="21"/>
  <c r="P127" i="21"/>
  <c r="P128" i="21"/>
  <c r="P129" i="21"/>
  <c r="P130" i="21"/>
  <c r="P131" i="21"/>
  <c r="P132" i="21"/>
  <c r="P133" i="21"/>
  <c r="P134" i="21"/>
  <c r="P135" i="21"/>
  <c r="P136" i="21"/>
  <c r="P137" i="21"/>
  <c r="P138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8" i="21"/>
  <c r="O39" i="21"/>
  <c r="O40" i="21"/>
  <c r="O41" i="21"/>
  <c r="O42" i="21"/>
  <c r="O43" i="21"/>
  <c r="O44" i="21"/>
  <c r="O45" i="21"/>
  <c r="O46" i="21"/>
  <c r="O47" i="21"/>
  <c r="O48" i="21"/>
  <c r="O49" i="21"/>
  <c r="O50" i="21"/>
  <c r="O51" i="21"/>
  <c r="O52" i="21"/>
  <c r="O53" i="21"/>
  <c r="O54" i="21"/>
  <c r="O55" i="21"/>
  <c r="O56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0" i="21"/>
  <c r="O71" i="21"/>
  <c r="O72" i="21"/>
  <c r="O73" i="21"/>
  <c r="O74" i="21"/>
  <c r="O75" i="21"/>
  <c r="O76" i="21"/>
  <c r="O77" i="21"/>
  <c r="O78" i="21"/>
  <c r="O79" i="21"/>
  <c r="O80" i="21"/>
  <c r="O81" i="21"/>
  <c r="O82" i="21"/>
  <c r="O83" i="21"/>
  <c r="O84" i="21"/>
  <c r="O85" i="21"/>
  <c r="O86" i="21"/>
  <c r="O87" i="21"/>
  <c r="O88" i="21"/>
  <c r="O89" i="21"/>
  <c r="O90" i="21"/>
  <c r="O91" i="21"/>
  <c r="O92" i="21"/>
  <c r="O93" i="21"/>
  <c r="O94" i="21"/>
  <c r="O95" i="21"/>
  <c r="O96" i="21"/>
  <c r="O97" i="21"/>
  <c r="O98" i="21"/>
  <c r="O99" i="21"/>
  <c r="O100" i="21"/>
  <c r="O101" i="21"/>
  <c r="O102" i="21"/>
  <c r="O103" i="21"/>
  <c r="O104" i="21"/>
  <c r="O105" i="21"/>
  <c r="O106" i="21"/>
  <c r="O107" i="21"/>
  <c r="O108" i="21"/>
  <c r="O109" i="21"/>
  <c r="O110" i="21"/>
  <c r="O111" i="21"/>
  <c r="O112" i="21"/>
  <c r="O113" i="21"/>
  <c r="O114" i="21"/>
  <c r="O115" i="21"/>
  <c r="O116" i="21"/>
  <c r="O117" i="21"/>
  <c r="O118" i="21"/>
  <c r="O119" i="21"/>
  <c r="O120" i="21"/>
  <c r="O121" i="21"/>
  <c r="O122" i="21"/>
  <c r="O123" i="21"/>
  <c r="O124" i="21"/>
  <c r="O125" i="21"/>
  <c r="O126" i="21"/>
  <c r="O127" i="21"/>
  <c r="O128" i="21"/>
  <c r="O129" i="21"/>
  <c r="O130" i="21"/>
  <c r="O131" i="21"/>
  <c r="O132" i="21"/>
  <c r="O133" i="21"/>
  <c r="O134" i="21"/>
  <c r="O135" i="21"/>
  <c r="O136" i="21"/>
  <c r="O137" i="21"/>
  <c r="O138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5" i="21"/>
  <c r="N56" i="21"/>
  <c r="N57" i="21"/>
  <c r="N58" i="21"/>
  <c r="N59" i="21"/>
  <c r="N60" i="21"/>
  <c r="N61" i="21"/>
  <c r="N62" i="21"/>
  <c r="N63" i="21"/>
  <c r="N64" i="21"/>
  <c r="N65" i="21"/>
  <c r="N66" i="21"/>
  <c r="N67" i="21"/>
  <c r="N68" i="21"/>
  <c r="N69" i="21"/>
  <c r="N70" i="21"/>
  <c r="N71" i="21"/>
  <c r="N72" i="21"/>
  <c r="N73" i="21"/>
  <c r="N74" i="21"/>
  <c r="N75" i="21"/>
  <c r="N76" i="21"/>
  <c r="N77" i="21"/>
  <c r="N78" i="21"/>
  <c r="N79" i="21"/>
  <c r="N80" i="21"/>
  <c r="N81" i="21"/>
  <c r="N82" i="21"/>
  <c r="N83" i="21"/>
  <c r="N84" i="21"/>
  <c r="N85" i="21"/>
  <c r="N86" i="21"/>
  <c r="N87" i="21"/>
  <c r="N88" i="21"/>
  <c r="N89" i="21"/>
  <c r="N90" i="21"/>
  <c r="N91" i="21"/>
  <c r="N92" i="21"/>
  <c r="N93" i="21"/>
  <c r="N94" i="21"/>
  <c r="N95" i="21"/>
  <c r="N96" i="21"/>
  <c r="N97" i="21"/>
  <c r="N98" i="21"/>
  <c r="N99" i="21"/>
  <c r="N100" i="21"/>
  <c r="N101" i="21"/>
  <c r="N102" i="21"/>
  <c r="N103" i="21"/>
  <c r="N104" i="21"/>
  <c r="N105" i="21"/>
  <c r="N106" i="21"/>
  <c r="N107" i="21"/>
  <c r="N108" i="21"/>
  <c r="N109" i="21"/>
  <c r="N110" i="21"/>
  <c r="N111" i="21"/>
  <c r="N112" i="21"/>
  <c r="N113" i="21"/>
  <c r="N114" i="21"/>
  <c r="N115" i="21"/>
  <c r="N116" i="21"/>
  <c r="N117" i="21"/>
  <c r="N118" i="21"/>
  <c r="N119" i="21"/>
  <c r="N120" i="21"/>
  <c r="N121" i="21"/>
  <c r="N122" i="21"/>
  <c r="N123" i="21"/>
  <c r="N124" i="21"/>
  <c r="N125" i="21"/>
  <c r="N126" i="21"/>
  <c r="N127" i="21"/>
  <c r="N128" i="21"/>
  <c r="N129" i="21"/>
  <c r="N130" i="21"/>
  <c r="N131" i="21"/>
  <c r="N132" i="21"/>
  <c r="N133" i="21"/>
  <c r="N134" i="21"/>
  <c r="N135" i="21"/>
  <c r="N136" i="21"/>
  <c r="N137" i="21"/>
  <c r="N138" i="21"/>
  <c r="R4" i="21"/>
  <c r="Q4" i="21"/>
  <c r="P4" i="21"/>
  <c r="O4" i="21"/>
  <c r="N4" i="21"/>
  <c r="R5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R54" i="15"/>
  <c r="R55" i="15"/>
  <c r="R56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O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R4" i="15"/>
  <c r="Q4" i="15"/>
  <c r="P4" i="15"/>
  <c r="O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4" i="15"/>
  <c r="M5" i="1"/>
  <c r="M6" i="1"/>
  <c r="L5" i="1"/>
  <c r="L6" i="1"/>
  <c r="K5" i="1"/>
  <c r="K6" i="1"/>
  <c r="J5" i="1"/>
  <c r="J6" i="1"/>
  <c r="I5" i="1"/>
  <c r="I6" i="1"/>
  <c r="H5" i="1"/>
  <c r="H6" i="1"/>
  <c r="M4" i="1"/>
  <c r="L4" i="1"/>
  <c r="K4" i="1"/>
  <c r="J4" i="1"/>
  <c r="I4" i="1"/>
  <c r="H4" i="1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M4" i="5"/>
  <c r="L4" i="5"/>
  <c r="K4" i="5"/>
  <c r="J4" i="5"/>
  <c r="I4" i="5"/>
  <c r="H4" i="5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M4" i="4"/>
  <c r="L4" i="4"/>
  <c r="K4" i="4"/>
  <c r="J4" i="4"/>
  <c r="I4" i="4"/>
  <c r="H4" i="4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M4" i="3"/>
  <c r="L4" i="3"/>
  <c r="K4" i="3"/>
  <c r="J4" i="3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M4" i="9"/>
  <c r="L4" i="9"/>
  <c r="K4" i="9"/>
  <c r="J4" i="9"/>
  <c r="I4" i="9"/>
  <c r="H4" i="9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M4" i="8"/>
  <c r="L4" i="8"/>
  <c r="K4" i="8"/>
  <c r="J4" i="8"/>
  <c r="I4" i="8"/>
  <c r="H4" i="8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M4" i="7"/>
  <c r="L4" i="7"/>
  <c r="K4" i="7"/>
  <c r="J4" i="7"/>
  <c r="I4" i="7"/>
  <c r="H4" i="7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M4" i="12"/>
  <c r="L4" i="12"/>
  <c r="K4" i="12"/>
  <c r="J4" i="12"/>
  <c r="I4" i="12"/>
  <c r="H4" i="12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M4" i="11"/>
  <c r="L4" i="11"/>
  <c r="K4" i="11"/>
  <c r="J4" i="11"/>
  <c r="I4" i="11"/>
  <c r="H4" i="11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M4" i="14"/>
  <c r="L4" i="14"/>
  <c r="K4" i="14"/>
  <c r="J4" i="14"/>
  <c r="I4" i="14"/>
  <c r="H4" i="14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K5" i="18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M4" i="18"/>
  <c r="L4" i="18"/>
  <c r="K4" i="18"/>
  <c r="J4" i="18"/>
  <c r="I4" i="18"/>
  <c r="H4" i="18"/>
  <c r="M5" i="17"/>
  <c r="M6" i="17"/>
  <c r="M7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L5" i="17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K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M4" i="17"/>
  <c r="L4" i="17"/>
  <c r="K4" i="17"/>
  <c r="J4" i="17"/>
  <c r="I4" i="17"/>
  <c r="H4" i="17"/>
  <c r="M5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M4" i="15"/>
  <c r="L4" i="15"/>
  <c r="K4" i="15"/>
  <c r="J4" i="15"/>
  <c r="I4" i="15"/>
  <c r="H4" i="15"/>
  <c r="M5" i="21"/>
  <c r="M6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26" i="21"/>
  <c r="M27" i="21"/>
  <c r="M28" i="21"/>
  <c r="M29" i="21"/>
  <c r="M30" i="21"/>
  <c r="M31" i="21"/>
  <c r="M32" i="21"/>
  <c r="M33" i="21"/>
  <c r="M34" i="21"/>
  <c r="M35" i="21"/>
  <c r="M36" i="21"/>
  <c r="M37" i="21"/>
  <c r="M38" i="21"/>
  <c r="M39" i="21"/>
  <c r="M40" i="21"/>
  <c r="M41" i="21"/>
  <c r="M42" i="21"/>
  <c r="M43" i="21"/>
  <c r="M44" i="21"/>
  <c r="M45" i="21"/>
  <c r="M46" i="21"/>
  <c r="M47" i="21"/>
  <c r="M48" i="21"/>
  <c r="M49" i="21"/>
  <c r="M50" i="21"/>
  <c r="M51" i="21"/>
  <c r="M52" i="21"/>
  <c r="M53" i="21"/>
  <c r="M54" i="21"/>
  <c r="M55" i="21"/>
  <c r="M56" i="21"/>
  <c r="M57" i="21"/>
  <c r="M58" i="21"/>
  <c r="M59" i="21"/>
  <c r="M60" i="21"/>
  <c r="M61" i="21"/>
  <c r="M62" i="21"/>
  <c r="M63" i="21"/>
  <c r="M64" i="21"/>
  <c r="M65" i="21"/>
  <c r="M66" i="21"/>
  <c r="M67" i="21"/>
  <c r="M68" i="21"/>
  <c r="M69" i="21"/>
  <c r="M70" i="21"/>
  <c r="M71" i="21"/>
  <c r="M72" i="21"/>
  <c r="M73" i="21"/>
  <c r="M74" i="21"/>
  <c r="M75" i="21"/>
  <c r="M76" i="21"/>
  <c r="M77" i="21"/>
  <c r="M78" i="21"/>
  <c r="M79" i="21"/>
  <c r="M80" i="21"/>
  <c r="M81" i="21"/>
  <c r="M82" i="21"/>
  <c r="M83" i="21"/>
  <c r="M84" i="21"/>
  <c r="M85" i="21"/>
  <c r="M86" i="21"/>
  <c r="M87" i="21"/>
  <c r="M88" i="21"/>
  <c r="M89" i="21"/>
  <c r="M90" i="21"/>
  <c r="M91" i="21"/>
  <c r="M92" i="21"/>
  <c r="M93" i="21"/>
  <c r="M94" i="21"/>
  <c r="M95" i="21"/>
  <c r="M96" i="21"/>
  <c r="M97" i="21"/>
  <c r="M98" i="21"/>
  <c r="M99" i="21"/>
  <c r="M100" i="21"/>
  <c r="M101" i="21"/>
  <c r="M102" i="21"/>
  <c r="M103" i="21"/>
  <c r="M104" i="21"/>
  <c r="M105" i="21"/>
  <c r="M106" i="21"/>
  <c r="M107" i="21"/>
  <c r="M108" i="21"/>
  <c r="M109" i="21"/>
  <c r="M110" i="21"/>
  <c r="M111" i="21"/>
  <c r="M112" i="21"/>
  <c r="M113" i="21"/>
  <c r="M114" i="21"/>
  <c r="M115" i="21"/>
  <c r="M116" i="21"/>
  <c r="M117" i="21"/>
  <c r="M118" i="21"/>
  <c r="M119" i="21"/>
  <c r="M120" i="21"/>
  <c r="M121" i="21"/>
  <c r="M122" i="21"/>
  <c r="M123" i="21"/>
  <c r="M124" i="21"/>
  <c r="M125" i="21"/>
  <c r="M126" i="21"/>
  <c r="M127" i="21"/>
  <c r="M128" i="21"/>
  <c r="M129" i="21"/>
  <c r="M130" i="21"/>
  <c r="M131" i="21"/>
  <c r="M132" i="21"/>
  <c r="M133" i="21"/>
  <c r="M134" i="21"/>
  <c r="M135" i="21"/>
  <c r="M136" i="21"/>
  <c r="M137" i="21"/>
  <c r="M138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50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74" i="21"/>
  <c r="L75" i="21"/>
  <c r="L76" i="21"/>
  <c r="L77" i="21"/>
  <c r="L78" i="21"/>
  <c r="L79" i="21"/>
  <c r="L80" i="21"/>
  <c r="L81" i="21"/>
  <c r="L82" i="21"/>
  <c r="L83" i="21"/>
  <c r="L84" i="21"/>
  <c r="L85" i="21"/>
  <c r="L86" i="21"/>
  <c r="L87" i="21"/>
  <c r="L88" i="21"/>
  <c r="L89" i="21"/>
  <c r="L90" i="21"/>
  <c r="L91" i="21"/>
  <c r="L92" i="21"/>
  <c r="L93" i="21"/>
  <c r="L94" i="21"/>
  <c r="L95" i="21"/>
  <c r="L96" i="21"/>
  <c r="L97" i="21"/>
  <c r="L98" i="21"/>
  <c r="L99" i="21"/>
  <c r="L100" i="21"/>
  <c r="L101" i="21"/>
  <c r="L102" i="21"/>
  <c r="L103" i="21"/>
  <c r="L104" i="21"/>
  <c r="L105" i="21"/>
  <c r="L106" i="21"/>
  <c r="L107" i="21"/>
  <c r="L108" i="21"/>
  <c r="L109" i="21"/>
  <c r="L110" i="21"/>
  <c r="L111" i="21"/>
  <c r="L112" i="21"/>
  <c r="L113" i="21"/>
  <c r="L114" i="21"/>
  <c r="L115" i="21"/>
  <c r="L116" i="21"/>
  <c r="L117" i="21"/>
  <c r="L118" i="21"/>
  <c r="L119" i="21"/>
  <c r="L120" i="21"/>
  <c r="L121" i="21"/>
  <c r="L122" i="21"/>
  <c r="L123" i="21"/>
  <c r="L124" i="21"/>
  <c r="L125" i="21"/>
  <c r="L126" i="21"/>
  <c r="L127" i="21"/>
  <c r="L128" i="21"/>
  <c r="L129" i="21"/>
  <c r="L130" i="21"/>
  <c r="L131" i="21"/>
  <c r="L132" i="21"/>
  <c r="L133" i="21"/>
  <c r="L134" i="21"/>
  <c r="L135" i="21"/>
  <c r="L136" i="21"/>
  <c r="L137" i="21"/>
  <c r="L138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K47" i="21"/>
  <c r="K48" i="21"/>
  <c r="K49" i="21"/>
  <c r="K50" i="21"/>
  <c r="K51" i="21"/>
  <c r="K52" i="21"/>
  <c r="K53" i="21"/>
  <c r="K54" i="21"/>
  <c r="K55" i="21"/>
  <c r="K56" i="21"/>
  <c r="K57" i="21"/>
  <c r="K58" i="21"/>
  <c r="K59" i="21"/>
  <c r="K60" i="21"/>
  <c r="K61" i="21"/>
  <c r="K62" i="21"/>
  <c r="K63" i="21"/>
  <c r="K64" i="21"/>
  <c r="K65" i="21"/>
  <c r="K66" i="21"/>
  <c r="K67" i="21"/>
  <c r="K68" i="21"/>
  <c r="K69" i="21"/>
  <c r="K70" i="21"/>
  <c r="K71" i="21"/>
  <c r="K72" i="21"/>
  <c r="K73" i="21"/>
  <c r="K74" i="21"/>
  <c r="K75" i="21"/>
  <c r="K76" i="21"/>
  <c r="K77" i="21"/>
  <c r="K78" i="21"/>
  <c r="K79" i="21"/>
  <c r="K80" i="21"/>
  <c r="K81" i="21"/>
  <c r="K82" i="21"/>
  <c r="K83" i="21"/>
  <c r="K84" i="21"/>
  <c r="K85" i="21"/>
  <c r="K86" i="21"/>
  <c r="K87" i="21"/>
  <c r="K88" i="21"/>
  <c r="K89" i="21"/>
  <c r="K90" i="21"/>
  <c r="K91" i="21"/>
  <c r="K92" i="21"/>
  <c r="K93" i="21"/>
  <c r="K94" i="21"/>
  <c r="K95" i="21"/>
  <c r="K96" i="21"/>
  <c r="K97" i="21"/>
  <c r="K98" i="21"/>
  <c r="K99" i="21"/>
  <c r="K100" i="21"/>
  <c r="K101" i="21"/>
  <c r="K102" i="21"/>
  <c r="K103" i="21"/>
  <c r="K104" i="21"/>
  <c r="K105" i="21"/>
  <c r="K106" i="21"/>
  <c r="K107" i="21"/>
  <c r="K108" i="21"/>
  <c r="K109" i="21"/>
  <c r="K110" i="21"/>
  <c r="K111" i="21"/>
  <c r="K112" i="21"/>
  <c r="K113" i="21"/>
  <c r="K114" i="21"/>
  <c r="K115" i="21"/>
  <c r="K116" i="21"/>
  <c r="K117" i="21"/>
  <c r="K118" i="21"/>
  <c r="K119" i="21"/>
  <c r="K120" i="21"/>
  <c r="K121" i="21"/>
  <c r="K122" i="21"/>
  <c r="K123" i="21"/>
  <c r="K124" i="21"/>
  <c r="K125" i="21"/>
  <c r="K126" i="21"/>
  <c r="K127" i="21"/>
  <c r="K128" i="21"/>
  <c r="K129" i="21"/>
  <c r="K130" i="21"/>
  <c r="K131" i="21"/>
  <c r="K132" i="21"/>
  <c r="K133" i="21"/>
  <c r="K134" i="21"/>
  <c r="K135" i="21"/>
  <c r="K136" i="21"/>
  <c r="K137" i="21"/>
  <c r="K138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8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50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74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98" i="21"/>
  <c r="I99" i="21"/>
  <c r="I100" i="21"/>
  <c r="I101" i="21"/>
  <c r="I102" i="21"/>
  <c r="I103" i="21"/>
  <c r="I104" i="21"/>
  <c r="I105" i="21"/>
  <c r="I106" i="21"/>
  <c r="I107" i="21"/>
  <c r="I108" i="21"/>
  <c r="I109" i="2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I122" i="21"/>
  <c r="I123" i="21"/>
  <c r="I124" i="21"/>
  <c r="I125" i="21"/>
  <c r="I126" i="21"/>
  <c r="I127" i="21"/>
  <c r="I128" i="21"/>
  <c r="I129" i="21"/>
  <c r="I130" i="21"/>
  <c r="I131" i="21"/>
  <c r="I132" i="21"/>
  <c r="I133" i="21"/>
  <c r="I134" i="21"/>
  <c r="I135" i="21"/>
  <c r="I136" i="21"/>
  <c r="I137" i="21"/>
  <c r="I138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M4" i="21"/>
  <c r="L4" i="21"/>
  <c r="K4" i="21"/>
  <c r="J4" i="21"/>
  <c r="I4" i="21"/>
  <c r="H4" i="21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M4" i="6"/>
  <c r="L4" i="6"/>
  <c r="K4" i="6"/>
  <c r="J4" i="6"/>
  <c r="I4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O22" i="16"/>
  <c r="P22" i="16"/>
  <c r="Q22" i="16"/>
  <c r="R22" i="16"/>
  <c r="O23" i="16"/>
  <c r="P23" i="16"/>
  <c r="Q23" i="16"/>
  <c r="R23" i="16"/>
  <c r="O24" i="16"/>
  <c r="P24" i="16"/>
  <c r="Q24" i="16"/>
  <c r="R24" i="16"/>
  <c r="O25" i="16"/>
  <c r="P25" i="16"/>
  <c r="Q25" i="16"/>
  <c r="R25" i="16"/>
  <c r="O26" i="16"/>
  <c r="P26" i="16"/>
  <c r="Q26" i="16"/>
  <c r="R26" i="16"/>
  <c r="O27" i="16"/>
  <c r="P27" i="16"/>
  <c r="Q27" i="16"/>
  <c r="R27" i="16"/>
  <c r="O28" i="16"/>
  <c r="P28" i="16"/>
  <c r="Q28" i="16"/>
  <c r="R28" i="16"/>
  <c r="O29" i="16"/>
  <c r="P29" i="16"/>
  <c r="Q29" i="16"/>
  <c r="R29" i="16"/>
  <c r="O30" i="16"/>
  <c r="P30" i="16"/>
  <c r="Q30" i="16"/>
  <c r="R30" i="16"/>
  <c r="O31" i="16"/>
  <c r="P31" i="16"/>
  <c r="Q31" i="16"/>
  <c r="R31" i="16"/>
  <c r="O32" i="16"/>
  <c r="P32" i="16"/>
  <c r="Q32" i="16"/>
  <c r="R32" i="16"/>
  <c r="O33" i="16"/>
  <c r="P33" i="16"/>
  <c r="Q33" i="16"/>
  <c r="R33" i="16"/>
  <c r="O34" i="16"/>
  <c r="P34" i="16"/>
  <c r="Q34" i="16"/>
  <c r="R34" i="16"/>
  <c r="O35" i="16"/>
  <c r="P35" i="16"/>
  <c r="Q35" i="16"/>
  <c r="R35" i="16"/>
  <c r="O36" i="16"/>
  <c r="P36" i="16"/>
  <c r="Q36" i="16"/>
  <c r="R36" i="16"/>
  <c r="O37" i="16"/>
  <c r="P37" i="16"/>
  <c r="Q37" i="16"/>
  <c r="R37" i="16"/>
  <c r="O38" i="16"/>
  <c r="P38" i="16"/>
  <c r="Q38" i="16"/>
  <c r="R38" i="16"/>
  <c r="O39" i="16"/>
  <c r="P39" i="16"/>
  <c r="Q39" i="16"/>
  <c r="R39" i="16"/>
  <c r="O40" i="16"/>
  <c r="P40" i="16"/>
  <c r="Q40" i="16"/>
  <c r="R40" i="16"/>
  <c r="O41" i="16"/>
  <c r="P41" i="16"/>
  <c r="Q41" i="16"/>
  <c r="R41" i="16"/>
  <c r="O42" i="16"/>
  <c r="P42" i="16"/>
  <c r="Q42" i="16"/>
  <c r="R42" i="16"/>
  <c r="O43" i="16"/>
  <c r="P43" i="16"/>
  <c r="Q43" i="16"/>
  <c r="R43" i="16"/>
  <c r="O44" i="16"/>
  <c r="P44" i="16"/>
  <c r="Q44" i="16"/>
  <c r="R44" i="16"/>
  <c r="O45" i="16"/>
  <c r="P45" i="16"/>
  <c r="Q45" i="16"/>
  <c r="R45" i="16"/>
  <c r="O46" i="16"/>
  <c r="P46" i="16"/>
  <c r="Q46" i="16"/>
  <c r="R46" i="16"/>
  <c r="O47" i="16"/>
  <c r="P47" i="16"/>
  <c r="Q47" i="16"/>
  <c r="R47" i="16"/>
  <c r="O48" i="16"/>
  <c r="P48" i="16"/>
  <c r="Q48" i="16"/>
  <c r="R48" i="16"/>
  <c r="O49" i="16"/>
  <c r="P49" i="16"/>
  <c r="Q49" i="16"/>
  <c r="R49" i="16"/>
  <c r="O50" i="16"/>
  <c r="P50" i="16"/>
  <c r="Q50" i="16"/>
  <c r="R50" i="16"/>
  <c r="O51" i="16"/>
  <c r="P51" i="16"/>
  <c r="Q51" i="16"/>
  <c r="R51" i="16"/>
  <c r="O52" i="16"/>
  <c r="P52" i="16"/>
  <c r="Q52" i="16"/>
  <c r="R52" i="16"/>
  <c r="O53" i="16"/>
  <c r="P53" i="16"/>
  <c r="Q53" i="16"/>
  <c r="R53" i="16"/>
  <c r="O54" i="16"/>
  <c r="P54" i="16"/>
  <c r="Q54" i="16"/>
  <c r="R54" i="16"/>
  <c r="O55" i="16"/>
  <c r="P55" i="16"/>
  <c r="Q55" i="16"/>
  <c r="R55" i="16"/>
  <c r="O56" i="16"/>
  <c r="P56" i="16"/>
  <c r="Q56" i="16"/>
  <c r="R56" i="16"/>
  <c r="O57" i="16"/>
  <c r="P57" i="16"/>
  <c r="Q57" i="16"/>
  <c r="R57" i="16"/>
  <c r="O4" i="16"/>
  <c r="P4" i="16"/>
  <c r="Q4" i="16"/>
  <c r="R4" i="16"/>
  <c r="O5" i="16"/>
  <c r="P5" i="16"/>
  <c r="Q5" i="16"/>
  <c r="R5" i="16"/>
  <c r="O6" i="16"/>
  <c r="P6" i="16"/>
  <c r="Q6" i="16"/>
  <c r="R6" i="16"/>
  <c r="O7" i="16"/>
  <c r="P7" i="16"/>
  <c r="Q7" i="16"/>
  <c r="R7" i="16"/>
  <c r="O8" i="16"/>
  <c r="P8" i="16"/>
  <c r="Q8" i="16"/>
  <c r="R8" i="16"/>
  <c r="O9" i="16"/>
  <c r="P9" i="16"/>
  <c r="Q9" i="16"/>
  <c r="R9" i="16"/>
  <c r="O10" i="16"/>
  <c r="P10" i="16"/>
  <c r="Q10" i="16"/>
  <c r="R10" i="16"/>
  <c r="O11" i="16"/>
  <c r="P11" i="16"/>
  <c r="Q11" i="16"/>
  <c r="R11" i="16"/>
  <c r="O12" i="16"/>
  <c r="P12" i="16"/>
  <c r="Q12" i="16"/>
  <c r="R12" i="16"/>
  <c r="O13" i="16"/>
  <c r="P13" i="16"/>
  <c r="Q13" i="16"/>
  <c r="R13" i="16"/>
  <c r="O14" i="16"/>
  <c r="P14" i="16"/>
  <c r="Q14" i="16"/>
  <c r="R14" i="16"/>
  <c r="O15" i="16"/>
  <c r="P15" i="16"/>
  <c r="Q15" i="16"/>
  <c r="R15" i="16"/>
  <c r="O16" i="16"/>
  <c r="P16" i="16"/>
  <c r="Q16" i="16"/>
  <c r="R16" i="16"/>
  <c r="O17" i="16"/>
  <c r="P17" i="16"/>
  <c r="Q17" i="16"/>
  <c r="R17" i="16"/>
  <c r="O18" i="16"/>
  <c r="P18" i="16"/>
  <c r="Q18" i="16"/>
  <c r="R18" i="16"/>
  <c r="O19" i="16"/>
  <c r="P19" i="16"/>
  <c r="Q19" i="16"/>
  <c r="R19" i="16"/>
  <c r="O20" i="16"/>
  <c r="P20" i="16"/>
  <c r="Q20" i="16"/>
  <c r="R20" i="16"/>
  <c r="O21" i="16"/>
  <c r="P21" i="16"/>
  <c r="Q21" i="16"/>
  <c r="R21" i="16"/>
  <c r="N57" i="16"/>
  <c r="N56" i="16"/>
  <c r="N55" i="16"/>
  <c r="N54" i="16"/>
  <c r="N53" i="16"/>
  <c r="N52" i="16"/>
  <c r="N51" i="16"/>
  <c r="N50" i="16"/>
  <c r="N49" i="16"/>
  <c r="N48" i="16"/>
  <c r="N47" i="16"/>
  <c r="N46" i="16"/>
  <c r="N45" i="16"/>
  <c r="N44" i="16"/>
  <c r="N43" i="16"/>
  <c r="N42" i="16"/>
  <c r="N41" i="16"/>
  <c r="N40" i="16"/>
  <c r="N39" i="16"/>
  <c r="N38" i="16"/>
  <c r="N37" i="16"/>
  <c r="N36" i="16"/>
  <c r="N35" i="16"/>
  <c r="N34" i="16"/>
  <c r="N33" i="16"/>
  <c r="N32" i="16"/>
  <c r="N31" i="16"/>
  <c r="N30" i="16"/>
  <c r="N29" i="16"/>
  <c r="N28" i="16"/>
  <c r="N27" i="16"/>
  <c r="N26" i="16"/>
  <c r="N25" i="16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4" i="16"/>
  <c r="O40" i="10"/>
  <c r="P40" i="10"/>
  <c r="Q40" i="10"/>
  <c r="R40" i="10"/>
  <c r="O41" i="10"/>
  <c r="P41" i="10"/>
  <c r="Q41" i="10"/>
  <c r="R41" i="10"/>
  <c r="O42" i="10"/>
  <c r="P42" i="10"/>
  <c r="Q42" i="10"/>
  <c r="R42" i="10"/>
  <c r="O43" i="10"/>
  <c r="P43" i="10"/>
  <c r="Q43" i="10"/>
  <c r="R43" i="10"/>
  <c r="O44" i="10"/>
  <c r="P44" i="10"/>
  <c r="Q44" i="10"/>
  <c r="R44" i="10"/>
  <c r="O45" i="10"/>
  <c r="P45" i="10"/>
  <c r="Q45" i="10"/>
  <c r="R45" i="10"/>
  <c r="O46" i="10"/>
  <c r="P46" i="10"/>
  <c r="Q46" i="10"/>
  <c r="R46" i="10"/>
  <c r="O47" i="10"/>
  <c r="P47" i="10"/>
  <c r="Q47" i="10"/>
  <c r="R47" i="10"/>
  <c r="O48" i="10"/>
  <c r="P48" i="10"/>
  <c r="Q48" i="10"/>
  <c r="R48" i="10"/>
  <c r="O49" i="10"/>
  <c r="P49" i="10"/>
  <c r="Q49" i="10"/>
  <c r="R49" i="10"/>
  <c r="O50" i="10"/>
  <c r="P50" i="10"/>
  <c r="Q50" i="10"/>
  <c r="R50" i="10"/>
  <c r="O51" i="10"/>
  <c r="P51" i="10"/>
  <c r="Q51" i="10"/>
  <c r="R51" i="10"/>
  <c r="O52" i="10"/>
  <c r="P52" i="10"/>
  <c r="Q52" i="10"/>
  <c r="R52" i="10"/>
  <c r="O53" i="10"/>
  <c r="P53" i="10"/>
  <c r="Q53" i="10"/>
  <c r="R53" i="10"/>
  <c r="O54" i="10"/>
  <c r="P54" i="10"/>
  <c r="Q54" i="10"/>
  <c r="R54" i="10"/>
  <c r="O55" i="10"/>
  <c r="P55" i="10"/>
  <c r="Q55" i="10"/>
  <c r="R55" i="10"/>
  <c r="O56" i="10"/>
  <c r="P56" i="10"/>
  <c r="Q56" i="10"/>
  <c r="R56" i="10"/>
  <c r="O57" i="10"/>
  <c r="P57" i="10"/>
  <c r="Q57" i="10"/>
  <c r="R57" i="10"/>
  <c r="O20" i="10"/>
  <c r="P20" i="10"/>
  <c r="Q20" i="10"/>
  <c r="R20" i="10"/>
  <c r="O21" i="10"/>
  <c r="P21" i="10"/>
  <c r="Q21" i="10"/>
  <c r="R21" i="10"/>
  <c r="O22" i="10"/>
  <c r="P22" i="10"/>
  <c r="Q22" i="10"/>
  <c r="R22" i="10"/>
  <c r="O23" i="10"/>
  <c r="P23" i="10"/>
  <c r="Q23" i="10"/>
  <c r="R23" i="10"/>
  <c r="O24" i="10"/>
  <c r="P24" i="10"/>
  <c r="Q24" i="10"/>
  <c r="R24" i="10"/>
  <c r="O25" i="10"/>
  <c r="P25" i="10"/>
  <c r="Q25" i="10"/>
  <c r="R25" i="10"/>
  <c r="O26" i="10"/>
  <c r="P26" i="10"/>
  <c r="Q26" i="10"/>
  <c r="R26" i="10"/>
  <c r="O27" i="10"/>
  <c r="P27" i="10"/>
  <c r="Q27" i="10"/>
  <c r="R27" i="10"/>
  <c r="O28" i="10"/>
  <c r="P28" i="10"/>
  <c r="Q28" i="10"/>
  <c r="R28" i="10"/>
  <c r="O29" i="10"/>
  <c r="P29" i="10"/>
  <c r="Q29" i="10"/>
  <c r="R29" i="10"/>
  <c r="O30" i="10"/>
  <c r="P30" i="10"/>
  <c r="Q30" i="10"/>
  <c r="R30" i="10"/>
  <c r="O31" i="10"/>
  <c r="P31" i="10"/>
  <c r="Q31" i="10"/>
  <c r="R31" i="10"/>
  <c r="O32" i="10"/>
  <c r="P32" i="10"/>
  <c r="Q32" i="10"/>
  <c r="R32" i="10"/>
  <c r="O33" i="10"/>
  <c r="P33" i="10"/>
  <c r="Q33" i="10"/>
  <c r="R33" i="10"/>
  <c r="O34" i="10"/>
  <c r="P34" i="10"/>
  <c r="Q34" i="10"/>
  <c r="R34" i="10"/>
  <c r="O35" i="10"/>
  <c r="P35" i="10"/>
  <c r="Q35" i="10"/>
  <c r="R35" i="10"/>
  <c r="O36" i="10"/>
  <c r="P36" i="10"/>
  <c r="Q36" i="10"/>
  <c r="R36" i="10"/>
  <c r="O37" i="10"/>
  <c r="P37" i="10"/>
  <c r="Q37" i="10"/>
  <c r="R37" i="10"/>
  <c r="O38" i="10"/>
  <c r="P38" i="10"/>
  <c r="Q38" i="10"/>
  <c r="R38" i="10"/>
  <c r="O39" i="10"/>
  <c r="P39" i="10"/>
  <c r="Q39" i="10"/>
  <c r="R39" i="10"/>
  <c r="O4" i="10"/>
  <c r="P4" i="10"/>
  <c r="Q4" i="10"/>
  <c r="R4" i="10"/>
  <c r="O5" i="10"/>
  <c r="P5" i="10"/>
  <c r="Q5" i="10"/>
  <c r="R5" i="10"/>
  <c r="O6" i="10"/>
  <c r="P6" i="10"/>
  <c r="Q6" i="10"/>
  <c r="R6" i="10"/>
  <c r="O7" i="10"/>
  <c r="P7" i="10"/>
  <c r="Q7" i="10"/>
  <c r="R7" i="10"/>
  <c r="O8" i="10"/>
  <c r="P8" i="10"/>
  <c r="Q8" i="10"/>
  <c r="R8" i="10"/>
  <c r="O9" i="10"/>
  <c r="P9" i="10"/>
  <c r="Q9" i="10"/>
  <c r="R9" i="10"/>
  <c r="O10" i="10"/>
  <c r="P10" i="10"/>
  <c r="Q10" i="10"/>
  <c r="R10" i="10"/>
  <c r="O11" i="10"/>
  <c r="P11" i="10"/>
  <c r="Q11" i="10"/>
  <c r="R11" i="10"/>
  <c r="O12" i="10"/>
  <c r="P12" i="10"/>
  <c r="Q12" i="10"/>
  <c r="R12" i="10"/>
  <c r="O13" i="10"/>
  <c r="P13" i="10"/>
  <c r="Q13" i="10"/>
  <c r="R13" i="10"/>
  <c r="O14" i="10"/>
  <c r="P14" i="10"/>
  <c r="Q14" i="10"/>
  <c r="R14" i="10"/>
  <c r="O15" i="10"/>
  <c r="P15" i="10"/>
  <c r="Q15" i="10"/>
  <c r="R15" i="10"/>
  <c r="O16" i="10"/>
  <c r="P16" i="10"/>
  <c r="Q16" i="10"/>
  <c r="R16" i="10"/>
  <c r="O17" i="10"/>
  <c r="P17" i="10"/>
  <c r="Q17" i="10"/>
  <c r="R17" i="10"/>
  <c r="O18" i="10"/>
  <c r="P18" i="10"/>
  <c r="Q18" i="10"/>
  <c r="R18" i="10"/>
  <c r="O19" i="10"/>
  <c r="P19" i="10"/>
  <c r="Q19" i="10"/>
  <c r="R19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O53" i="2"/>
  <c r="P53" i="2"/>
  <c r="Q53" i="2"/>
  <c r="R53" i="2"/>
  <c r="O54" i="2"/>
  <c r="P54" i="2"/>
  <c r="Q54" i="2"/>
  <c r="R54" i="2"/>
  <c r="O55" i="2"/>
  <c r="P55" i="2"/>
  <c r="Q55" i="2"/>
  <c r="R55" i="2"/>
  <c r="O56" i="2"/>
  <c r="P56" i="2"/>
  <c r="Q56" i="2"/>
  <c r="R56" i="2"/>
  <c r="O57" i="2"/>
  <c r="P57" i="2"/>
  <c r="Q57" i="2"/>
  <c r="R57" i="2"/>
  <c r="O40" i="2"/>
  <c r="P40" i="2"/>
  <c r="Q40" i="2"/>
  <c r="R40" i="2"/>
  <c r="O41" i="2"/>
  <c r="P41" i="2"/>
  <c r="Q41" i="2"/>
  <c r="R41" i="2"/>
  <c r="O42" i="2"/>
  <c r="P42" i="2"/>
  <c r="Q42" i="2"/>
  <c r="R42" i="2"/>
  <c r="O43" i="2"/>
  <c r="P43" i="2"/>
  <c r="Q43" i="2"/>
  <c r="R43" i="2"/>
  <c r="O44" i="2"/>
  <c r="P44" i="2"/>
  <c r="Q44" i="2"/>
  <c r="R44" i="2"/>
  <c r="O45" i="2"/>
  <c r="P45" i="2"/>
  <c r="Q45" i="2"/>
  <c r="R45" i="2"/>
  <c r="O46" i="2"/>
  <c r="P46" i="2"/>
  <c r="Q46" i="2"/>
  <c r="R46" i="2"/>
  <c r="O47" i="2"/>
  <c r="P47" i="2"/>
  <c r="Q47" i="2"/>
  <c r="R47" i="2"/>
  <c r="O48" i="2"/>
  <c r="P48" i="2"/>
  <c r="Q48" i="2"/>
  <c r="R48" i="2"/>
  <c r="O49" i="2"/>
  <c r="P49" i="2"/>
  <c r="Q49" i="2"/>
  <c r="R49" i="2"/>
  <c r="O50" i="2"/>
  <c r="P50" i="2"/>
  <c r="Q50" i="2"/>
  <c r="R50" i="2"/>
  <c r="O51" i="2"/>
  <c r="P51" i="2"/>
  <c r="Q51" i="2"/>
  <c r="R51" i="2"/>
  <c r="O52" i="2"/>
  <c r="P52" i="2"/>
  <c r="Q52" i="2"/>
  <c r="R52" i="2"/>
  <c r="O31" i="2"/>
  <c r="P31" i="2"/>
  <c r="Q31" i="2"/>
  <c r="R31" i="2"/>
  <c r="O32" i="2"/>
  <c r="P32" i="2"/>
  <c r="Q32" i="2"/>
  <c r="R32" i="2"/>
  <c r="O33" i="2"/>
  <c r="P33" i="2"/>
  <c r="Q33" i="2"/>
  <c r="R33" i="2"/>
  <c r="O34" i="2"/>
  <c r="P34" i="2"/>
  <c r="Q34" i="2"/>
  <c r="R34" i="2"/>
  <c r="O35" i="2"/>
  <c r="P35" i="2"/>
  <c r="Q35" i="2"/>
  <c r="R35" i="2"/>
  <c r="O36" i="2"/>
  <c r="P36" i="2"/>
  <c r="Q36" i="2"/>
  <c r="R36" i="2"/>
  <c r="O37" i="2"/>
  <c r="P37" i="2"/>
  <c r="Q37" i="2"/>
  <c r="R37" i="2"/>
  <c r="O38" i="2"/>
  <c r="P38" i="2"/>
  <c r="Q38" i="2"/>
  <c r="R38" i="2"/>
  <c r="O39" i="2"/>
  <c r="P39" i="2"/>
  <c r="Q39" i="2"/>
  <c r="R39" i="2"/>
  <c r="O15" i="2"/>
  <c r="P15" i="2"/>
  <c r="Q15" i="2"/>
  <c r="R15" i="2"/>
  <c r="O16" i="2"/>
  <c r="P16" i="2"/>
  <c r="Q16" i="2"/>
  <c r="R16" i="2"/>
  <c r="O17" i="2"/>
  <c r="P17" i="2"/>
  <c r="Q17" i="2"/>
  <c r="R17" i="2"/>
  <c r="O18" i="2"/>
  <c r="P18" i="2"/>
  <c r="Q18" i="2"/>
  <c r="R18" i="2"/>
  <c r="O19" i="2"/>
  <c r="P19" i="2"/>
  <c r="Q19" i="2"/>
  <c r="R19" i="2"/>
  <c r="O20" i="2"/>
  <c r="P20" i="2"/>
  <c r="Q20" i="2"/>
  <c r="R20" i="2"/>
  <c r="O21" i="2"/>
  <c r="P21" i="2"/>
  <c r="Q21" i="2"/>
  <c r="R21" i="2"/>
  <c r="O22" i="2"/>
  <c r="P22" i="2"/>
  <c r="Q22" i="2"/>
  <c r="R22" i="2"/>
  <c r="O23" i="2"/>
  <c r="P23" i="2"/>
  <c r="Q23" i="2"/>
  <c r="R23" i="2"/>
  <c r="O24" i="2"/>
  <c r="P24" i="2"/>
  <c r="Q24" i="2"/>
  <c r="R24" i="2"/>
  <c r="O25" i="2"/>
  <c r="P25" i="2"/>
  <c r="Q25" i="2"/>
  <c r="R25" i="2"/>
  <c r="O26" i="2"/>
  <c r="P26" i="2"/>
  <c r="Q26" i="2"/>
  <c r="R26" i="2"/>
  <c r="O27" i="2"/>
  <c r="P27" i="2"/>
  <c r="Q27" i="2"/>
  <c r="R27" i="2"/>
  <c r="O28" i="2"/>
  <c r="P28" i="2"/>
  <c r="Q28" i="2"/>
  <c r="R28" i="2"/>
  <c r="O29" i="2"/>
  <c r="P29" i="2"/>
  <c r="Q29" i="2"/>
  <c r="R29" i="2"/>
  <c r="O30" i="2"/>
  <c r="P30" i="2"/>
  <c r="Q30" i="2"/>
  <c r="R30" i="2"/>
  <c r="N16" i="2"/>
  <c r="O12" i="2"/>
  <c r="P12" i="2"/>
  <c r="Q12" i="2"/>
  <c r="R12" i="2"/>
  <c r="O13" i="2"/>
  <c r="P13" i="2"/>
  <c r="Q13" i="2"/>
  <c r="R13" i="2"/>
  <c r="O14" i="2"/>
  <c r="P14" i="2"/>
  <c r="Q14" i="2"/>
  <c r="R14" i="2"/>
  <c r="O11" i="2"/>
  <c r="P11" i="2"/>
  <c r="Q11" i="2"/>
  <c r="R11" i="2"/>
  <c r="O10" i="2"/>
  <c r="P10" i="2"/>
  <c r="Q10" i="2"/>
  <c r="R10" i="2"/>
  <c r="O9" i="2"/>
  <c r="P9" i="2"/>
  <c r="Q9" i="2"/>
  <c r="R9" i="2"/>
  <c r="O8" i="2"/>
  <c r="P8" i="2"/>
  <c r="Q8" i="2"/>
  <c r="R8" i="2"/>
  <c r="O7" i="2"/>
  <c r="P7" i="2"/>
  <c r="Q7" i="2"/>
  <c r="R7" i="2"/>
  <c r="O6" i="2"/>
  <c r="P6" i="2"/>
  <c r="Q6" i="2"/>
  <c r="R6" i="2"/>
  <c r="O5" i="2"/>
  <c r="P5" i="2"/>
  <c r="Q5" i="2"/>
  <c r="R5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5" i="2"/>
  <c r="N14" i="2"/>
  <c r="N9" i="2"/>
  <c r="N10" i="2"/>
  <c r="N11" i="2"/>
  <c r="N12" i="2"/>
  <c r="N13" i="2"/>
  <c r="N8" i="2"/>
  <c r="N7" i="2"/>
  <c r="N6" i="2"/>
  <c r="N5" i="2"/>
  <c r="O4" i="2"/>
  <c r="P4" i="2"/>
  <c r="Q4" i="2"/>
  <c r="R4" i="2"/>
  <c r="N4" i="2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M4" i="16"/>
  <c r="L4" i="16"/>
  <c r="K4" i="16"/>
  <c r="J4" i="16"/>
  <c r="I4" i="16"/>
  <c r="H4" i="16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M4" i="13"/>
  <c r="L4" i="13"/>
  <c r="K4" i="13"/>
  <c r="J4" i="13"/>
  <c r="I4" i="13"/>
  <c r="H4" i="13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L4" i="10"/>
  <c r="K4" i="10"/>
  <c r="J4" i="10"/>
  <c r="I4" i="10"/>
  <c r="H4" i="10"/>
  <c r="M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4" i="2"/>
</calcChain>
</file>

<file path=xl/sharedStrings.xml><?xml version="1.0" encoding="utf-8"?>
<sst xmlns="http://schemas.openxmlformats.org/spreadsheetml/2006/main" count="1264" uniqueCount="1022">
  <si>
    <t>Model Adjustments</t>
  </si>
  <si>
    <t>0</t>
  </si>
  <si>
    <t>1</t>
  </si>
  <si>
    <t>2</t>
  </si>
  <si>
    <t>3</t>
  </si>
  <si>
    <t>4</t>
  </si>
  <si>
    <t>PenNA_VAL1_f1_INT</t>
  </si>
  <si>
    <t>PenNA_VAL1_f1_TIME</t>
  </si>
  <si>
    <t>PenNA_VAL1_f1_TIME_INT</t>
  </si>
  <si>
    <t>Pen4_VAL1000_f0.1_INT</t>
  </si>
  <si>
    <t>Pen4_VAL1000_f0.1_TIME</t>
  </si>
  <si>
    <t>Pen4_VAL1000_f0.1_TIME_INT</t>
  </si>
  <si>
    <t>Pen4_VAL1000_f0.5_INT</t>
  </si>
  <si>
    <t>Pen4_VAL1000_f0.5_TIME</t>
  </si>
  <si>
    <t>Pen4_VAL1000_f0.5_TIME_INT</t>
  </si>
  <si>
    <t>Pen4_VAL1000_f1_INT</t>
  </si>
  <si>
    <t>Pen4_VAL1000_f1_TIME</t>
  </si>
  <si>
    <t>Pen4_VAL1000_f1_TIME_INT</t>
  </si>
  <si>
    <t>Pen4_VAL3000_f0.1_INT</t>
  </si>
  <si>
    <t>Pen4_VAL3000_f0.1_TIME</t>
  </si>
  <si>
    <t>Pen4_VAL3000_f0.1_TIME_INT</t>
  </si>
  <si>
    <t>Pen4_VAL3000_f0.5_INT</t>
  </si>
  <si>
    <t>Pen4_VAL3000_f0.5_TIME</t>
  </si>
  <si>
    <t>Pen4_VAL3000_f0.5_TIME_INT</t>
  </si>
  <si>
    <t>Pen4_VAL3000_f1_INT</t>
  </si>
  <si>
    <t>Pen4_VAL3000_f1_TIME</t>
  </si>
  <si>
    <t>Pen4_VAL3000_f1_TIME_INT</t>
  </si>
  <si>
    <t>Pen4_VAL5000_f0.1_INT</t>
  </si>
  <si>
    <t>Pen4_VAL5000_f0.1_TIME</t>
  </si>
  <si>
    <t>Pen4_VAL5000_f0.1_TIME_INT</t>
  </si>
  <si>
    <t>Pen4_VAL5000_f0.5_INT</t>
  </si>
  <si>
    <t>Pen4_VAL5000_f0.5_TIME</t>
  </si>
  <si>
    <t>Pen4_VAL5000_f0.5_TIME_INT</t>
  </si>
  <si>
    <t>Pen4_VAL5000_f1_INT</t>
  </si>
  <si>
    <t>Pen4_VAL5000_f1_TIME</t>
  </si>
  <si>
    <t>Pen4_VAL5000_f1_TIME_INT</t>
  </si>
  <si>
    <t>Pen4_VAL500_f0.1_INT</t>
  </si>
  <si>
    <t>Pen4_VAL500_f0.1_TIME_INT</t>
  </si>
  <si>
    <t>Pen4_VAL500_f0.5_INT</t>
  </si>
  <si>
    <t>Pen4_VAL500_f1_INT</t>
  </si>
  <si>
    <t>Pen4_VAL500_f1_TIME</t>
  </si>
  <si>
    <t>Pen4_VAL500_f1_TIME_INT</t>
  </si>
  <si>
    <t>Pen4-3_VAL1000_f0.1_INT</t>
  </si>
  <si>
    <t>Pen4-3_VAL1000_f0.1_TIME</t>
  </si>
  <si>
    <t>Pen4-3_VAL1000_f0.1_TIME_INT</t>
  </si>
  <si>
    <t>Pen4-3_VAL1000_f0.5_INT</t>
  </si>
  <si>
    <t>Pen4-3_VAL1000_f0.5_TIME</t>
  </si>
  <si>
    <t>Pen4-3_VAL1000_f0.5_TIME_INT</t>
  </si>
  <si>
    <t>Pen4-3_VAL1000_f1_INT</t>
  </si>
  <si>
    <t>Pen4-3_VAL1000_f1_TIME</t>
  </si>
  <si>
    <t>Pen4-3_VAL1000_f1_TIME_INT</t>
  </si>
  <si>
    <t>Pen4-3_VAL3000_f0.1_INT</t>
  </si>
  <si>
    <t>Pen4-3_VAL3000_f0.1_TIME</t>
  </si>
  <si>
    <t>Pen4-3_VAL3000_f0.1_TIME_INT</t>
  </si>
  <si>
    <t>Pen4-3_VAL3000_f0.5_INT</t>
  </si>
  <si>
    <t>Pen4-3_VAL3000_f0.5_TIME</t>
  </si>
  <si>
    <t>Pen4-3_VAL3000_f0.5_TIME_INT</t>
  </si>
  <si>
    <t>Pen4-3_VAL3000_f1_INT</t>
  </si>
  <si>
    <t>Pen4-3_VAL3000_f1_TIME</t>
  </si>
  <si>
    <t>Pen4-3_VAL3000_f1_TIME_INT</t>
  </si>
  <si>
    <t>Pen4-3_VAL5000_f0.1_INT</t>
  </si>
  <si>
    <t>Pen4-3_VAL5000_f0.1_TIME</t>
  </si>
  <si>
    <t>Pen4-3_VAL5000_f0.1_TIME_INT</t>
  </si>
  <si>
    <t>Pen4-3_VAL5000_f0.5_INT</t>
  </si>
  <si>
    <t>Pen4-3_VAL5000_f0.5_TIME</t>
  </si>
  <si>
    <t>Pen4-3_VAL5000_f0.5_TIME_INT</t>
  </si>
  <si>
    <t>Pen4-3_VAL5000_f1_INT</t>
  </si>
  <si>
    <t>Pen4-3_VAL5000_f1_TIME</t>
  </si>
  <si>
    <t>Pen4-3_VAL5000_f1_TIME_INT</t>
  </si>
  <si>
    <t>Pen4-3_VAL500_f0.1_INT</t>
  </si>
  <si>
    <t>Pen4-3_VAL500_f0.1_TIME</t>
  </si>
  <si>
    <t>Pen4-3_VAL500_f0.1_TIME_INT</t>
  </si>
  <si>
    <t>Pen4-3_VAL500_f0.5_INT</t>
  </si>
  <si>
    <t>Pen4-3_VAL500_f0.5_TIME</t>
  </si>
  <si>
    <t>Pen4-3_VAL500_f0.5_TIME_INT</t>
  </si>
  <si>
    <t>Pen4-3_VAL500_f1_INT</t>
  </si>
  <si>
    <t>Pen4-3_VAL500_f1_TIME</t>
  </si>
  <si>
    <t>Pen4-3_VAL500_f1_TIME_INT</t>
  </si>
  <si>
    <t>Pen4-2_VAL1000_f0.1_INT</t>
  </si>
  <si>
    <t>Pen4-2_VAL1000_f0.1_TIME</t>
  </si>
  <si>
    <t>Pen4-2_VAL1000_f0.1_TIME_INT</t>
  </si>
  <si>
    <t>Pen4-2_VAL1000_f0.5_INT</t>
  </si>
  <si>
    <t>Pen4-2_VAL1000_f0.5_TIME</t>
  </si>
  <si>
    <t>Pen4-2_VAL1000_f0.5_TIME_INT</t>
  </si>
  <si>
    <t>Pen4-2_VAL1000_f1_INT</t>
  </si>
  <si>
    <t>Pen4-2_VAL1000_f1_TIME</t>
  </si>
  <si>
    <t>Pen4-2_VAL1000_f1_TIME_INT</t>
  </si>
  <si>
    <t>Pen4-2_VAL3000_f0.1_INT</t>
  </si>
  <si>
    <t>Pen4-2_VAL3000_f0.1_TIME</t>
  </si>
  <si>
    <t>Pen4-2_VAL3000_f0.1_TIME_INT</t>
  </si>
  <si>
    <t>Pen4-2_VAL3000_f0.5_INT</t>
  </si>
  <si>
    <t>Pen4-2_VAL3000_f0.5_TIME</t>
  </si>
  <si>
    <t>Pen4-2_VAL3000_f0.5_TIME_INT</t>
  </si>
  <si>
    <t>Pen4-2_VAL3000_f1_INT</t>
  </si>
  <si>
    <t>Pen4-2_VAL3000_f1_TIME</t>
  </si>
  <si>
    <t>Pen4-2_VAL3000_f1_TIME_INT</t>
  </si>
  <si>
    <t>Pen4-2_VAL5000_f0.1_INT</t>
  </si>
  <si>
    <t>Pen4-2_VAL5000_f0.1_TIME</t>
  </si>
  <si>
    <t>Pen4-2_VAL5000_f0.1_TIME_INT</t>
  </si>
  <si>
    <t>Pen4-2_VAL5000_f0.5_INT</t>
  </si>
  <si>
    <t>Pen4-2_VAL5000_f0.5_TIME</t>
  </si>
  <si>
    <t>Pen4-2_VAL5000_f0.5_TIME_INT</t>
  </si>
  <si>
    <t>Pen4-2_VAL5000_f1_INT</t>
  </si>
  <si>
    <t>Pen4-2_VAL5000_f1_TIME</t>
  </si>
  <si>
    <t>Pen4-2_VAL5000_f1_TIME_INT</t>
  </si>
  <si>
    <t>Pen4-2_VAL500_f0.1_INT</t>
  </si>
  <si>
    <t>Pen4-2_VAL500_f0.1_TIME</t>
  </si>
  <si>
    <t>Pen4-2_VAL500_f0.1_TIME_INT</t>
  </si>
  <si>
    <t>Pen4-2_VAL500_f0.5_INT</t>
  </si>
  <si>
    <t>Pen4-2_VAL500_f0.5_TIME</t>
  </si>
  <si>
    <t>Pen4-2_VAL500_f0.5_TIME_INT</t>
  </si>
  <si>
    <t>Pen4-2_VAL500_f1_INT</t>
  </si>
  <si>
    <t>Pen4-2_VAL500_f1_TIME</t>
  </si>
  <si>
    <t>Pen4-2_VAL500_f1_TIME_INT</t>
  </si>
  <si>
    <t>Pen4-1_VAL1000_f0.1_INT</t>
  </si>
  <si>
    <t>Pen4-1_VAL1000_f0.1_TIME</t>
  </si>
  <si>
    <t>Pen4-1_VAL1000_f0.1_TIME_INT</t>
  </si>
  <si>
    <t>Pen4-1_VAL1000_f0.5_INT</t>
  </si>
  <si>
    <t>Pen4-1_VAL1000_f0.5_TIME</t>
  </si>
  <si>
    <t>Pen4-1_VAL1000_f0.5_TIME_INT</t>
  </si>
  <si>
    <t>Pen4-1_VAL1000_f1_INT</t>
  </si>
  <si>
    <t>Pen4-1_VAL1000_f1_TIME</t>
  </si>
  <si>
    <t>Pen4-1_VAL1000_f1_TIME_INT</t>
  </si>
  <si>
    <t>Pen4-1_VAL3000_f0.1_INT</t>
  </si>
  <si>
    <t>Pen4-1_VAL3000_f0.1_TIME</t>
  </si>
  <si>
    <t>Pen4-1_VAL3000_f0.1_TIME_INT</t>
  </si>
  <si>
    <t>Pen4-1_VAL3000_f0.5_INT</t>
  </si>
  <si>
    <t>Pen4-1_VAL3000_f0.5_TIME</t>
  </si>
  <si>
    <t>Pen4-1_VAL3000_f0.5_TIME_INT</t>
  </si>
  <si>
    <t>Pen4-1_VAL3000_f1_INT</t>
  </si>
  <si>
    <t>Pen4-1_VAL3000_f1_TIME</t>
  </si>
  <si>
    <t>Pen4-1_VAL3000_f1_TIME_INT</t>
  </si>
  <si>
    <t>Pen4-1_VAL5000_f0.1_INT</t>
  </si>
  <si>
    <t>Pen4-1_VAL5000_f0.1_TIME</t>
  </si>
  <si>
    <t>Pen4-1_VAL5000_f0.1_TIME_INT</t>
  </si>
  <si>
    <t>Pen4-1_VAL5000_f0.5_INT</t>
  </si>
  <si>
    <t>Pen4-1_VAL5000_f0.5_TIME</t>
  </si>
  <si>
    <t>Pen4-1_VAL5000_f0.5_TIME_INT</t>
  </si>
  <si>
    <t>Pen4-1_VAL5000_f1_INT</t>
  </si>
  <si>
    <t>Pen4-1_VAL5000_f1_TIME</t>
  </si>
  <si>
    <t>Pen4-1_VAL5000_f1_TIME_INT</t>
  </si>
  <si>
    <t>Pen4-1_VAL500_f0.1_INT</t>
  </si>
  <si>
    <t>Pen4-1_VAL500_f0.1_TIME</t>
  </si>
  <si>
    <t>Pen4-1_VAL500_f0.1_TIME_INT</t>
  </si>
  <si>
    <t>Pen4-1_VAL500_f0.5_INT</t>
  </si>
  <si>
    <t>Pen4-1_VAL500_f0.5_TIME</t>
  </si>
  <si>
    <t>Pen4-1_VAL500_f0.5_TIME_INT</t>
  </si>
  <si>
    <t>Pen4-1_VAL500_f1_INT</t>
  </si>
  <si>
    <t>Pen4-1_VAL500_f1_TIME</t>
  </si>
  <si>
    <t>Pen4-1_VAL500_f1_TIME_INT</t>
  </si>
  <si>
    <t>Pen3_VAL1000_f0.1_INT</t>
  </si>
  <si>
    <t>Pen3_VAL1000_f0.1_TIME</t>
  </si>
  <si>
    <t>Pen3_VAL1000_f0.1_TIME_INT</t>
  </si>
  <si>
    <t>Pen3_VAL1000_f0.5_INT</t>
  </si>
  <si>
    <t>Pen3_VAL1000_f0.5_TIME</t>
  </si>
  <si>
    <t>Pen3_VAL1000_f0.5_TIME_INT</t>
  </si>
  <si>
    <t>Pen3_VAL1000_f1_INT</t>
  </si>
  <si>
    <t>Pen3_VAL1000_f1_TIME</t>
  </si>
  <si>
    <t>Pen3_VAL1000_f1_TIME_INT</t>
  </si>
  <si>
    <t>Pen3_VAL3000_f0.1_INT</t>
  </si>
  <si>
    <t>Pen3_VAL3000_f0.1_TIME</t>
  </si>
  <si>
    <t>Pen3_VAL3000_f0.1_TIME_INT</t>
  </si>
  <si>
    <t>Pen3_VAL3000_f0.5_INT</t>
  </si>
  <si>
    <t>Pen3_VAL3000_f0.5_TIME</t>
  </si>
  <si>
    <t>Pen3_VAL3000_f0.5_TIME_INT</t>
  </si>
  <si>
    <t>Pen3_VAL3000_f1_INT</t>
  </si>
  <si>
    <t>Pen3_VAL3000_f1_TIME</t>
  </si>
  <si>
    <t>Pen3_VAL3000_f1_TIME_INT</t>
  </si>
  <si>
    <t>Pen3_VAL5000_f0.1_INT</t>
  </si>
  <si>
    <t>Pen3_VAL5000_f0.1_TIME</t>
  </si>
  <si>
    <t>Pen3_VAL5000_f0.1_TIME_INT</t>
  </si>
  <si>
    <t>Pen3_VAL5000_f0.5_INT</t>
  </si>
  <si>
    <t>Pen3_VAL5000_f0.5_TIME</t>
  </si>
  <si>
    <t>Pen3_VAL5000_f0.5_TIME_INT</t>
  </si>
  <si>
    <t>Pen3_VAL5000_f1_INT</t>
  </si>
  <si>
    <t>Pen3_VAL5000_f1_TIME</t>
  </si>
  <si>
    <t>Pen3_VAL5000_f1_TIME_INT</t>
  </si>
  <si>
    <t>Pen3_VAL500_f0.1_INT</t>
  </si>
  <si>
    <t>Pen3_VAL500_f0.1_TIME</t>
  </si>
  <si>
    <t>Pen3_VAL500_f0.1_TIME_INT</t>
  </si>
  <si>
    <t>Pen3_VAL500_f0.5_INT</t>
  </si>
  <si>
    <t>Pen3_VAL500_f0.5_TIME</t>
  </si>
  <si>
    <t>Pen3_VAL500_f0.5_TIME_INT</t>
  </si>
  <si>
    <t>Pen3_VAL500_f1_INT</t>
  </si>
  <si>
    <t>Pen3_VAL500_f1_TIME</t>
  </si>
  <si>
    <t>Pen3_VAL500_f1_TIME_INT</t>
  </si>
  <si>
    <t>Pen3-2_VAL1000_f0.1_INT</t>
  </si>
  <si>
    <t>Pen3-2_VAL1000_f0.1_TIME</t>
  </si>
  <si>
    <t>Pen3-2_VAL1000_f0.1_TIME_INT</t>
  </si>
  <si>
    <t>Pen3-2_VAL1000_f0.5_INT</t>
  </si>
  <si>
    <t>Pen3-2_VAL1000_f0.5_TIME</t>
  </si>
  <si>
    <t>Pen3-2_VAL1000_f0.5_TIME_INT</t>
  </si>
  <si>
    <t>Pen3-2_VAL1000_f1_INT</t>
  </si>
  <si>
    <t>Pen3-2_VAL1000_f1_TIME</t>
  </si>
  <si>
    <t>Pen3-2_VAL1000_f1_TIME_INT</t>
  </si>
  <si>
    <t>Pen3-2_VAL3000_f0.1_INT</t>
  </si>
  <si>
    <t>Pen3-2_VAL3000_f0.1_TIME</t>
  </si>
  <si>
    <t>Pen3-2_VAL3000_f0.1_TIME_INT</t>
  </si>
  <si>
    <t>Pen3-2_VAL3000_f0.5_INT</t>
  </si>
  <si>
    <t>Pen3-2_VAL3000_f0.5_TIME</t>
  </si>
  <si>
    <t>Pen3-2_VAL3000_f0.5_TIME_INT</t>
  </si>
  <si>
    <t>Pen3-2_VAL3000_f1_INT</t>
  </si>
  <si>
    <t>Pen3-2_VAL3000_f1_TIME</t>
  </si>
  <si>
    <t>Pen3-2_VAL3000_f1_TIME_INT</t>
  </si>
  <si>
    <t>Pen3-2_VAL5000_f0.1_INT</t>
  </si>
  <si>
    <t>Pen3-2_VAL5000_f0.1_TIME</t>
  </si>
  <si>
    <t>Pen3-2_VAL5000_f0.1_TIME_INT</t>
  </si>
  <si>
    <t>Pen3-2_VAL5000_f0.5_INT</t>
  </si>
  <si>
    <t>Pen3-2_VAL5000_f0.5_TIME</t>
  </si>
  <si>
    <t>Pen3-2_VAL5000_f0.5_TIME_INT</t>
  </si>
  <si>
    <t>Pen3-2_VAL5000_f1_INT</t>
  </si>
  <si>
    <t>Pen3-2_VAL5000_f1_TIME</t>
  </si>
  <si>
    <t>Pen3-2_VAL5000_f1_TIME_INT</t>
  </si>
  <si>
    <t>Pen3-2_VAL500_f0.1_INT</t>
  </si>
  <si>
    <t>Pen3-2_VAL500_f0.1_TIME</t>
  </si>
  <si>
    <t>Pen3-2_VAL500_f0.1_TIME_INT</t>
  </si>
  <si>
    <t>Pen3-2_VAL500_f0.5_INT</t>
  </si>
  <si>
    <t>Pen3-2_VAL500_f0.5_TIME</t>
  </si>
  <si>
    <t>Pen3-2_VAL500_f0.5_TIME_INT</t>
  </si>
  <si>
    <t>Pen3-2_VAL500_f1_INT</t>
  </si>
  <si>
    <t>Pen3-2_VAL500_f1_TIME</t>
  </si>
  <si>
    <t>Pen3-2_VAL500_f1_TIME_INT</t>
  </si>
  <si>
    <t>Pen3-1_VAL1000_f0.1_INT</t>
  </si>
  <si>
    <t>Pen3-1_VAL1000_f0.1_TIME</t>
  </si>
  <si>
    <t>Pen3-1_VAL1000_f0.1_TIME_INT</t>
  </si>
  <si>
    <t>Pen3-1_VAL1000_f0.5_INT</t>
  </si>
  <si>
    <t>Pen3-1_VAL1000_f0.5_TIME</t>
  </si>
  <si>
    <t>Pen3-1_VAL1000_f0.5_TIME_INT</t>
  </si>
  <si>
    <t>Pen3-1_VAL1000_f1_INT</t>
  </si>
  <si>
    <t>Pen3-1_VAL1000_f1_TIME</t>
  </si>
  <si>
    <t>Pen3-1_VAL1000_f1_TIME_INT</t>
  </si>
  <si>
    <t>Pen3-1_VAL3000_f0.1_INT</t>
  </si>
  <si>
    <t>Pen3-1_VAL3000_f0.1_TIME</t>
  </si>
  <si>
    <t>Pen3-1_VAL3000_f0.1_TIME_INT</t>
  </si>
  <si>
    <t>Pen3-1_VAL3000_f0.5_INT</t>
  </si>
  <si>
    <t>Pen3-1_VAL3000_f0.5_TIME</t>
  </si>
  <si>
    <t>Pen3-1_VAL3000_f0.5_TIME_INT</t>
  </si>
  <si>
    <t>Pen3-1_VAL3000_f1_INT</t>
  </si>
  <si>
    <t>Pen3-1_VAL3000_f1_TIME</t>
  </si>
  <si>
    <t>Pen3-1_VAL3000_f1_TIME_INT</t>
  </si>
  <si>
    <t>Pen3-1_VAL5000_f0.1_INT</t>
  </si>
  <si>
    <t>Pen3-1_VAL5000_f0.1_TIME</t>
  </si>
  <si>
    <t>Pen3-1_VAL5000_f0.1_TIME_INT</t>
  </si>
  <si>
    <t>Pen3-1_VAL5000_f0.5_INT</t>
  </si>
  <si>
    <t>Pen3-1_VAL5000_f0.5_TIME</t>
  </si>
  <si>
    <t>Pen3-1_VAL5000_f0.5_TIME_INT</t>
  </si>
  <si>
    <t>Pen3-1_VAL5000_f1_INT</t>
  </si>
  <si>
    <t>Pen3-1_VAL5000_f1_TIME</t>
  </si>
  <si>
    <t>Pen3-1_VAL5000_f1_TIME_INT</t>
  </si>
  <si>
    <t>Pen3-1_VAL500_f0.1_INT</t>
  </si>
  <si>
    <t>Pen3-1_VAL500_f0.1_TIME</t>
  </si>
  <si>
    <t>Pen3-1_VAL500_f0.1_TIME_INT</t>
  </si>
  <si>
    <t>Pen3-1_VAL500_f0.5_INT</t>
  </si>
  <si>
    <t>Pen3-1_VAL500_f0.5_TIME</t>
  </si>
  <si>
    <t>Pen3-1_VAL500_f0.5_TIME_INT</t>
  </si>
  <si>
    <t>Pen3-1_VAL500_f1_INT</t>
  </si>
  <si>
    <t>Pen3-1_VAL500_f1_TIME</t>
  </si>
  <si>
    <t>Pen3-1_VAL500_f1_TIME_INT</t>
  </si>
  <si>
    <t>Pen3-0_VAL1000_f0.1_INT</t>
  </si>
  <si>
    <t>Pen3-0_VAL1000_f0.1_TIME</t>
  </si>
  <si>
    <t>Pen3-0_VAL1000_f0.1_TIME_INT</t>
  </si>
  <si>
    <t>Pen3-0_VAL1000_f0.5_INT</t>
  </si>
  <si>
    <t>Pen3-0_VAL1000_f0.5_TIME</t>
  </si>
  <si>
    <t>Pen3-0_VAL1000_f0.5_TIME_INT</t>
  </si>
  <si>
    <t>Pen3-0_VAL1000_f1_INT</t>
  </si>
  <si>
    <t>Pen3-0_VAL1000_f1_TIME</t>
  </si>
  <si>
    <t>Pen3-0_VAL1000_f1_TIME_INT</t>
  </si>
  <si>
    <t>Pen3-0_VAL3000_f0.1_INT</t>
  </si>
  <si>
    <t>Pen3-0_VAL3000_f0.1_TIME</t>
  </si>
  <si>
    <t>Pen3-0_VAL3000_f0.1_TIME_INT</t>
  </si>
  <si>
    <t>Pen3-0_VAL3000_f0.5_INT</t>
  </si>
  <si>
    <t>Pen3-0_VAL3000_f0.5_TIME</t>
  </si>
  <si>
    <t>Pen3-0_VAL3000_f0.5_TIME_INT</t>
  </si>
  <si>
    <t>Pen3-0_VAL3000_f1_INT</t>
  </si>
  <si>
    <t>Pen3-0_VAL3000_f1_TIME</t>
  </si>
  <si>
    <t>Pen3-0_VAL3000_f1_TIME_INT</t>
  </si>
  <si>
    <t>Pen3-0_VAL5000_f0.1_INT</t>
  </si>
  <si>
    <t>Pen3-0_VAL5000_f0.1_TIME</t>
  </si>
  <si>
    <t>Pen3-0_VAL5000_f0.1_TIME_INT</t>
  </si>
  <si>
    <t>Pen3-0_VAL5000_f0.5_INT</t>
  </si>
  <si>
    <t>Pen3-0_VAL5000_f0.5_TIME</t>
  </si>
  <si>
    <t>Pen3-0_VAL5000_f0.5_TIME_INT</t>
  </si>
  <si>
    <t>Pen3-0_VAL5000_f1_INT</t>
  </si>
  <si>
    <t>Pen3-0_VAL5000_f1_TIME</t>
  </si>
  <si>
    <t>Pen3-0_VAL5000_f1_TIME_INT</t>
  </si>
  <si>
    <t>Pen3-0_VAL500_f0.1_INT</t>
  </si>
  <si>
    <t>Pen3-0_VAL500_f0.1_TIME</t>
  </si>
  <si>
    <t>Pen3-0_VAL500_f0.1_TIME_INT</t>
  </si>
  <si>
    <t>Pen3-0_VAL500_f0.5_INT</t>
  </si>
  <si>
    <t>Pen3-0_VAL500_f0.5_TIME</t>
  </si>
  <si>
    <t>Pen3-0_VAL500_f0.5_TIME_INT</t>
  </si>
  <si>
    <t>Pen3-0_VAL500_f1_INT</t>
  </si>
  <si>
    <t>Pen3-0_VAL500_f1_TIME</t>
  </si>
  <si>
    <t>Pen3-0_VAL500_f1_TIME_INT</t>
  </si>
  <si>
    <t>Pen2_VAL1000_f0.1_INT</t>
  </si>
  <si>
    <t>Pen2_VAL1000_f0.1_TIME</t>
  </si>
  <si>
    <t>Pen2_VAL1000_f0.1_TIME_INT</t>
  </si>
  <si>
    <t>Pen2_VAL1000_f0.5_INT</t>
  </si>
  <si>
    <t>Pen2_VAL1000_f0.5_TIME</t>
  </si>
  <si>
    <t>Pen2_VAL1000_f0.5_TIME_INT</t>
  </si>
  <si>
    <t>Pen2_VAL1000_f1_INT</t>
  </si>
  <si>
    <t>Pen2_VAL1000_f1_TIME</t>
  </si>
  <si>
    <t>Pen2_VAL1000_f1_TIME_INT</t>
  </si>
  <si>
    <t>Pen2_VAL3000_f0.1_INT</t>
  </si>
  <si>
    <t>Pen2_VAL3000_f0.1_TIME</t>
  </si>
  <si>
    <t>Pen2_VAL3000_f0.1_TIME_INT</t>
  </si>
  <si>
    <t>Pen2_VAL3000_f0.5_INT</t>
  </si>
  <si>
    <t>Pen2_VAL3000_f0.5_TIME</t>
  </si>
  <si>
    <t>Pen2_VAL3000_f0.5_TIME_INT</t>
  </si>
  <si>
    <t>Pen2_VAL3000_f1_INT</t>
  </si>
  <si>
    <t>Pen2_VAL3000_f1_TIME</t>
  </si>
  <si>
    <t>Pen2_VAL3000_f1_TIME_INT</t>
  </si>
  <si>
    <t>Pen2_VAL5000_f0.1_INT</t>
  </si>
  <si>
    <t>Pen2_VAL5000_f0.1_TIME</t>
  </si>
  <si>
    <t>Pen2_VAL5000_f0.1_TIME_INT</t>
  </si>
  <si>
    <t>Pen2_VAL5000_f0.5_INT</t>
  </si>
  <si>
    <t>Pen2_VAL5000_f0.5_TIME</t>
  </si>
  <si>
    <t>Pen2_VAL5000_f0.5_TIME_INT</t>
  </si>
  <si>
    <t>Pen2_VAL5000_f1_INT</t>
  </si>
  <si>
    <t>Pen2_VAL5000_f1_TIME</t>
  </si>
  <si>
    <t>Pen2_VAL5000_f1_TIME_INT</t>
  </si>
  <si>
    <t>Pen2_VAL500_f0.1_INT</t>
  </si>
  <si>
    <t>Pen2_VAL500_f0.1_TIME</t>
  </si>
  <si>
    <t>Pen2_VAL500_f0.1_TIME_INT</t>
  </si>
  <si>
    <t>Pen2_VAL500_f0.5_INT</t>
  </si>
  <si>
    <t>Pen2_VAL500_f0.5_TIME</t>
  </si>
  <si>
    <t>Pen2_VAL500_f0.5_TIME_INT</t>
  </si>
  <si>
    <t>Pen2_VAL500_f1_INT</t>
  </si>
  <si>
    <t>Pen2_VAL500_f1_TIME</t>
  </si>
  <si>
    <t>Pen2_VAL500_f1_TIME_INT</t>
  </si>
  <si>
    <t>Pen2-1_VAL1000_f0.1_INT</t>
  </si>
  <si>
    <t>Pen2-1_VAL1000_f0.1_TIME</t>
  </si>
  <si>
    <t>Pen2-1_VAL1000_f0.1_TIME_INT</t>
  </si>
  <si>
    <t>Pen2-1_VAL1000_f0.5_INT</t>
  </si>
  <si>
    <t>Pen2-1_VAL1000_f0.5_TIME</t>
  </si>
  <si>
    <t>Pen2-1_VAL1000_f0.5_TIME_INT</t>
  </si>
  <si>
    <t>Pen2-1_VAL1000_f1_INT</t>
  </si>
  <si>
    <t>Pen2-1_VAL1000_f1_TIME</t>
  </si>
  <si>
    <t>Pen2-1_VAL1000_f1_TIME_INT</t>
  </si>
  <si>
    <t>Pen2-1_VAL3000_f0.1_INT</t>
  </si>
  <si>
    <t>Pen2-1_VAL3000_f0.1_TIME</t>
  </si>
  <si>
    <t>Pen2-1_VAL3000_f0.1_TIME_INT</t>
  </si>
  <si>
    <t>Pen2-1_VAL3000_f0.5_INT</t>
  </si>
  <si>
    <t>Pen2-1_VAL3000_f0.5_TIME</t>
  </si>
  <si>
    <t>Pen2-1_VAL3000_f0.5_TIME_INT</t>
  </si>
  <si>
    <t>Pen2-1_VAL3000_f1_INT</t>
  </si>
  <si>
    <t>Pen2-1_VAL3000_f1_TIME</t>
  </si>
  <si>
    <t>Pen2-1_VAL3000_f1_TIME_INT</t>
  </si>
  <si>
    <t>Pen2-1_VAL5000_f0.1_INT</t>
  </si>
  <si>
    <t>Pen2-1_VAL5000_f0.1_TIME</t>
  </si>
  <si>
    <t>Pen2-1_VAL5000_f0.1_TIME_INT</t>
  </si>
  <si>
    <t>Pen2-1_VAL5000_f0.5_INT</t>
  </si>
  <si>
    <t>Pen2-1_VAL5000_f0.5_TIME</t>
  </si>
  <si>
    <t>Pen2-1_VAL5000_f0.5_TIME_INT</t>
  </si>
  <si>
    <t>Pen2-1_VAL5000_f1_INT</t>
  </si>
  <si>
    <t>Pen2-1_VAL5000_f1_TIME</t>
  </si>
  <si>
    <t>Pen2-1_VAL5000_f1_TIME_INT</t>
  </si>
  <si>
    <t>Pen2-1_VAL500_f0.1_INT</t>
  </si>
  <si>
    <t>Pen2-1_VAL500_f0.1_TIME</t>
  </si>
  <si>
    <t>Pen2-1_VAL500_f0.1_TIME_INT</t>
  </si>
  <si>
    <t>Pen2-1_VAL500_f0.5_INT</t>
  </si>
  <si>
    <t>Pen2-1_VAL500_f0.5_TIME</t>
  </si>
  <si>
    <t>Pen2-1_VAL500_f0.5_TIME_INT</t>
  </si>
  <si>
    <t>Pen2-1_VAL500_f1_INT</t>
  </si>
  <si>
    <t>Pen2-1_VAL500_f1_TIME</t>
  </si>
  <si>
    <t>Pen2-1_VAL500_f1_TIME_INT</t>
  </si>
  <si>
    <t>Pen2-0_VAL1000_f0.1_INT</t>
  </si>
  <si>
    <t>Pen2-0_VAL1000_f0.1_TIME</t>
  </si>
  <si>
    <t>Pen2-0_VAL1000_f0.1_TIME_INT</t>
  </si>
  <si>
    <t>Pen2-0_VAL1000_f0.5_INT</t>
  </si>
  <si>
    <t>Pen2-0_VAL1000_f0.5_TIME</t>
  </si>
  <si>
    <t>Pen2-0_VAL1000_f0.5_TIME_INT</t>
  </si>
  <si>
    <t>Pen2-0_VAL1000_f1_INT</t>
  </si>
  <si>
    <t>Pen2-0_VAL1000_f1_TIME</t>
  </si>
  <si>
    <t>Pen2-0_VAL1000_f1_TIME_INT</t>
  </si>
  <si>
    <t>Pen2-0_VAL3000_f0.1_INT</t>
  </si>
  <si>
    <t>Pen2-0_VAL3000_f0.1_TIME</t>
  </si>
  <si>
    <t>Pen2-0_VAL3000_f0.1_TIME_INT</t>
  </si>
  <si>
    <t>Pen2-0_VAL3000_f0.5_INT</t>
  </si>
  <si>
    <t>Pen2-0_VAL3000_f0.5_TIME</t>
  </si>
  <si>
    <t>Pen2-0_VAL3000_f0.5_TIME_INT</t>
  </si>
  <si>
    <t>Pen2-0_VAL3000_f1_INT</t>
  </si>
  <si>
    <t>Pen2-0_VAL3000_f1_TIME</t>
  </si>
  <si>
    <t>Pen2-0_VAL3000_f1_TIME_INT</t>
  </si>
  <si>
    <t>Pen2-0_VAL5000_f0.1_INT</t>
  </si>
  <si>
    <t>Pen2-0_VAL5000_f0.1_TIME</t>
  </si>
  <si>
    <t>Pen2-0_VAL5000_f0.1_TIME_INT</t>
  </si>
  <si>
    <t>Pen2-0_VAL5000_f0.5_INT</t>
  </si>
  <si>
    <t>Pen2-0_VAL5000_f0.5_TIME</t>
  </si>
  <si>
    <t>Pen2-0_VAL5000_f0.5_TIME_INT</t>
  </si>
  <si>
    <t>Pen2-0_VAL5000_f1_INT</t>
  </si>
  <si>
    <t>Pen2-0_VAL5000_f1_TIME</t>
  </si>
  <si>
    <t>Pen2-0_VAL5000_f1_TIME_INT</t>
  </si>
  <si>
    <t>Pen2-0_VAL500_f0.1_INT</t>
  </si>
  <si>
    <t>Pen2-0_VAL500_f0.1_TIME</t>
  </si>
  <si>
    <t>Pen2-0_VAL500_f0.1_TIME_INT</t>
  </si>
  <si>
    <t>Pen2-0_VAL500_f0.5_INT</t>
  </si>
  <si>
    <t>Pen2-0_VAL500_f0.5_TIME</t>
  </si>
  <si>
    <t>Pen2-0_VAL500_f0.5_TIME_INT</t>
  </si>
  <si>
    <t>Pen2-0_VAL500_f1_INT</t>
  </si>
  <si>
    <t>Pen2-0_VAL500_f1_TIME</t>
  </si>
  <si>
    <t>Pen2-0_VAL500_f1_TIME_INT</t>
  </si>
  <si>
    <t>Pen1_VAL1000_f0.1_INT</t>
  </si>
  <si>
    <t>Pen1_VAL1000_f0.1_TIME</t>
  </si>
  <si>
    <t>Pen1_VAL1000_f0.1_TIME_INT</t>
  </si>
  <si>
    <t>Pen1_VAL1000_f0.5_INT</t>
  </si>
  <si>
    <t>Pen1_VAL1000_f0.5_TIME</t>
  </si>
  <si>
    <t>Pen1_VAL1000_f0.5_TIME_INT</t>
  </si>
  <si>
    <t>Pen1_VAL1000_f1_INT</t>
  </si>
  <si>
    <t>Pen1_VAL1000_f1_TIME</t>
  </si>
  <si>
    <t>Pen1_VAL1000_f1_TIME_INT</t>
  </si>
  <si>
    <t>Pen1_VAL3000_f0.1_INT</t>
  </si>
  <si>
    <t>Pen1_VAL3000_f0.1_TIME</t>
  </si>
  <si>
    <t>Pen1_VAL3000_f0.1_TIME_INT</t>
  </si>
  <si>
    <t>Pen1_VAL3000_f0.5_INT</t>
  </si>
  <si>
    <t>Pen1_VAL3000_f0.5_TIME</t>
  </si>
  <si>
    <t>Pen1_VAL3000_f0.5_TIME_INT</t>
  </si>
  <si>
    <t>Pen1_VAL3000_f1_INT</t>
  </si>
  <si>
    <t>Pen1_VAL3000_f1_TIME</t>
  </si>
  <si>
    <t>Pen1_VAL3000_f1_TIME_INT</t>
  </si>
  <si>
    <t>Pen1_VAL5000_f0.1_INT</t>
  </si>
  <si>
    <t>Pen1_VAL5000_f0.1_TIME</t>
  </si>
  <si>
    <t>Pen1_VAL5000_f0.1_TIME_INT</t>
  </si>
  <si>
    <t>Pen1_VAL5000_f0.5_INT</t>
  </si>
  <si>
    <t>Pen1_VAL5000_f0.5_TIME</t>
  </si>
  <si>
    <t>Pen1_VAL5000_f0.5_TIME_INT</t>
  </si>
  <si>
    <t>Pen1_VAL5000_f1_INT</t>
  </si>
  <si>
    <t>Pen1_VAL5000_f1_TIME</t>
  </si>
  <si>
    <t>Pen1_VAL5000_f1_TIME_INT</t>
  </si>
  <si>
    <t>Pen1_VAL500_f0.1_INT</t>
  </si>
  <si>
    <t>Pen1_VAL500_f0.5_INT</t>
  </si>
  <si>
    <t>Pen1_VAL500_f1_INT</t>
  </si>
  <si>
    <t>Pen1_VAL500_f1_TIME</t>
  </si>
  <si>
    <t>Pen1_VAL500_f1_TIME_INT</t>
  </si>
  <si>
    <t>Pen1-0_VAL1000_f0.1_INT</t>
  </si>
  <si>
    <t>Pen1-0_VAL1000_f0.5_INT</t>
  </si>
  <si>
    <t>Pen1-0_VAL1000_f1_INT</t>
  </si>
  <si>
    <t>Pen1-0_VAL1000_f1_TIME</t>
  </si>
  <si>
    <t>Pen1-0_VAL1000_f1_TIME_INT</t>
  </si>
  <si>
    <t>Pen1-0_VAL3000_f0.1_INT</t>
  </si>
  <si>
    <t>Pen1-0_VAL3000_f0.1_TIME</t>
  </si>
  <si>
    <t>Pen1-0_VAL3000_f0.1_TIME_INT</t>
  </si>
  <si>
    <t>Pen1-0_VAL3000_f0.5_INT</t>
  </si>
  <si>
    <t>Pen1-0_VAL3000_f0.5_TIME</t>
  </si>
  <si>
    <t>Pen1-0_VAL3000_f0.5_TIME_INT</t>
  </si>
  <si>
    <t>Pen1-0_VAL3000_f1_INT</t>
  </si>
  <si>
    <t>Pen1-0_VAL3000_f1_TIME</t>
  </si>
  <si>
    <t>Pen1-0_VAL3000_f1_TIME_INT</t>
  </si>
  <si>
    <t>Pen1-0_VAL5000_f0.1_INT</t>
  </si>
  <si>
    <t>Pen1-0_VAL5000_f0.1_TIME</t>
  </si>
  <si>
    <t>Pen1-0_VAL5000_f0.1_TIME_INT</t>
  </si>
  <si>
    <t>Pen1-0_VAL5000_f0.5_INT</t>
  </si>
  <si>
    <t>Pen1-0_VAL5000_f0.5_TIME</t>
  </si>
  <si>
    <t>Pen1-0_VAL5000_f0.5_TIME_INT</t>
  </si>
  <si>
    <t>Pen1-0_VAL5000_f1_INT</t>
  </si>
  <si>
    <t>Pen1-0_VAL5000_f1_TIME</t>
  </si>
  <si>
    <t>Pen1-0_VAL5000_f1_TIME_INT</t>
  </si>
  <si>
    <t>Pen1-0_VAL500_f0.1_INT</t>
  </si>
  <si>
    <t>Pen1-0_VAL500_f0.5_INT</t>
  </si>
  <si>
    <t>Pen1-0_VAL500_f1_INT</t>
  </si>
  <si>
    <t>Pen1-0_VAL500_f1_TIME</t>
  </si>
  <si>
    <t>Pen1-0_VAL500_f1_TIME_INT</t>
  </si>
  <si>
    <t>Pen0_VAL1000_f0.1_INT</t>
  </si>
  <si>
    <t>Pen0_VAL1000_f0.1_TIME</t>
  </si>
  <si>
    <t>Pen0_VAL1000_f0.1_TIME_INT</t>
  </si>
  <si>
    <t>Pen0_VAL1000_f0.5_INT</t>
  </si>
  <si>
    <t>Pen0_VAL1000_f0.5_TIME</t>
  </si>
  <si>
    <t>Pen0_VAL1000_f0.5_TIME_INT</t>
  </si>
  <si>
    <t>Pen0_VAL1000_f1_INT</t>
  </si>
  <si>
    <t>Pen0_VAL1000_f1_TIME</t>
  </si>
  <si>
    <t>Pen0_VAL1000_f1_TIME_INT</t>
  </si>
  <si>
    <t>Pen0_VAL3000_f0.1_INT</t>
  </si>
  <si>
    <t>Pen0_VAL3000_f0.1_TIME</t>
  </si>
  <si>
    <t>Pen0_VAL3000_f0.1_TIME_INT</t>
  </si>
  <si>
    <t>Pen0_VAL3000_f0.5_INT</t>
  </si>
  <si>
    <t>Pen0_VAL3000_f0.5_TIME</t>
  </si>
  <si>
    <t>Pen0_VAL3000_f0.5_TIME_INT</t>
  </si>
  <si>
    <t>Pen0_VAL3000_f1_INT</t>
  </si>
  <si>
    <t>Pen0_VAL3000_f1_TIME</t>
  </si>
  <si>
    <t>Pen0_VAL3000_f1_TIME_INT</t>
  </si>
  <si>
    <t>Pen0_VAL5000_f0.1_INT</t>
  </si>
  <si>
    <t>Pen0_VAL5000_f0.1_TIME</t>
  </si>
  <si>
    <t>Pen0_VAL5000_f0.1_TIME_INT</t>
  </si>
  <si>
    <t>Pen0_VAL5000_f0.5_INT</t>
  </si>
  <si>
    <t>Pen0_VAL5000_f0.5_TIME</t>
  </si>
  <si>
    <t>Pen0_VAL5000_f0.5_TIME_INT</t>
  </si>
  <si>
    <t>Pen0_VAL5000_f1_INT</t>
  </si>
  <si>
    <t>Pen0_VAL5000_f1_TIME</t>
  </si>
  <si>
    <t>Pen0_VAL5000_f1_TIME_INT</t>
  </si>
  <si>
    <t>Pen0_VAL500_f0.1_INT</t>
  </si>
  <si>
    <t>Pen0_VAL500_f0.1_TIME</t>
  </si>
  <si>
    <t>Pen0_VAL500_f0.1_TIME_INT</t>
  </si>
  <si>
    <t>Pen0_VAL500_f0.5_INT</t>
  </si>
  <si>
    <t>Pen0_VAL500_f0.5_TIME</t>
  </si>
  <si>
    <t>Pen0_VAL500_f0.5_TIME_INT</t>
  </si>
  <si>
    <t>Pen0_VAL500_f1_INT</t>
  </si>
  <si>
    <t>Pen0_VAL500_f1_TIME</t>
  </si>
  <si>
    <t>Pen0_VAL500_f1_TIME_INT</t>
  </si>
  <si>
    <t>Pen0-1_VAL1000_f0.1_INT</t>
  </si>
  <si>
    <t>Pen0-1_VAL1000_f0.5_INT</t>
  </si>
  <si>
    <t>Pen0-1_VAL1000_f1_INT</t>
  </si>
  <si>
    <t>Pen0-1_VAL1000_f1_TIME</t>
  </si>
  <si>
    <t>Pen0-1_VAL1000_f1_TIME_INT</t>
  </si>
  <si>
    <t>Pen0-1_VAL3000_f0.1_INT</t>
  </si>
  <si>
    <t>Pen0-1_VAL3000_f0.1_TIME</t>
  </si>
  <si>
    <t>Pen0-1_VAL3000_f0.1_TIME_INT</t>
  </si>
  <si>
    <t>Pen0-1_VAL3000_f0.5_INT</t>
  </si>
  <si>
    <t>Pen0-1_VAL3000_f0.5_TIME</t>
  </si>
  <si>
    <t>Pen0-1_VAL3000_f0.5_TIME_INT</t>
  </si>
  <si>
    <t>Pen0-1_VAL3000_f1_INT</t>
  </si>
  <si>
    <t>Pen0-1_VAL3000_f1_TIME</t>
  </si>
  <si>
    <t>Pen0-1_VAL3000_f1_TIME_INT</t>
  </si>
  <si>
    <t>Pen0-1_VAL5000_f0.1_INT</t>
  </si>
  <si>
    <t>Pen0-1_VAL5000_f0.1_TIME</t>
  </si>
  <si>
    <t>Pen0-1_VAL5000_f0.1_TIME_INT</t>
  </si>
  <si>
    <t>Pen0-1_VAL5000_f0.5_INT</t>
  </si>
  <si>
    <t>Pen0-1_VAL5000_f0.5_TIME</t>
  </si>
  <si>
    <t>Pen0-1_VAL5000_f0.5_TIME_INT</t>
  </si>
  <si>
    <t>Pen0-1_VAL5000_f1_INT</t>
  </si>
  <si>
    <t>Pen0-1_VAL5000_f1_TIME</t>
  </si>
  <si>
    <t>Pen0-1_VAL5000_f1_TIME_INT</t>
  </si>
  <si>
    <t>Pen0-1_VAL500_f0.1_INT</t>
  </si>
  <si>
    <t>Pen0-1_VAL500_f0.1_TIME</t>
  </si>
  <si>
    <t>Pen0-1_VAL500_f0.1_TIME_INT</t>
  </si>
  <si>
    <t>Pen0-1_VAL500_f0.5_INT</t>
  </si>
  <si>
    <t>Pen0-1_VAL500_f0.5_TIME</t>
  </si>
  <si>
    <t>Pen0-1_VAL500_f0.5_TIME_INT</t>
  </si>
  <si>
    <t>Pen0-1_VAL500_f1_INT</t>
  </si>
  <si>
    <t>Pen0-1_VAL500_f1_TIME</t>
  </si>
  <si>
    <t>Pen0-1_VAL500_f1_TIME_INT</t>
  </si>
  <si>
    <t>Pen0-2_VAL1000_f0.1_INT</t>
  </si>
  <si>
    <t>Pen0-2_VAL1000_f0.1_TIME</t>
  </si>
  <si>
    <t>Pen0-2_VAL1000_f0.1_TIME_INT</t>
  </si>
  <si>
    <t>Pen0-2_VAL1000_f0.5_INT</t>
  </si>
  <si>
    <t>Pen0-2_VAL1000_f0.5_TIME</t>
  </si>
  <si>
    <t>Pen0-2_VAL1000_f0.5_TIME_INT</t>
  </si>
  <si>
    <t>Pen0-2_VAL1000_f1_INT</t>
  </si>
  <si>
    <t>Pen0-2_VAL1000_f1_TIME</t>
  </si>
  <si>
    <t>Pen0-2_VAL1000_f1_TIME_INT</t>
  </si>
  <si>
    <t>Pen0-2_VAL3000_f0.1_INT</t>
  </si>
  <si>
    <t>Pen0-2_VAL3000_f0.1_TIME</t>
  </si>
  <si>
    <t>Pen0-2_VAL3000_f0.1_TIME_INT</t>
  </si>
  <si>
    <t>Pen0-2_VAL3000_f0.5_INT</t>
  </si>
  <si>
    <t>Pen0-2_VAL3000_f0.5_TIME</t>
  </si>
  <si>
    <t>Pen0-2_VAL3000_f0.5_TIME_INT</t>
  </si>
  <si>
    <t>Pen0-2_VAL3000_f1_INT</t>
  </si>
  <si>
    <t>Pen0-2_VAL3000_f1_TIME</t>
  </si>
  <si>
    <t>Pen0-2_VAL3000_f1_TIME_INT</t>
  </si>
  <si>
    <t>Pen0-2_VAL5000_f0.1_INT</t>
  </si>
  <si>
    <t>Pen0-2_VAL5000_f0.1_TIME</t>
  </si>
  <si>
    <t>Pen0-2_VAL5000_f0.1_TIME_INT</t>
  </si>
  <si>
    <t>Pen0-2_VAL5000_f0.5_INT</t>
  </si>
  <si>
    <t>Pen0-2_VAL5000_f0.5_TIME</t>
  </si>
  <si>
    <t>Pen0-2_VAL5000_f0.5_TIME_INT</t>
  </si>
  <si>
    <t>Pen0-2_VAL5000_f1_INT</t>
  </si>
  <si>
    <t>Pen0-2_VAL5000_f1_TIME</t>
  </si>
  <si>
    <t>Pen0-2_VAL5000_f1_TIME_INT</t>
  </si>
  <si>
    <t>Pen0-2_VAL500_f0.1_INT</t>
  </si>
  <si>
    <t>Pen0-2_VAL500_f0.1_TIME</t>
  </si>
  <si>
    <t>Pen0-2_VAL500_f0.1_TIME_INT</t>
  </si>
  <si>
    <t>Pen0-2_VAL500_f0.5_INT</t>
  </si>
  <si>
    <t>Pen0-2_VAL500_f0.5_TIME</t>
  </si>
  <si>
    <t>Pen0-2_VAL500_f0.5_TIME_INT</t>
  </si>
  <si>
    <t>Pen0-2_VAL500_f1_INT</t>
  </si>
  <si>
    <t>Pen0-2_VAL500_f1_TIME</t>
  </si>
  <si>
    <t>Pen0-2_VAL500_f1_TIME_INT</t>
  </si>
  <si>
    <t>Pen0-3_VAL1000_f0.1_INT</t>
  </si>
  <si>
    <t>Pen0-3_VAL1000_f0.5_INT</t>
  </si>
  <si>
    <t>Pen0-3_VAL1000_f1_INT</t>
  </si>
  <si>
    <t>Pen0-3_VAL1000_f1_TIME</t>
  </si>
  <si>
    <t>Pen0-3_VAL1000_f1_TIME_INT</t>
  </si>
  <si>
    <t>Pen0-3_VAL3000_f0.1_INT</t>
  </si>
  <si>
    <t>Pen0-3_VAL3000_f0.5_INT</t>
  </si>
  <si>
    <t>Pen0-3_VAL3000_f0.5_TIME</t>
  </si>
  <si>
    <t>Pen0-3_VAL3000_f0.5_TIME_INT</t>
  </si>
  <si>
    <t>Pen0-3_VAL3000_f1_INT</t>
  </si>
  <si>
    <t>Pen0-3_VAL3000_f1_TIME</t>
  </si>
  <si>
    <t>Pen0-3_VAL3000_f1_TIME_INT</t>
  </si>
  <si>
    <t>Pen0-3_VAL5000_f0.1_INT</t>
  </si>
  <si>
    <t>Pen0-3_VAL5000_f0.5_INT</t>
  </si>
  <si>
    <t>Pen0-3_VAL5000_f1_INT</t>
  </si>
  <si>
    <t>Pen0-3_VAL5000_f1_TIME</t>
  </si>
  <si>
    <t>Pen0-3_VAL5000_f1_TIME_INT</t>
  </si>
  <si>
    <t>Pen0-3_VAL500_f0.1_INT</t>
  </si>
  <si>
    <t>Pen0-3_VAL500_f0.5_INT</t>
  </si>
  <si>
    <t>Pen0-3_VAL500_f1_INT</t>
  </si>
  <si>
    <t>Pen0-3_VAL500_f1_TIME</t>
  </si>
  <si>
    <t>Pen0-3_VAL500_f1_TIME_INT</t>
  </si>
  <si>
    <t>Pen0_VAL100000_f0.1_INT</t>
  </si>
  <si>
    <t>Pen0_VAL100000_f0.1_TIME</t>
  </si>
  <si>
    <t>Pen0_VAL100000_f0.1_TIME_INT</t>
  </si>
  <si>
    <t>Pen0_VAL100000_f0.5_INT</t>
  </si>
  <si>
    <t>Pen0_VAL100000_f0.5_TIME</t>
  </si>
  <si>
    <t>Pen0_VAL100000_f0.5_TIME_INT</t>
  </si>
  <si>
    <t>Pen0_VAL100000_f1_INT</t>
  </si>
  <si>
    <t>Pen0_VAL100000_f1_TIME</t>
  </si>
  <si>
    <t>Pen0_VAL100000_f1_TIME_INT</t>
  </si>
  <si>
    <t>Pen0_VAL10000_f0.1_INT</t>
  </si>
  <si>
    <t>Pen0_VAL10000_f0.1_TIME</t>
  </si>
  <si>
    <t>Pen0_VAL10000_f0.1_TIME_INT</t>
  </si>
  <si>
    <t>Pen0_VAL10000_f0.5_INT</t>
  </si>
  <si>
    <t>Pen0_VAL10000_f0.5_TIME</t>
  </si>
  <si>
    <t>Pen0_VAL10000_f0.5_TIME_INT</t>
  </si>
  <si>
    <t>Pen0_VAL10000_f1_INT</t>
  </si>
  <si>
    <t>Pen0_VAL10000_f1_TIME</t>
  </si>
  <si>
    <t>Pen0_VAL10000_f1_TIME_INT</t>
  </si>
  <si>
    <t>Pen0_VAL30000_f0.1_INT</t>
  </si>
  <si>
    <t>Pen0_VAL30000_f0.1_TIME</t>
  </si>
  <si>
    <t>Pen0_VAL30000_f0.1_TIME_INT</t>
  </si>
  <si>
    <t>Pen0_VAL30000_f0.5_INT</t>
  </si>
  <si>
    <t>Pen0_VAL30000_f0.5_TIME</t>
  </si>
  <si>
    <t>Pen0_VAL30000_f0.5_TIME_INT</t>
  </si>
  <si>
    <t>Pen0_VAL30000_f1_INT</t>
  </si>
  <si>
    <t>Pen0_VAL30000_f1_TIME</t>
  </si>
  <si>
    <t>Pen0_VAL30000_f1_TIME_INT</t>
  </si>
  <si>
    <t>Pen0_VAL50000_f0.1_INT</t>
  </si>
  <si>
    <t>Pen0_VAL50000_f0.1_TIME</t>
  </si>
  <si>
    <t>Pen0_VAL50000_f0.1_TIME_INT</t>
  </si>
  <si>
    <t>Pen0_VAL50000_f0.5_INT</t>
  </si>
  <si>
    <t>Pen0_VAL50000_f0.5_TIME</t>
  </si>
  <si>
    <t>Pen0_VAL50000_f0.5_TIME_INT</t>
  </si>
  <si>
    <t>Pen0_VAL50000_f1_INT</t>
  </si>
  <si>
    <t>Pen0_VAL50000_f1_TIME</t>
  </si>
  <si>
    <t>Pen0_VAL50000_f1_TIME_INT</t>
  </si>
  <si>
    <t>Pen0_VAL7000_f0.1_INT</t>
  </si>
  <si>
    <t>Pen0_VAL7000_f0.1_TIME</t>
  </si>
  <si>
    <t>Pen0_VAL7000_f0.1_TIME_INT</t>
  </si>
  <si>
    <t>Pen0_VAL7000_f0.5_INT</t>
  </si>
  <si>
    <t>Pen0_VAL7000_f0.5_TIME</t>
  </si>
  <si>
    <t>Pen0_VAL7000_f0.5_TIME_INT</t>
  </si>
  <si>
    <t>Pen0_VAL7000_f1_INT</t>
  </si>
  <si>
    <t>Pen0_VAL7000_f1_TIME</t>
  </si>
  <si>
    <t>Pen0_VAL7000_f1_TIME_INT</t>
  </si>
  <si>
    <t>Pen0_VAL9000_f0.1_INT</t>
  </si>
  <si>
    <t>Pen0_VAL9000_f0.1_TIME</t>
  </si>
  <si>
    <t>Pen0_VAL9000_f0.1_TIME_INT</t>
  </si>
  <si>
    <t>Pen0_VAL9000_f0.5_INT</t>
  </si>
  <si>
    <t>Pen0_VAL9000_f0.5_TIME</t>
  </si>
  <si>
    <t>Pen0_VAL9000_f0.5_TIME_INT</t>
  </si>
  <si>
    <t>Pen0_VAL9000_f1_INT</t>
  </si>
  <si>
    <t>Pen0_VAL9000_f1_TIME</t>
  </si>
  <si>
    <t>Pen0_VAL9000_f1_TIME_INT</t>
  </si>
  <si>
    <t>Pen0_VAL100_f0.1_INT</t>
  </si>
  <si>
    <t>Pen0_VAL100_f0.1_TIME</t>
  </si>
  <si>
    <t>Pen0_VAL100_f0.1_TIME_INT</t>
  </si>
  <si>
    <t>Pen0_VAL100_f0.5_INT</t>
  </si>
  <si>
    <t>Pen0_VAL100_f0.5_TIME</t>
  </si>
  <si>
    <t>Pen0_VAL100_f0.5_TIME_INT</t>
  </si>
  <si>
    <t>Pen0_VAL100_f1_INT</t>
  </si>
  <si>
    <t>Pen0_VAL100_f1_TIME</t>
  </si>
  <si>
    <t>Pen0_VAL100_f1_TIME_INT</t>
  </si>
  <si>
    <t>Pen0_VAL9030_f0.1_INT</t>
  </si>
  <si>
    <t>Pen0_VAL9030_f0.1_TIME</t>
  </si>
  <si>
    <t>Pen0_VAL9030_f0.1_TIME_INT</t>
  </si>
  <si>
    <t>Pen0_VAL9030_f0.5_INT</t>
  </si>
  <si>
    <t>Pen0_VAL9030_f0.5_TIME</t>
  </si>
  <si>
    <t>Pen0_VAL9030_f0.5_TIME_INT</t>
  </si>
  <si>
    <t>Pen0_VAL9030_f1_INT</t>
  </si>
  <si>
    <t>Pen0_VAL9030_f1_TIME</t>
  </si>
  <si>
    <t>Pen0_VAL9030_f1_TIME_INT</t>
  </si>
  <si>
    <t>Pen0_VAL9040_f0.1_INT</t>
  </si>
  <si>
    <t>Pen0_VAL9040_f0.1_TIME</t>
  </si>
  <si>
    <t>Pen0_VAL9040_f0.1_TIME_INT</t>
  </si>
  <si>
    <t>Pen0_VAL9040_f0.5_INT</t>
  </si>
  <si>
    <t>Pen0_VAL9040_f0.5_TIME</t>
  </si>
  <si>
    <t>Pen0_VAL9040_f0.5_TIME_INT</t>
  </si>
  <si>
    <t>Pen0_VAL9040_f1_INT</t>
  </si>
  <si>
    <t>Pen0_VAL9040_f1_TIME</t>
  </si>
  <si>
    <t>Pen0_VAL9040_f1_TIME_INT</t>
  </si>
  <si>
    <t>Pen0_VAL9050_f0.1_INT</t>
  </si>
  <si>
    <t>Pen0_VAL9050_f0.1_TIME</t>
  </si>
  <si>
    <t>Pen0_VAL9050_f0.1_TIME_INT</t>
  </si>
  <si>
    <t>Pen0_VAL9050_f0.5_INT</t>
  </si>
  <si>
    <t>Pen0_VAL9050_f0.5_TIME</t>
  </si>
  <si>
    <t>Pen0_VAL9050_f0.5_TIME_INT</t>
  </si>
  <si>
    <t>Pen0_VAL9050_f1_INT</t>
  </si>
  <si>
    <t>Pen0_VAL9050_f1_TIME</t>
  </si>
  <si>
    <t>Pen0_VAL9050_f1_TIME_INT</t>
  </si>
  <si>
    <t>Pen0_VAL9060_f0.1_INT</t>
  </si>
  <si>
    <t>Pen0_VAL9060_f0.1_TIME</t>
  </si>
  <si>
    <t>Pen0_VAL9060_f0.1_TIME_INT</t>
  </si>
  <si>
    <t>Pen0_VAL9060_f0.5_INT</t>
  </si>
  <si>
    <t>Pen0_VAL9060_f0.5_TIME</t>
  </si>
  <si>
    <t>Pen0_VAL9060_f0.5_TIME_INT</t>
  </si>
  <si>
    <t>Pen0_VAL9060_f1_INT</t>
  </si>
  <si>
    <t>Pen0_VAL9060_f1_TIME</t>
  </si>
  <si>
    <t>Pen0_VAL9060_f1_TIME_INT</t>
  </si>
  <si>
    <t>Pen0-1_VAL100_f0.1_INT</t>
  </si>
  <si>
    <t>Pen0-1_VAL100_f0.5_INT</t>
  </si>
  <si>
    <t>Pen0-1_VAL100_f1_INT</t>
  </si>
  <si>
    <t>Pen0-1_VAL100_f1_TIME</t>
  </si>
  <si>
    <t>Pen0-1_VAL100_f1_TIME_INT</t>
  </si>
  <si>
    <t>Pen0-2_VAL100_f0.1_INT</t>
  </si>
  <si>
    <t>Pen0-2_VAL100_f0.5_INT</t>
  </si>
  <si>
    <t>Pen0-2_VAL100_f1_INT</t>
  </si>
  <si>
    <t>Pen0-2_VAL100_f1_TIME</t>
  </si>
  <si>
    <t>Pen0-2_VAL100_f1_TIME_INT</t>
  </si>
  <si>
    <t>Pen0-3_VAL100_f0.1_INT</t>
  </si>
  <si>
    <t>Pen0-3_VAL100_f0.5_INT</t>
  </si>
  <si>
    <t>Pen0-3_VAL100_f1_INT</t>
  </si>
  <si>
    <t>Pen0-3_VAL100_f1_TIME</t>
  </si>
  <si>
    <t>Pen0-3_VAL100_f1_TIME_INT</t>
  </si>
  <si>
    <t>Pen1_VAL100_f0.1_INT</t>
  </si>
  <si>
    <t>Pen1_VAL100_f0.5_INT</t>
  </si>
  <si>
    <t>Pen1_VAL100_f0.5_TIME_INT</t>
  </si>
  <si>
    <t>Pen1_VAL100_f1_INT</t>
  </si>
  <si>
    <t>Pen1_VAL100_f1_TIME</t>
  </si>
  <si>
    <t>Pen1_VAL100_f1_TIME_INT</t>
  </si>
  <si>
    <t>Pen1-0_VAL100_f0.1_INT</t>
  </si>
  <si>
    <t>Pen1-0_VAL100_f0.5_INT</t>
  </si>
  <si>
    <t>Pen1-0_VAL100_f1_INT</t>
  </si>
  <si>
    <t>Pen1-0_VAL100_f1_TIME</t>
  </si>
  <si>
    <t>Pen1-0_VAL100_f1_TIME_INT</t>
  </si>
  <si>
    <t>Pen2_VAL100_f0.1_INT</t>
  </si>
  <si>
    <t>Pen2_VAL100_f0.5_INT</t>
  </si>
  <si>
    <t>Pen2_VAL100_f1_INT</t>
  </si>
  <si>
    <t>Pen2_VAL100_f1_TIME</t>
  </si>
  <si>
    <t>Pen2_VAL100_f1_TIME_INT</t>
  </si>
  <si>
    <t>Pen2-1_VAL100_f0.1_INT</t>
  </si>
  <si>
    <t>Pen2-1_VAL100_f0.5_INT</t>
  </si>
  <si>
    <t>Pen2-1_VAL100_f1_INT</t>
  </si>
  <si>
    <t>Pen2-1_VAL100_f1_TIME</t>
  </si>
  <si>
    <t>Pen2-1_VAL100_f1_TIME_INT</t>
  </si>
  <si>
    <t>Pen2-0_VAL100_f0.1_INT</t>
  </si>
  <si>
    <t>Pen2-0_VAL100_f0.5_INT</t>
  </si>
  <si>
    <t>Pen2-0_VAL100_f1_INT</t>
  </si>
  <si>
    <t>Pen2-0_VAL100_f1_TIME</t>
  </si>
  <si>
    <t>Pen2-0_VAL100_f1_TIME_INT</t>
  </si>
  <si>
    <t>Pen3_VAL100_f0.1_INT</t>
  </si>
  <si>
    <t>Pen3_VAL100_f0.5_INT</t>
  </si>
  <si>
    <t>Pen3_VAL100_f1_INT</t>
  </si>
  <si>
    <t>Pen3_VAL100_f1_TIME</t>
  </si>
  <si>
    <t>Pen3_VAL100_f1_TIME_INT</t>
  </si>
  <si>
    <t>Pen3-2_VAL100_f0.1_INT</t>
  </si>
  <si>
    <t>Pen3-2_VAL100_f0.5_INT</t>
  </si>
  <si>
    <t>Pen3-2_VAL100_f1_INT</t>
  </si>
  <si>
    <t>Pen3-2_VAL100_f1_TIME</t>
  </si>
  <si>
    <t>Pen3-2_VAL100_f1_TIME_INT</t>
  </si>
  <si>
    <t>Pen3-1_VAL100_f0.1_INT</t>
  </si>
  <si>
    <t>Pen3-1_VAL100_f0.5_INT</t>
  </si>
  <si>
    <t>Pen3-1_VAL100_f1_INT</t>
  </si>
  <si>
    <t>Pen3-1_VAL100_f1_TIME</t>
  </si>
  <si>
    <t>Pen3-1_VAL100_f1_TIME_INT</t>
  </si>
  <si>
    <t>Pen3-0_VAL100_f0.1_INT</t>
  </si>
  <si>
    <t>Pen3-0_VAL100_f0.5_INT</t>
  </si>
  <si>
    <t>Pen3-0_VAL100_f1_INT</t>
  </si>
  <si>
    <t>Pen3-0_VAL100_f1_TIME</t>
  </si>
  <si>
    <t>Pen3-0_VAL100_f1_TIME_INT</t>
  </si>
  <si>
    <t>Pen4_VAL100_f0.1_INT</t>
  </si>
  <si>
    <t>Pen4_VAL100_f0.5_INT</t>
  </si>
  <si>
    <t>Pen4_VAL100_f1_INT</t>
  </si>
  <si>
    <t>Pen4_VAL100_f1_TIME</t>
  </si>
  <si>
    <t>Pen4_VAL100_f1_TIME_INT</t>
  </si>
  <si>
    <t>Pen4-3_VAL100_f0.1_INT</t>
  </si>
  <si>
    <t>Pen4-3_VAL100_f0.5_INT</t>
  </si>
  <si>
    <t>Pen4-3_VAL100_f1_INT</t>
  </si>
  <si>
    <t>Pen4-3_VAL100_f1_TIME</t>
  </si>
  <si>
    <t>Pen4-3_VAL100_f1_TIME_INT</t>
  </si>
  <si>
    <t>Pen4-2_VAL100_f0.1_INT</t>
  </si>
  <si>
    <t>Pen4-2_VAL100_f0.5_INT</t>
  </si>
  <si>
    <t>Pen4-2_VAL100_f1_INT</t>
  </si>
  <si>
    <t>Pen4-2_VAL100_f1_TIME</t>
  </si>
  <si>
    <t>Pen4-2_VAL100_f1_TIME_INT</t>
  </si>
  <si>
    <t>Pen4-1_VAL100_f0.1_INT</t>
  </si>
  <si>
    <t>Pen4-1_VAL100_f0.5_INT</t>
  </si>
  <si>
    <t>Pen4-1_VAL100_f1_INT</t>
  </si>
  <si>
    <t>Pen4-1_VAL100_f1_TIME</t>
  </si>
  <si>
    <t>Pen4-1_VAL100_f1_TIME_INT</t>
  </si>
  <si>
    <t>Pen0_VAL1_f0.1_INT</t>
  </si>
  <si>
    <t>Pen0_VAL1_f0.1_TIME</t>
  </si>
  <si>
    <t>Pen0_VAL1_f0.1_TIME_INT</t>
  </si>
  <si>
    <t>Pen0_VAL1_f0.5_INT</t>
  </si>
  <si>
    <t>Pen0_VAL1_f0.5_TIME</t>
  </si>
  <si>
    <t>Pen0_VAL1_f0.5_TIME_INT</t>
  </si>
  <si>
    <t>Pen0_VAL1_f1_INT</t>
  </si>
  <si>
    <t>Pen0_VAL1_f1_TIME</t>
  </si>
  <si>
    <t>Pen0_VAL1_f1_TIME_INT</t>
  </si>
  <si>
    <t>Pen0-1_VAL1_f0.1_INT</t>
  </si>
  <si>
    <t>Pen0-1_VAL1_f0.1_TIME</t>
  </si>
  <si>
    <t>Pen0-1_VAL1_f0.1_TIME_INT</t>
  </si>
  <si>
    <t>Pen0-1_VAL1_f0.5_INT</t>
  </si>
  <si>
    <t>Pen0-1_VAL1_f0.5_TIME</t>
  </si>
  <si>
    <t>Pen0-1_VAL1_f0.5_TIME_INT</t>
  </si>
  <si>
    <t>Pen0-1_VAL1_f1_INT</t>
  </si>
  <si>
    <t>Pen0-1_VAL1_f1_TIME</t>
  </si>
  <si>
    <t>Pen0-1_VAL1_f1_TIME_INT</t>
  </si>
  <si>
    <t>Pen0-2_VAL1_f0.1_INT</t>
  </si>
  <si>
    <t>Pen0-2_VAL1_f0.1_TIME</t>
  </si>
  <si>
    <t>Pen0-2_VAL1_f0.1_TIME_INT</t>
  </si>
  <si>
    <t>Pen0-2_VAL1_f0.5_INT</t>
  </si>
  <si>
    <t>Pen0-2_VAL1_f0.5_TIME</t>
  </si>
  <si>
    <t>Pen0-2_VAL1_f0.5_TIME_INT</t>
  </si>
  <si>
    <t>Pen0-2_VAL1_f1_INT</t>
  </si>
  <si>
    <t>Pen0-2_VAL1_f1_TIME</t>
  </si>
  <si>
    <t>Pen0-2_VAL1_f1_TIME_INT</t>
  </si>
  <si>
    <t>Pen0-3_VAL1_f0.1_INT</t>
  </si>
  <si>
    <t>Pen0-3_VAL1_f0.1_TIME</t>
  </si>
  <si>
    <t>Pen0-3_VAL1_f0.1_TIME_INT</t>
  </si>
  <si>
    <t>Pen0-3_VAL1_f0.5_INT</t>
  </si>
  <si>
    <t>Pen0-3_VAL1_f0.5_TIME</t>
  </si>
  <si>
    <t>Pen0-3_VAL1_f0.5_TIME_INT</t>
  </si>
  <si>
    <t>Pen0-3_VAL1_f1_INT</t>
  </si>
  <si>
    <t>Pen0-3_VAL1_f1_TIME</t>
  </si>
  <si>
    <t>Pen0-3_VAL1_f1_TIME_INT</t>
  </si>
  <si>
    <t>Pen1_VAL1_f0.1_INT</t>
  </si>
  <si>
    <t>Pen1_VAL1_f0.1_TIME</t>
  </si>
  <si>
    <t>Pen1_VAL1_f0.1_TIME_INT</t>
  </si>
  <si>
    <t>Pen1_VAL1_f0.5_INT</t>
  </si>
  <si>
    <t>Pen1_VAL1_f0.5_TIME</t>
  </si>
  <si>
    <t>Pen1_VAL1_f0.5_TIME_INT</t>
  </si>
  <si>
    <t>Pen1_VAL1_f1_INT</t>
  </si>
  <si>
    <t>Pen1_VAL1_f1_TIME</t>
  </si>
  <si>
    <t>Pen1_VAL1_f1_TIME_INT</t>
  </si>
  <si>
    <t>Pen1-0_VAL1_f0.1_INT</t>
  </si>
  <si>
    <t>Pen1-0_VAL1_f0.1_TIME</t>
  </si>
  <si>
    <t>Pen1-0_VAL1_f0.1_TIME_INT</t>
  </si>
  <si>
    <t>Pen1-0_VAL1_f0.5_INT</t>
  </si>
  <si>
    <t>Pen1-0_VAL1_f0.5_TIME</t>
  </si>
  <si>
    <t>Pen1-0_VAL1_f0.5_TIME_INT</t>
  </si>
  <si>
    <t>Pen1-0_VAL1_f1_INT</t>
  </si>
  <si>
    <t>Pen1-0_VAL1_f1_TIME</t>
  </si>
  <si>
    <t>Pen1-0_VAL1_f1_TIME_INT</t>
  </si>
  <si>
    <t>Pen2_VAL1_f0.1_INT</t>
  </si>
  <si>
    <t>Pen2_VAL1_f0.1_TIME</t>
  </si>
  <si>
    <t>Pen2_VAL1_f0.1_TIME_INT</t>
  </si>
  <si>
    <t>Pen2_VAL1_f0.5_INT</t>
  </si>
  <si>
    <t>Pen2_VAL1_f0.5_TIME</t>
  </si>
  <si>
    <t>Pen2_VAL1_f0.5_TIME_INT</t>
  </si>
  <si>
    <t>Pen2_VAL1_f1_INT</t>
  </si>
  <si>
    <t>Pen2_VAL1_f1_TIME</t>
  </si>
  <si>
    <t>Pen2_VAL1_f1_TIME_INT</t>
  </si>
  <si>
    <t>Pen2-1_VAL1_f0.1_INT</t>
  </si>
  <si>
    <t>Pen2-1_VAL1_f0.1_TIME</t>
  </si>
  <si>
    <t>Pen2-1_VAL1_f0.1_TIME_INT</t>
  </si>
  <si>
    <t>Pen2-1_VAL1_f0.5_INT</t>
  </si>
  <si>
    <t>Pen2-1_VAL1_f0.5_TIME</t>
  </si>
  <si>
    <t>Pen2-1_VAL1_f0.5_TIME_INT</t>
  </si>
  <si>
    <t>Pen2-1_VAL1_f1_INT</t>
  </si>
  <si>
    <t>Pen2-1_VAL1_f1_TIME</t>
  </si>
  <si>
    <t>Pen2-1_VAL1_f1_TIME_INT</t>
  </si>
  <si>
    <t>Pen2-0_VAL1_f0.1_INT</t>
  </si>
  <si>
    <t>Pen2-0_VAL1_f0.1_TIME</t>
  </si>
  <si>
    <t>Pen2-0_VAL1_f0.1_TIME_INT</t>
  </si>
  <si>
    <t>Pen2-0_VAL1_f0.5_INT</t>
  </si>
  <si>
    <t>Pen2-0_VAL1_f0.5_TIME</t>
  </si>
  <si>
    <t>Pen2-0_VAL1_f0.5_TIME_INT</t>
  </si>
  <si>
    <t>Pen2-0_VAL1_f1_INT</t>
  </si>
  <si>
    <t>Pen2-0_VAL1_f1_TIME</t>
  </si>
  <si>
    <t>Pen2-0_VAL1_f1_TIME_INT</t>
  </si>
  <si>
    <t>Pen3_VAL1_f0.1_INT</t>
  </si>
  <si>
    <t>Pen3_VAL1_f0.1_TIME</t>
  </si>
  <si>
    <t>Pen3_VAL1_f0.1_TIME_INT</t>
  </si>
  <si>
    <t>Pen3_VAL1_f0.5_INT</t>
  </si>
  <si>
    <t>Pen3_VAL1_f0.5_TIME</t>
  </si>
  <si>
    <t>Pen3_VAL1_f0.5_TIME_INT</t>
  </si>
  <si>
    <t>Pen3_VAL1_f1_INT</t>
  </si>
  <si>
    <t>Pen3_VAL1_f1_TIME</t>
  </si>
  <si>
    <t>Pen3_VAL1_f1_TIME_INT</t>
  </si>
  <si>
    <t>Pen3-2_VAL1_f0.1_INT</t>
  </si>
  <si>
    <t>Pen3-2_VAL1_f0.1_TIME</t>
  </si>
  <si>
    <t>Pen3-2_VAL1_f0.1_TIME_INT</t>
  </si>
  <si>
    <t>Pen3-2_VAL1_f0.5_INT</t>
  </si>
  <si>
    <t>Pen3-2_VAL1_f0.5_TIME</t>
  </si>
  <si>
    <t>Pen3-2_VAL1_f0.5_TIME_INT</t>
  </si>
  <si>
    <t>Pen3-2_VAL1_f1_INT</t>
  </si>
  <si>
    <t>Pen3-2_VAL1_f1_TIME</t>
  </si>
  <si>
    <t>Pen3-2_VAL1_f1_TIME_INT</t>
  </si>
  <si>
    <t>Pen3-1_VAL1_f0.1_INT</t>
  </si>
  <si>
    <t>Pen3-1_VAL1_f0.1_TIME</t>
  </si>
  <si>
    <t>Pen3-1_VAL1_f0.1_TIME_INT</t>
  </si>
  <si>
    <t>Pen3-1_VAL1_f0.5_INT</t>
  </si>
  <si>
    <t>Pen3-1_VAL1_f0.5_TIME</t>
  </si>
  <si>
    <t>Pen3-1_VAL1_f0.5_TIME_INT</t>
  </si>
  <si>
    <t>Pen3-1_VAL1_f1_INT</t>
  </si>
  <si>
    <t>Pen3-1_VAL1_f1_TIME</t>
  </si>
  <si>
    <t>Pen3-1_VAL1_f1_TIME_INT</t>
  </si>
  <si>
    <t>Pen3-0_VAL1_f0.1_INT</t>
  </si>
  <si>
    <t>Pen3-0_VAL1_f0.1_TIME</t>
  </si>
  <si>
    <t>Pen3-0_VAL1_f0.1_TIME_INT</t>
  </si>
  <si>
    <t>Pen3-0_VAL1_f0.5_INT</t>
  </si>
  <si>
    <t>Pen3-0_VAL1_f0.5_TIME</t>
  </si>
  <si>
    <t>Pen3-0_VAL1_f0.5_TIME_INT</t>
  </si>
  <si>
    <t>Pen3-0_VAL1_f1_INT</t>
  </si>
  <si>
    <t>Pen3-0_VAL1_f1_TIME</t>
  </si>
  <si>
    <t>Pen3-0_VAL1_f1_TIME_INT</t>
  </si>
  <si>
    <t>Pen4_VAL1_f0.1_INT</t>
  </si>
  <si>
    <t>Pen4_VAL1_f0.1_TIME</t>
  </si>
  <si>
    <t>Pen4_VAL1_f0.1_TIME_INT</t>
  </si>
  <si>
    <t>Pen4_VAL1_f0.5_INT</t>
  </si>
  <si>
    <t>Pen4_VAL1_f0.5_TIME</t>
  </si>
  <si>
    <t>Pen4_VAL1_f0.5_TIME_INT</t>
  </si>
  <si>
    <t>Pen4_VAL1_f1_INT</t>
  </si>
  <si>
    <t>Pen4_VAL1_f1_TIME</t>
  </si>
  <si>
    <t>Pen4_VAL1_f1_TIME_INT</t>
  </si>
  <si>
    <t>Pen4-3_VAL1_f0.1_INT</t>
  </si>
  <si>
    <t>Pen4-3_VAL1_f0.1_TIME</t>
  </si>
  <si>
    <t>Pen4-3_VAL1_f0.1_TIME_INT</t>
  </si>
  <si>
    <t>Pen4-3_VAL1_f0.5_INT</t>
  </si>
  <si>
    <t>Pen4-3_VAL1_f0.5_TIME</t>
  </si>
  <si>
    <t>Pen4-3_VAL1_f0.5_TIME_INT</t>
  </si>
  <si>
    <t>Pen4-3_VAL1_f1_INT</t>
  </si>
  <si>
    <t>Pen4-3_VAL1_f1_TIME</t>
  </si>
  <si>
    <t>Pen4-3_VAL1_f1_TIME_INT</t>
  </si>
  <si>
    <t>Pen4-2_VAL1_f0.1_INT</t>
  </si>
  <si>
    <t>Pen4-2_VAL1_f0.1_TIME</t>
  </si>
  <si>
    <t>Pen4-2_VAL1_f0.1_TIME_INT</t>
  </si>
  <si>
    <t>Pen4-2_VAL1_f0.5_INT</t>
  </si>
  <si>
    <t>Pen4-2_VAL1_f0.5_TIME</t>
  </si>
  <si>
    <t>Pen4-2_VAL1_f0.5_TIME_INT</t>
  </si>
  <si>
    <t>Pen4-2_VAL1_f1_INT</t>
  </si>
  <si>
    <t>Pen4-2_VAL1_f1_TIME</t>
  </si>
  <si>
    <t>Pen4-2_VAL1_f1_TIME_INT</t>
  </si>
  <si>
    <t>Pen4-1_VAL1_f0.1_INT</t>
  </si>
  <si>
    <t>Pen4-1_VAL1_f0.1_TIME</t>
  </si>
  <si>
    <t>Pen4-1_VAL1_f0.1_TIME_INT</t>
  </si>
  <si>
    <t>Pen4-1_VAL1_f0.5_INT</t>
  </si>
  <si>
    <t>Pen4-1_VAL1_f0.5_TIME</t>
  </si>
  <si>
    <t>Pen4-1_VAL1_f0.5_TIME_INT</t>
  </si>
  <si>
    <t>Pen4-1_VAL1_f1_INT</t>
  </si>
  <si>
    <t>Pen4-1_VAL1_f1_TIME</t>
  </si>
  <si>
    <t>Pen4-1_VAL1_f1_TIME_INT</t>
  </si>
  <si>
    <t>BASEMODEL</t>
  </si>
  <si>
    <t>Total</t>
  </si>
  <si>
    <t>Metric 1
Percentage of distribution in each risk class of adjusted model in comparison with total data</t>
  </si>
  <si>
    <t>Metric 2
Percentage of shifting in each risk class of adjusted model in comparison with base model</t>
  </si>
  <si>
    <t>total</t>
  </si>
  <si>
    <t>Pen0-1_VAL1000_f0.1_TIME</t>
  </si>
  <si>
    <t>Pen0-1_VAL1000_f0.1_TIME_INT</t>
  </si>
  <si>
    <t>Pen0-1_VAL1000_f0.5_TIME</t>
  </si>
  <si>
    <t>Pen0-1_VAL1000_f0.5_TIME_INT</t>
  </si>
  <si>
    <t>Pen0-1_VAL100_f0.1_TIME</t>
  </si>
  <si>
    <t>Pen0-1_VAL100_f0.1_TIME_INT</t>
  </si>
  <si>
    <t>Pen0-1_VAL100_f0.5_TIME</t>
  </si>
  <si>
    <t>Pen0-1_VAL100_f0.5_TIME_INT</t>
  </si>
  <si>
    <t>Pen0-2_VAL100_f0.1_TIME</t>
  </si>
  <si>
    <t>Pen0-2_VAL100_f0.1_TIME_INT</t>
  </si>
  <si>
    <t>Pen0-2_VAL100_f0.5_TIME</t>
  </si>
  <si>
    <t>Pen0-2_VAL100_f0.5_TIME_INT</t>
  </si>
  <si>
    <t>Pen0-3_VAL5000_f0.1_TIME</t>
  </si>
  <si>
    <t>Pen0-3_VAL5000_f0.1_TIME_INT</t>
  </si>
  <si>
    <t>Pen0-3_VAL5000_f0.5_TIME</t>
  </si>
  <si>
    <t>Pen0-3_VAL5000_f0.5_TIME_INT</t>
  </si>
  <si>
    <t>Pen0-3_VAL3000_f0.1_TIME</t>
  </si>
  <si>
    <t>Pen0-3_VAL3000_f0.1_TIME_INT</t>
  </si>
  <si>
    <t>Pen0-3_VAL1000_f0.1_TIME</t>
  </si>
  <si>
    <t>Pen0-3_VAL1000_f0.1_TIME_INT</t>
  </si>
  <si>
    <t>Pen0-3_VAL1000_f0.5_TIME</t>
  </si>
  <si>
    <t>Pen0-3_VAL1000_f0.5_TIME_INT</t>
  </si>
  <si>
    <t>Pen0-3_VAL500_f0.1_TIME</t>
  </si>
  <si>
    <t>Pen0-3_VAL500_f0.1_TIME_INT</t>
  </si>
  <si>
    <t>Pen0-3_VAL500_f0.5_TIME</t>
  </si>
  <si>
    <t>Pen0-3_VAL500_f0.5_TIME_INT</t>
  </si>
  <si>
    <t>Pen0-3_VAL100_f0.1_TIME</t>
  </si>
  <si>
    <t>Pen0-3_VAL100_f0.1_TIME_INT</t>
  </si>
  <si>
    <t>Pen0-3_VAL100_f0.5_TIME</t>
  </si>
  <si>
    <t>Pen0-3_VAL100_f0.5_TIME_INT</t>
  </si>
  <si>
    <t>Pen1_VAL500_f0.1_TIME</t>
  </si>
  <si>
    <t>Pen1_VAL500_f0.1_TIME_INT</t>
  </si>
  <si>
    <t>Pen1_VAL500_f0.5_TIME</t>
  </si>
  <si>
    <t>Pen1_VAL500_f0.5_TIME_INT</t>
  </si>
  <si>
    <t>Pen1_VAL100_f0.1_TIME</t>
  </si>
  <si>
    <t>Pen1_VAL100_f0.1_TIME_INT</t>
  </si>
  <si>
    <t>Pen1_VAL100_f0.5_TIME</t>
  </si>
  <si>
    <t>Pen1-0_VAL1000_f0.1_TIME</t>
  </si>
  <si>
    <t>Pen1-0_VAL1000_f0.1_TIME_INT</t>
  </si>
  <si>
    <t>Pen1-0_VAL1000_f0.5_TIME</t>
  </si>
  <si>
    <t>Pen1-0_VAL1000_f0.5_TIME_INT</t>
  </si>
  <si>
    <t>Pen1-0_VAL500_f0.1_TIME</t>
  </si>
  <si>
    <t>Pen1-0_VAL500_f0.1_TIME_INT</t>
  </si>
  <si>
    <t>Pen1-0_VAL500_f0.5_TIME</t>
  </si>
  <si>
    <t>Pen1-0_VAL500_f0.5_TIME_INT</t>
  </si>
  <si>
    <t>Pen1-0_VAL100_f0.1_TIME</t>
  </si>
  <si>
    <t>Pen1-0_VAL100_f0.1_TIME_INT</t>
  </si>
  <si>
    <t>Pen1-0_VAL100_f0.5_TIME</t>
  </si>
  <si>
    <t>Pen1-0_VAL100_f0.5_TIME_INT</t>
  </si>
  <si>
    <t>Pen2_VAL100_f0.1_TIME</t>
  </si>
  <si>
    <t>Pen2_VAL100_f0.1_TIME_INT</t>
  </si>
  <si>
    <t>Pen2_VAL100_f0.5_TIME</t>
  </si>
  <si>
    <t>Pen2_VAL100_f0.5_TIME_INT</t>
  </si>
  <si>
    <t>Pen2-1_VAL100_f0.1_TIME</t>
  </si>
  <si>
    <t>Pen2-1_VAL100_f0.1_TIME_INT</t>
  </si>
  <si>
    <t>Pen2-1_VAL100_f0.5_TIME</t>
  </si>
  <si>
    <t>Pen2-1_VAL100_f0.5_TIME_INT</t>
  </si>
  <si>
    <t>Pen2-0_VAL100_f0.1_TIME</t>
  </si>
  <si>
    <t>Pen2-0_VAL100_f0.1_TIME_INT</t>
  </si>
  <si>
    <t>Pen2-0_VAL100_f0.5_TIME</t>
  </si>
  <si>
    <t>Pen2-0_VAL100_f0.5_TIME_INT</t>
  </si>
  <si>
    <t>Pen3_VAL100_f0.1_TIME</t>
  </si>
  <si>
    <t>Pen3_VAL100_f0.1_TIME_INT</t>
  </si>
  <si>
    <t>Pen3_VAL100_f0.5_TIME</t>
  </si>
  <si>
    <t>Pen3_VAL100_f0.5_TIME_INT</t>
  </si>
  <si>
    <t>Pen3-2_VAL100_f0.1_TIME</t>
  </si>
  <si>
    <t>Pen3-2_VAL100_f0.1_TIME_INT</t>
  </si>
  <si>
    <t>Pen3-2_VAL100_f0.5_TIME</t>
  </si>
  <si>
    <t>Pen3-2_VAL100_f0.5_TIME_INT</t>
  </si>
  <si>
    <t>Pen3-1_VAL100_f0.1_TIME</t>
  </si>
  <si>
    <t>Pen3-1_VAL100_f0.1_TIME_INT</t>
  </si>
  <si>
    <t>Pen3-1_VAL100_f0.5_TIME</t>
  </si>
  <si>
    <t>Pen3-1_VAL100_f0.5_TIME_INT</t>
  </si>
  <si>
    <t>Pen3-0_VAL100_f0.1_TIME</t>
  </si>
  <si>
    <t>Pen3-0_VAL100_f0.1_TIME_INT</t>
  </si>
  <si>
    <t>Pen3-0_VAL100_f0.5_TIME</t>
  </si>
  <si>
    <t>Pen3-0_VAL100_f0.5_TIME_INT</t>
  </si>
  <si>
    <t>Pen4_VAL500_f0.1_TIME</t>
  </si>
  <si>
    <t>Pen4_VAL500_f0.5_TIME</t>
  </si>
  <si>
    <t>Pen4_VAL500_f0.5_TIME_INT</t>
  </si>
  <si>
    <t>Pen4_VAL100_f0.1_TIME</t>
  </si>
  <si>
    <t>Pen4_VAL100_f0.1_TIME_INT</t>
  </si>
  <si>
    <t>Pen4_VAL100_f0.5_TIME</t>
  </si>
  <si>
    <t>Pen4_VAL100_f0.5_TIME_INT</t>
  </si>
  <si>
    <t>Pen4-3_VAL100_f0.1_TIME</t>
  </si>
  <si>
    <t>Pen4-3_VAL100_f0.1_TIME_INT</t>
  </si>
  <si>
    <t>Pen4-3_VAL100_f0.5_TIME</t>
  </si>
  <si>
    <t>Pen4-3_VAL100_f0.5_TIME_INT</t>
  </si>
  <si>
    <t>Pen4-2_VAL100_f0.1_TIME</t>
  </si>
  <si>
    <t>Pen4-2_VAL100_f0.1_TIME_INT</t>
  </si>
  <si>
    <t>Pen4-2_VAL100_f0.5_TIME</t>
  </si>
  <si>
    <t>Pen4-2_VAL100_f0.5_TIME_INT</t>
  </si>
  <si>
    <t>Pen4-1_VAL100_f0.1_TIME</t>
  </si>
  <si>
    <t>Pen4-1_VAL100_f0.1_TIME_INT</t>
  </si>
  <si>
    <t>Pen4-1_VAL100_f0.5_TIME</t>
  </si>
  <si>
    <t>Pen4-1_VAL100_f0.5_TIME_INT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</si>
</sst>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31">
    <xf numFmtId="0" fontId="0" fillId="0" borderId="0" xfId="0"/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9" fontId="4" fillId="0" borderId="7" xfId="0" applyNumberFormat="1" applyFont="1" applyBorder="1" applyAlignment="1">
      <alignment horizontal="center" vertical="top"/>
    </xf>
    <xf numFmtId="49" fontId="4" fillId="0" borderId="23" xfId="1" applyNumberFormat="1" applyFont="1" applyFill="1" applyBorder="1" applyAlignment="1">
      <alignment horizontal="center" vertical="top"/>
    </xf>
    <xf numFmtId="49" fontId="4" fillId="0" borderId="21" xfId="1" applyNumberFormat="1" applyFont="1" applyFill="1" applyBorder="1" applyAlignment="1">
      <alignment horizontal="center" vertical="top"/>
    </xf>
    <xf numFmtId="49" fontId="4" fillId="0" borderId="22" xfId="1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right"/>
    </xf>
    <xf numFmtId="0" fontId="5" fillId="0" borderId="0" xfId="0" applyFont="1" applyAlignment="1">
      <alignment horizontal="right"/>
    </xf>
    <xf numFmtId="9" fontId="5" fillId="0" borderId="9" xfId="0" applyNumberFormat="1" applyFont="1" applyBorder="1" applyAlignment="1">
      <alignment horizontal="right"/>
    </xf>
    <xf numFmtId="10" fontId="5" fillId="0" borderId="16" xfId="2" applyNumberFormat="1" applyFont="1" applyFill="1" applyBorder="1" applyAlignment="1">
      <alignment horizontal="right"/>
    </xf>
    <xf numFmtId="10" fontId="5" fillId="0" borderId="17" xfId="2" applyNumberFormat="1" applyFont="1" applyFill="1" applyBorder="1" applyAlignment="1">
      <alignment horizontal="right"/>
    </xf>
    <xf numFmtId="10" fontId="5" fillId="0" borderId="18" xfId="2" applyNumberFormat="1" applyFont="1" applyFill="1" applyBorder="1" applyAlignment="1">
      <alignment horizontal="right"/>
    </xf>
    <xf numFmtId="0" fontId="5" fillId="0" borderId="8" xfId="0" applyFont="1" applyBorder="1"/>
    <xf numFmtId="0" fontId="5" fillId="0" borderId="0" xfId="0" applyFont="1"/>
    <xf numFmtId="0" fontId="5" fillId="0" borderId="9" xfId="0" applyFont="1" applyBorder="1"/>
    <xf numFmtId="10" fontId="5" fillId="0" borderId="8" xfId="2" applyNumberFormat="1" applyFont="1" applyFill="1" applyBorder="1" applyAlignment="1">
      <alignment horizontal="right"/>
    </xf>
    <xf numFmtId="10" fontId="5" fillId="0" borderId="0" xfId="2" applyNumberFormat="1" applyFont="1" applyFill="1" applyBorder="1" applyAlignment="1">
      <alignment horizontal="right"/>
    </xf>
    <xf numFmtId="10" fontId="5" fillId="0" borderId="9" xfId="2" applyNumberFormat="1" applyFont="1" applyFill="1" applyBorder="1" applyAlignment="1">
      <alignment horizontal="right"/>
    </xf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0" fontId="5" fillId="0" borderId="13" xfId="2" applyNumberFormat="1" applyFont="1" applyFill="1" applyBorder="1" applyAlignment="1">
      <alignment horizontal="right"/>
    </xf>
    <xf numFmtId="10" fontId="5" fillId="0" borderId="14" xfId="2" applyNumberFormat="1" applyFont="1" applyFill="1" applyBorder="1" applyAlignment="1">
      <alignment horizontal="right"/>
    </xf>
    <xf numFmtId="10" fontId="5" fillId="0" borderId="15" xfId="2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49" fontId="1" fillId="0" borderId="20" xfId="1" applyNumberFormat="1" applyFont="1" applyFill="1" applyBorder="1" applyAlignment="1">
      <alignment horizontal="center" vertical="top"/>
    </xf>
    <xf numFmtId="49" fontId="1" fillId="0" borderId="21" xfId="1" applyNumberFormat="1" applyFont="1" applyFill="1" applyBorder="1" applyAlignment="1">
      <alignment horizontal="center" vertical="top"/>
    </xf>
    <xf numFmtId="49" fontId="1" fillId="0" borderId="22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8" xfId="0" applyFont="1" applyBorder="1" applyAlignment="1">
      <alignment horizontal="left"/>
    </xf>
    <xf numFmtId="10" fontId="2" fillId="0" borderId="16" xfId="2" applyNumberFormat="1" applyFont="1" applyFill="1" applyBorder="1" applyAlignment="1">
      <alignment horizontal="right"/>
    </xf>
    <xf numFmtId="10" fontId="2" fillId="0" borderId="17" xfId="2" applyNumberFormat="1" applyFont="1" applyFill="1" applyBorder="1" applyAlignment="1">
      <alignment horizontal="right"/>
    </xf>
    <xf numFmtId="10" fontId="2" fillId="0" borderId="18" xfId="2" applyNumberFormat="1" applyFont="1" applyFill="1" applyBorder="1" applyAlignment="1">
      <alignment horizontal="right"/>
    </xf>
    <xf numFmtId="10" fontId="2" fillId="0" borderId="8" xfId="2" applyNumberFormat="1" applyFont="1" applyFill="1" applyBorder="1" applyAlignment="1">
      <alignment horizontal="right"/>
    </xf>
    <xf numFmtId="10" fontId="2" fillId="0" borderId="0" xfId="2" applyNumberFormat="1" applyFont="1" applyFill="1" applyBorder="1" applyAlignment="1">
      <alignment horizontal="right"/>
    </xf>
    <xf numFmtId="10" fontId="2" fillId="0" borderId="9" xfId="2" applyNumberFormat="1" applyFont="1" applyFill="1" applyBorder="1" applyAlignment="1">
      <alignment horizontal="right"/>
    </xf>
    <xf numFmtId="10" fontId="2" fillId="0" borderId="13" xfId="2" applyNumberFormat="1" applyFont="1" applyFill="1" applyBorder="1" applyAlignment="1">
      <alignment horizontal="right"/>
    </xf>
    <xf numFmtId="10" fontId="2" fillId="0" borderId="14" xfId="2" applyNumberFormat="1" applyFont="1" applyFill="1" applyBorder="1" applyAlignment="1">
      <alignment horizontal="right"/>
    </xf>
    <xf numFmtId="10" fontId="2" fillId="0" borderId="15" xfId="2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49" fontId="4" fillId="0" borderId="20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49" fontId="4" fillId="0" borderId="6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49" fontId="4" fillId="0" borderId="7" xfId="1" applyNumberFormat="1" applyFont="1" applyFill="1" applyBorder="1" applyAlignment="1">
      <alignment horizontal="center" vertical="top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10" fontId="5" fillId="0" borderId="0" xfId="0" applyNumberFormat="1" applyFont="1" applyAlignment="1">
      <alignment horizontal="right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9" fontId="1" fillId="0" borderId="22" xfId="0" applyNumberFormat="1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9" fontId="4" fillId="0" borderId="22" xfId="0" applyNumberFormat="1" applyFont="1" applyBorder="1" applyAlignment="1">
      <alignment horizontal="center" vertical="top"/>
    </xf>
    <xf numFmtId="164" fontId="4" fillId="0" borderId="20" xfId="1" applyNumberFormat="1" applyFont="1" applyFill="1" applyBorder="1" applyAlignment="1">
      <alignment horizontal="center" vertical="top"/>
    </xf>
    <xf numFmtId="164" fontId="4" fillId="0" borderId="21" xfId="1" applyNumberFormat="1" applyFont="1" applyFill="1" applyBorder="1" applyAlignment="1">
      <alignment horizontal="center" vertical="top"/>
    </xf>
    <xf numFmtId="164" fontId="4" fillId="0" borderId="22" xfId="1" applyNumberFormat="1" applyFont="1" applyFill="1" applyBorder="1" applyAlignment="1">
      <alignment horizontal="center" vertical="top"/>
    </xf>
    <xf numFmtId="10" fontId="5" fillId="0" borderId="0" xfId="2" applyNumberFormat="1" applyFont="1" applyFill="1" applyAlignment="1">
      <alignment horizontal="right"/>
    </xf>
    <xf numFmtId="9" fontId="5" fillId="0" borderId="9" xfId="0" applyNumberFormat="1" applyFont="1" applyBorder="1" applyAlignment="1">
      <alignment horizontal="left"/>
    </xf>
    <xf numFmtId="10" fontId="5" fillId="0" borderId="8" xfId="2" applyNumberFormat="1" applyFont="1" applyFill="1" applyBorder="1" applyAlignment="1">
      <alignment horizontal="left"/>
    </xf>
    <xf numFmtId="10" fontId="5" fillId="0" borderId="0" xfId="2" applyNumberFormat="1" applyFont="1" applyFill="1" applyBorder="1" applyAlignment="1">
      <alignment horizontal="left"/>
    </xf>
    <xf numFmtId="10" fontId="5" fillId="0" borderId="9" xfId="2" applyNumberFormat="1" applyFont="1" applyFill="1" applyBorder="1" applyAlignment="1">
      <alignment horizontal="left"/>
    </xf>
    <xf numFmtId="10" fontId="5" fillId="0" borderId="16" xfId="2" applyNumberFormat="1" applyFont="1" applyFill="1" applyBorder="1" applyAlignment="1">
      <alignment horizontal="left"/>
    </xf>
    <xf numFmtId="10" fontId="5" fillId="0" borderId="17" xfId="2" applyNumberFormat="1" applyFont="1" applyFill="1" applyBorder="1" applyAlignment="1">
      <alignment horizontal="left"/>
    </xf>
    <xf numFmtId="10" fontId="5" fillId="0" borderId="18" xfId="2" applyNumberFormat="1" applyFont="1" applyFill="1" applyBorder="1" applyAlignment="1">
      <alignment horizontal="left"/>
    </xf>
    <xf numFmtId="9" fontId="5" fillId="0" borderId="0" xfId="0" applyNumberFormat="1" applyFont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4" fillId="0" borderId="22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9" fontId="4" fillId="0" borderId="26" xfId="0" applyNumberFormat="1" applyFont="1" applyBorder="1" applyAlignment="1">
      <alignment horizontal="center" vertical="top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10" fontId="5" fillId="0" borderId="16" xfId="2" applyNumberFormat="1" applyFont="1" applyFill="1" applyBorder="1" applyAlignment="1"/>
    <xf numFmtId="10" fontId="5" fillId="0" borderId="17" xfId="2" applyNumberFormat="1" applyFont="1" applyFill="1" applyBorder="1" applyAlignment="1"/>
    <xf numFmtId="10" fontId="5" fillId="0" borderId="18" xfId="2" applyNumberFormat="1" applyFont="1" applyFill="1" applyBorder="1" applyAlignment="1"/>
    <xf numFmtId="10" fontId="5" fillId="0" borderId="8" xfId="2" applyNumberFormat="1" applyFont="1" applyFill="1" applyBorder="1" applyAlignment="1"/>
    <xf numFmtId="10" fontId="5" fillId="0" borderId="0" xfId="2" applyNumberFormat="1" applyFont="1" applyFill="1" applyBorder="1" applyAlignment="1"/>
    <xf numFmtId="10" fontId="5" fillId="0" borderId="9" xfId="2" applyNumberFormat="1" applyFont="1" applyFill="1" applyBorder="1" applyAlignment="1"/>
    <xf numFmtId="10" fontId="5" fillId="0" borderId="13" xfId="2" applyNumberFormat="1" applyFont="1" applyFill="1" applyBorder="1" applyAlignment="1"/>
    <xf numFmtId="10" fontId="5" fillId="0" borderId="14" xfId="2" applyNumberFormat="1" applyFont="1" applyFill="1" applyBorder="1" applyAlignment="1"/>
    <xf numFmtId="10" fontId="5" fillId="0" borderId="15" xfId="2" applyNumberFormat="1" applyFont="1" applyFill="1" applyBorder="1" applyAlignment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10" fontId="4" fillId="0" borderId="19" xfId="2" applyNumberFormat="1" applyFont="1" applyFill="1" applyBorder="1" applyAlignment="1">
      <alignment horizontal="center" vertical="top" wrapText="1"/>
    </xf>
    <xf numFmtId="10" fontId="4" fillId="0" borderId="4" xfId="2" applyNumberFormat="1" applyFont="1" applyFill="1" applyBorder="1" applyAlignment="1">
      <alignment horizontal="center" vertical="top"/>
    </xf>
    <xf numFmtId="10" fontId="4" fillId="0" borderId="5" xfId="2" applyNumberFormat="1" applyFont="1" applyFill="1" applyBorder="1" applyAlignment="1">
      <alignment horizontal="center" vertical="top"/>
    </xf>
    <xf numFmtId="10" fontId="4" fillId="0" borderId="3" xfId="2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10" fontId="1" fillId="0" borderId="3" xfId="2" applyNumberFormat="1" applyFont="1" applyFill="1" applyBorder="1" applyAlignment="1">
      <alignment horizontal="center" vertical="top" wrapText="1"/>
    </xf>
    <xf numFmtId="10" fontId="1" fillId="0" borderId="4" xfId="2" applyNumberFormat="1" applyFont="1" applyFill="1" applyBorder="1" applyAlignment="1">
      <alignment horizontal="center" vertical="top"/>
    </xf>
    <xf numFmtId="10" fontId="1" fillId="0" borderId="5" xfId="2" applyNumberFormat="1" applyFont="1" applyFill="1" applyBorder="1" applyAlignment="1">
      <alignment horizontal="center" vertical="top"/>
    </xf>
    <xf numFmtId="9" fontId="4" fillId="0" borderId="3" xfId="2" applyFont="1" applyFill="1" applyBorder="1" applyAlignment="1">
      <alignment horizontal="center" vertical="top" wrapText="1"/>
    </xf>
    <xf numFmtId="9" fontId="4" fillId="0" borderId="4" xfId="2" applyFont="1" applyFill="1" applyBorder="1" applyAlignment="1">
      <alignment horizontal="center" vertical="top" wrapText="1"/>
    </xf>
    <xf numFmtId="9" fontId="4" fillId="0" borderId="5" xfId="2" applyFont="1" applyFill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56"/>
  <sheetViews>
    <sheetView tabSelected="1" zoomScale="85" zoomScaleNormal="85" workbookViewId="0">
      <selection activeCell="E22" sqref="E22"/>
    </sheetView>
  </sheetViews>
  <sheetFormatPr defaultRowHeight="12" x14ac:dyDescent="0.3"/>
  <cols>
    <col min="1" max="1" width="8.7265625" style="6" customWidth="1"/>
    <col min="2" max="2" width="8.7265625" style="22"/>
    <col min="3" max="6" width="8.7265625" style="22" customWidth="1"/>
    <col min="7" max="7" width="11.54296875" style="22" customWidth="1"/>
    <col min="8" max="13" width="8.7265625" style="16" customWidth="1"/>
    <col min="14" max="18" width="8.7265625" style="16"/>
    <col min="19" max="16384" width="8.7265625" style="22"/>
  </cols>
  <sheetData>
    <row r="1" spans="1:18" s="6" customFormat="1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2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3">
        <v>0</v>
      </c>
      <c r="I2" s="4">
        <v>1</v>
      </c>
      <c r="J2" s="4">
        <v>2</v>
      </c>
      <c r="K2" s="4">
        <v>3</v>
      </c>
      <c r="L2" s="4">
        <v>4</v>
      </c>
      <c r="M2" s="7" t="s">
        <v>922</v>
      </c>
      <c r="N2" s="8">
        <v>0</v>
      </c>
      <c r="O2" s="9">
        <v>1</v>
      </c>
      <c r="P2" s="9">
        <v>2</v>
      </c>
      <c r="Q2" s="9">
        <v>3</v>
      </c>
      <c r="R2" s="10">
        <v>4</v>
      </c>
    </row>
    <row r="3" spans="1:18" s="6" customFormat="1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5"/>
      <c r="I3" s="16"/>
      <c r="J3" s="16"/>
      <c r="K3" s="16"/>
      <c r="L3" s="16"/>
      <c r="M3" s="17"/>
      <c r="N3" s="18"/>
      <c r="O3" s="19"/>
      <c r="P3" s="19"/>
      <c r="Q3" s="19"/>
      <c r="R3" s="20"/>
    </row>
    <row r="4" spans="1:18" x14ac:dyDescent="0.3">
      <c r="A4" s="1" t="s">
        <v>480</v>
      </c>
      <c r="B4" s="21">
        <v>21006</v>
      </c>
      <c r="C4" s="22">
        <v>20460</v>
      </c>
      <c r="D4" s="22">
        <v>19021</v>
      </c>
      <c r="E4" s="22">
        <v>20349</v>
      </c>
      <c r="F4" s="22">
        <v>19814</v>
      </c>
      <c r="G4" s="23">
        <v>100650</v>
      </c>
      <c r="H4" s="24">
        <f>B4/G4</f>
        <v>0.20870342771982117</v>
      </c>
      <c r="I4" s="25">
        <f>C4/G4</f>
        <v>0.20327868852459016</v>
      </c>
      <c r="J4" s="25">
        <f>D4/G4</f>
        <v>0.18898161947342276</v>
      </c>
      <c r="K4" s="25">
        <f>E4/G4</f>
        <v>0.20217585692995529</v>
      </c>
      <c r="L4" s="25">
        <f>F4/G4</f>
        <v>0.19686040735221064</v>
      </c>
      <c r="M4" s="26">
        <f>G4/G4</f>
        <v>1</v>
      </c>
      <c r="N4" s="24">
        <f>(B4-$B$3)/$B$3</f>
        <v>3.7179677084876316E-2</v>
      </c>
      <c r="O4" s="25">
        <f>(C4-$C$3)/$C$3</f>
        <v>-3.490566037735849E-2</v>
      </c>
      <c r="P4" s="25">
        <f>(D4-$D$3)/$D$3</f>
        <v>4.8071843634442685E-3</v>
      </c>
      <c r="Q4" s="25">
        <f>(E4-$E$3)/$E$3</f>
        <v>1.3850829555079467E-2</v>
      </c>
      <c r="R4" s="26">
        <f>(F4-$F$3)/$F$3</f>
        <v>-1.8914636561695387E-2</v>
      </c>
    </row>
    <row r="5" spans="1:18" x14ac:dyDescent="0.3">
      <c r="A5" s="1" t="s">
        <v>481</v>
      </c>
      <c r="B5" s="21">
        <v>24602</v>
      </c>
      <c r="C5" s="22">
        <v>58049</v>
      </c>
      <c r="D5" s="22">
        <v>36</v>
      </c>
      <c r="E5" s="22">
        <v>58</v>
      </c>
      <c r="F5" s="22">
        <v>17905</v>
      </c>
      <c r="G5" s="23">
        <v>100650</v>
      </c>
      <c r="H5" s="24">
        <f t="shared" ref="H5:H56" si="0">B5/G5</f>
        <v>0.24443119721808246</v>
      </c>
      <c r="I5" s="25">
        <f t="shared" ref="I5:I56" si="1">C5/G5</f>
        <v>0.57674118231495286</v>
      </c>
      <c r="J5" s="25">
        <f t="shared" ref="J5:J56" si="2">D5/G5</f>
        <v>3.5767511177347243E-4</v>
      </c>
      <c r="K5" s="25">
        <f t="shared" ref="K5:K56" si="3">E5/G5</f>
        <v>5.7625434674615002E-4</v>
      </c>
      <c r="L5" s="25">
        <f t="shared" ref="L5:L56" si="4">F5/G5</f>
        <v>0.1778936910084451</v>
      </c>
      <c r="M5" s="26">
        <f t="shared" ref="M5:M56" si="5">G5/G5</f>
        <v>1</v>
      </c>
      <c r="N5" s="24">
        <f t="shared" ref="N5:N56" si="6">(B5-$B$3)/$B$3</f>
        <v>0.21473361971066016</v>
      </c>
      <c r="O5" s="25">
        <f t="shared" ref="O5:O56" si="7">(C5-$C$3)/$C$3</f>
        <v>1.7381603773584906</v>
      </c>
      <c r="P5" s="25">
        <f t="shared" ref="P5:P56" si="8">(D5-$D$3)/$D$3</f>
        <v>-0.99809825673534069</v>
      </c>
      <c r="Q5" s="25">
        <f t="shared" ref="Q5:Q56" si="9">(E5-$E$3)/$E$3</f>
        <v>-0.99711025858203373</v>
      </c>
      <c r="R5" s="26">
        <f t="shared" ref="R5:R56" si="10">(F5-$F$3)/$F$3</f>
        <v>-0.11343830461477521</v>
      </c>
    </row>
    <row r="6" spans="1:18" x14ac:dyDescent="0.3">
      <c r="A6" s="1" t="s">
        <v>482</v>
      </c>
      <c r="B6" s="21">
        <v>47363</v>
      </c>
      <c r="C6" s="22">
        <v>35282</v>
      </c>
      <c r="D6" s="22">
        <v>43</v>
      </c>
      <c r="E6" s="22">
        <v>59</v>
      </c>
      <c r="F6" s="22">
        <v>17903</v>
      </c>
      <c r="G6" s="23">
        <v>100650</v>
      </c>
      <c r="H6" s="24">
        <f t="shared" si="0"/>
        <v>0.47057128663686043</v>
      </c>
      <c r="I6" s="25">
        <f t="shared" si="1"/>
        <v>0.35054148037754596</v>
      </c>
      <c r="J6" s="25">
        <f t="shared" si="2"/>
        <v>4.2722305017386985E-4</v>
      </c>
      <c r="K6" s="25">
        <f t="shared" si="3"/>
        <v>5.8618976651763537E-4</v>
      </c>
      <c r="L6" s="25">
        <f t="shared" si="4"/>
        <v>0.17787382016890213</v>
      </c>
      <c r="M6" s="26">
        <f t="shared" si="5"/>
        <v>1</v>
      </c>
      <c r="N6" s="24">
        <f t="shared" si="6"/>
        <v>1.3385671258578975</v>
      </c>
      <c r="O6" s="25">
        <f t="shared" si="7"/>
        <v>0.66424528301886787</v>
      </c>
      <c r="P6" s="25">
        <f t="shared" si="8"/>
        <v>-0.99772847332276804</v>
      </c>
      <c r="Q6" s="25">
        <f t="shared" si="9"/>
        <v>-0.99706043545413781</v>
      </c>
      <c r="R6" s="26">
        <f t="shared" si="10"/>
        <v>-0.11353733412556942</v>
      </c>
    </row>
    <row r="7" spans="1:18" x14ac:dyDescent="0.3">
      <c r="A7" s="1" t="s">
        <v>483</v>
      </c>
      <c r="B7" s="21">
        <v>20776</v>
      </c>
      <c r="C7" s="22">
        <v>20593</v>
      </c>
      <c r="D7" s="22">
        <v>19117</v>
      </c>
      <c r="E7" s="22">
        <v>20324</v>
      </c>
      <c r="F7" s="22">
        <v>19840</v>
      </c>
      <c r="G7" s="23">
        <v>100650</v>
      </c>
      <c r="H7" s="24">
        <f t="shared" si="0"/>
        <v>0.20641828117237954</v>
      </c>
      <c r="I7" s="25">
        <f t="shared" si="1"/>
        <v>0.20460009935419771</v>
      </c>
      <c r="J7" s="25">
        <f t="shared" si="2"/>
        <v>0.18993541977148534</v>
      </c>
      <c r="K7" s="25">
        <f t="shared" si="3"/>
        <v>0.20192747143566817</v>
      </c>
      <c r="L7" s="25">
        <f t="shared" si="4"/>
        <v>0.19711872826626925</v>
      </c>
      <c r="M7" s="26">
        <f t="shared" si="5"/>
        <v>1</v>
      </c>
      <c r="N7" s="24">
        <f t="shared" si="6"/>
        <v>2.582333481459537E-2</v>
      </c>
      <c r="O7" s="25">
        <f t="shared" si="7"/>
        <v>-2.8632075471698114E-2</v>
      </c>
      <c r="P7" s="25">
        <f t="shared" si="8"/>
        <v>9.8784997358689914E-3</v>
      </c>
      <c r="Q7" s="25">
        <f t="shared" si="9"/>
        <v>1.2605251357680236E-2</v>
      </c>
      <c r="R7" s="26">
        <f t="shared" si="10"/>
        <v>-1.762725292137057E-2</v>
      </c>
    </row>
    <row r="8" spans="1:18" x14ac:dyDescent="0.3">
      <c r="A8" s="1" t="s">
        <v>484</v>
      </c>
      <c r="B8" s="21">
        <v>24562</v>
      </c>
      <c r="C8" s="22">
        <v>56603</v>
      </c>
      <c r="D8" s="22">
        <v>259</v>
      </c>
      <c r="E8" s="22">
        <v>410</v>
      </c>
      <c r="F8" s="22">
        <v>18816</v>
      </c>
      <c r="G8" s="23">
        <v>100650</v>
      </c>
      <c r="H8" s="24">
        <f t="shared" si="0"/>
        <v>0.24403378042722304</v>
      </c>
      <c r="I8" s="25">
        <f t="shared" si="1"/>
        <v>0.56237456532538499</v>
      </c>
      <c r="J8" s="25">
        <f t="shared" si="2"/>
        <v>2.5732737208147044E-3</v>
      </c>
      <c r="K8" s="25">
        <f t="shared" si="3"/>
        <v>4.0735221063089916E-3</v>
      </c>
      <c r="L8" s="25">
        <f t="shared" si="4"/>
        <v>0.18694485842026826</v>
      </c>
      <c r="M8" s="26">
        <f t="shared" si="5"/>
        <v>1</v>
      </c>
      <c r="N8" s="24">
        <f t="shared" si="6"/>
        <v>0.21275860366365476</v>
      </c>
      <c r="O8" s="25">
        <f t="shared" si="7"/>
        <v>1.6699528301886792</v>
      </c>
      <c r="P8" s="25">
        <f t="shared" si="8"/>
        <v>-0.98631801373481243</v>
      </c>
      <c r="Q8" s="25">
        <f t="shared" si="9"/>
        <v>-0.97957251756265262</v>
      </c>
      <c r="R8" s="26">
        <f t="shared" si="10"/>
        <v>-6.833036244800951E-2</v>
      </c>
    </row>
    <row r="9" spans="1:18" x14ac:dyDescent="0.3">
      <c r="A9" s="1" t="s">
        <v>485</v>
      </c>
      <c r="B9" s="21">
        <v>52304</v>
      </c>
      <c r="C9" s="22">
        <v>28880</v>
      </c>
      <c r="D9" s="22">
        <v>253</v>
      </c>
      <c r="E9" s="22">
        <v>454</v>
      </c>
      <c r="F9" s="22">
        <v>18759</v>
      </c>
      <c r="G9" s="23">
        <v>100650</v>
      </c>
      <c r="H9" s="24">
        <f t="shared" si="0"/>
        <v>0.5196621957277695</v>
      </c>
      <c r="I9" s="25">
        <f t="shared" si="1"/>
        <v>0.28693492300049678</v>
      </c>
      <c r="J9" s="25">
        <f t="shared" si="2"/>
        <v>2.5136612021857923E-3</v>
      </c>
      <c r="K9" s="25">
        <f t="shared" si="3"/>
        <v>4.5106805762543467E-3</v>
      </c>
      <c r="L9" s="25">
        <f t="shared" si="4"/>
        <v>0.18637853949329358</v>
      </c>
      <c r="M9" s="26">
        <f t="shared" si="5"/>
        <v>1</v>
      </c>
      <c r="N9" s="24">
        <f t="shared" si="6"/>
        <v>1.5825309830642373</v>
      </c>
      <c r="O9" s="25">
        <f t="shared" si="7"/>
        <v>0.3622641509433962</v>
      </c>
      <c r="P9" s="25">
        <f t="shared" si="8"/>
        <v>-0.98663497094558905</v>
      </c>
      <c r="Q9" s="25">
        <f t="shared" si="9"/>
        <v>-0.9773802999352299</v>
      </c>
      <c r="R9" s="26">
        <f t="shared" si="10"/>
        <v>-7.1152703505644677E-2</v>
      </c>
    </row>
    <row r="10" spans="1:18" x14ac:dyDescent="0.3">
      <c r="A10" s="1" t="s">
        <v>486</v>
      </c>
      <c r="B10" s="21">
        <v>20324</v>
      </c>
      <c r="C10" s="22">
        <v>20866</v>
      </c>
      <c r="D10" s="22">
        <v>19231</v>
      </c>
      <c r="E10" s="22">
        <v>20180</v>
      </c>
      <c r="F10" s="22">
        <v>20049</v>
      </c>
      <c r="G10" s="23">
        <v>100650</v>
      </c>
      <c r="H10" s="24">
        <f t="shared" si="0"/>
        <v>0.20192747143566817</v>
      </c>
      <c r="I10" s="25">
        <f t="shared" si="1"/>
        <v>0.20731246895181321</v>
      </c>
      <c r="J10" s="25">
        <f t="shared" si="2"/>
        <v>0.19106805762543466</v>
      </c>
      <c r="K10" s="25">
        <f t="shared" si="3"/>
        <v>0.20049677098857427</v>
      </c>
      <c r="L10" s="25">
        <f t="shared" si="4"/>
        <v>0.19919523099850969</v>
      </c>
      <c r="M10" s="26">
        <f t="shared" si="5"/>
        <v>1</v>
      </c>
      <c r="N10" s="24">
        <f t="shared" si="6"/>
        <v>3.5056534834345529E-3</v>
      </c>
      <c r="O10" s="25">
        <f t="shared" si="7"/>
        <v>-1.5754716981132077E-2</v>
      </c>
      <c r="P10" s="25">
        <f t="shared" si="8"/>
        <v>1.5900686740623348E-2</v>
      </c>
      <c r="Q10" s="25">
        <f t="shared" si="9"/>
        <v>5.4307209406606544E-3</v>
      </c>
      <c r="R10" s="26">
        <f t="shared" si="10"/>
        <v>-7.2786690433749258E-3</v>
      </c>
    </row>
    <row r="11" spans="1:18" x14ac:dyDescent="0.3">
      <c r="A11" s="1" t="s">
        <v>487</v>
      </c>
      <c r="B11" s="21">
        <v>20324</v>
      </c>
      <c r="C11" s="22">
        <v>20866</v>
      </c>
      <c r="D11" s="22">
        <v>19231</v>
      </c>
      <c r="E11" s="22">
        <v>20180</v>
      </c>
      <c r="F11" s="22">
        <v>20049</v>
      </c>
      <c r="G11" s="23">
        <v>100650</v>
      </c>
      <c r="H11" s="24">
        <f t="shared" si="0"/>
        <v>0.20192747143566817</v>
      </c>
      <c r="I11" s="25">
        <f t="shared" si="1"/>
        <v>0.20731246895181321</v>
      </c>
      <c r="J11" s="25">
        <f t="shared" si="2"/>
        <v>0.19106805762543466</v>
      </c>
      <c r="K11" s="25">
        <f t="shared" si="3"/>
        <v>0.20049677098857427</v>
      </c>
      <c r="L11" s="25">
        <f t="shared" si="4"/>
        <v>0.19919523099850969</v>
      </c>
      <c r="M11" s="26">
        <f t="shared" si="5"/>
        <v>1</v>
      </c>
      <c r="N11" s="24">
        <f t="shared" si="6"/>
        <v>3.5056534834345529E-3</v>
      </c>
      <c r="O11" s="25">
        <f t="shared" si="7"/>
        <v>-1.5754716981132077E-2</v>
      </c>
      <c r="P11" s="25">
        <f t="shared" si="8"/>
        <v>1.5900686740623348E-2</v>
      </c>
      <c r="Q11" s="25">
        <f t="shared" si="9"/>
        <v>5.4307209406606544E-3</v>
      </c>
      <c r="R11" s="26">
        <f t="shared" si="10"/>
        <v>-7.2786690433749258E-3</v>
      </c>
    </row>
    <row r="12" spans="1:18" x14ac:dyDescent="0.3">
      <c r="A12" s="1" t="s">
        <v>488</v>
      </c>
      <c r="B12" s="21">
        <v>20324</v>
      </c>
      <c r="C12" s="22">
        <v>20866</v>
      </c>
      <c r="D12" s="22">
        <v>19231</v>
      </c>
      <c r="E12" s="22">
        <v>20180</v>
      </c>
      <c r="F12" s="22">
        <v>20049</v>
      </c>
      <c r="G12" s="23">
        <v>100650</v>
      </c>
      <c r="H12" s="24">
        <f t="shared" si="0"/>
        <v>0.20192747143566817</v>
      </c>
      <c r="I12" s="25">
        <f t="shared" si="1"/>
        <v>0.20731246895181321</v>
      </c>
      <c r="J12" s="25">
        <f t="shared" si="2"/>
        <v>0.19106805762543466</v>
      </c>
      <c r="K12" s="25">
        <f t="shared" si="3"/>
        <v>0.20049677098857427</v>
      </c>
      <c r="L12" s="25">
        <f t="shared" si="4"/>
        <v>0.19919523099850969</v>
      </c>
      <c r="M12" s="26">
        <f t="shared" si="5"/>
        <v>1</v>
      </c>
      <c r="N12" s="24">
        <f t="shared" si="6"/>
        <v>3.5056534834345529E-3</v>
      </c>
      <c r="O12" s="25">
        <f t="shared" si="7"/>
        <v>-1.5754716981132077E-2</v>
      </c>
      <c r="P12" s="25">
        <f t="shared" si="8"/>
        <v>1.5900686740623348E-2</v>
      </c>
      <c r="Q12" s="25">
        <f t="shared" si="9"/>
        <v>5.4307209406606544E-3</v>
      </c>
      <c r="R12" s="26">
        <f t="shared" si="10"/>
        <v>-7.2786690433749258E-3</v>
      </c>
    </row>
    <row r="13" spans="1:18" x14ac:dyDescent="0.3">
      <c r="A13" s="1" t="s">
        <v>471</v>
      </c>
      <c r="B13" s="21">
        <v>20846</v>
      </c>
      <c r="C13" s="22">
        <v>20517</v>
      </c>
      <c r="D13" s="22">
        <v>19096</v>
      </c>
      <c r="E13" s="22">
        <v>20364</v>
      </c>
      <c r="F13" s="22">
        <v>19827</v>
      </c>
      <c r="G13" s="23">
        <v>100650</v>
      </c>
      <c r="H13" s="24">
        <f t="shared" si="0"/>
        <v>0.2071137605563835</v>
      </c>
      <c r="I13" s="25">
        <f t="shared" si="1"/>
        <v>0.20384500745156484</v>
      </c>
      <c r="J13" s="25">
        <f t="shared" si="2"/>
        <v>0.18972677595628415</v>
      </c>
      <c r="K13" s="25">
        <f t="shared" si="3"/>
        <v>0.20232488822652758</v>
      </c>
      <c r="L13" s="25">
        <f t="shared" si="4"/>
        <v>0.19698956780923993</v>
      </c>
      <c r="M13" s="26">
        <f t="shared" si="5"/>
        <v>1</v>
      </c>
      <c r="N13" s="24">
        <f t="shared" si="6"/>
        <v>2.9279612896854788E-2</v>
      </c>
      <c r="O13" s="25">
        <f t="shared" si="7"/>
        <v>-3.2216981132075474E-2</v>
      </c>
      <c r="P13" s="25">
        <f t="shared" si="8"/>
        <v>8.7691494981510833E-3</v>
      </c>
      <c r="Q13" s="25">
        <f t="shared" si="9"/>
        <v>1.4598176473519008E-2</v>
      </c>
      <c r="R13" s="26">
        <f t="shared" si="10"/>
        <v>-1.8270944741532978E-2</v>
      </c>
    </row>
    <row r="14" spans="1:18" x14ac:dyDescent="0.3">
      <c r="A14" s="1" t="s">
        <v>472</v>
      </c>
      <c r="B14" s="21">
        <v>23782</v>
      </c>
      <c r="C14" s="22">
        <v>58863</v>
      </c>
      <c r="D14" s="22">
        <v>39</v>
      </c>
      <c r="E14" s="22">
        <v>56</v>
      </c>
      <c r="F14" s="22">
        <v>17910</v>
      </c>
      <c r="G14" s="23">
        <v>100650</v>
      </c>
      <c r="H14" s="24">
        <f t="shared" si="0"/>
        <v>0.23628415300546449</v>
      </c>
      <c r="I14" s="25">
        <f t="shared" si="1"/>
        <v>0.58482861400894193</v>
      </c>
      <c r="J14" s="25">
        <f t="shared" si="2"/>
        <v>3.8748137108792846E-4</v>
      </c>
      <c r="K14" s="25">
        <f t="shared" si="3"/>
        <v>5.5638350720317933E-4</v>
      </c>
      <c r="L14" s="25">
        <f t="shared" si="4"/>
        <v>0.17794336810730255</v>
      </c>
      <c r="M14" s="26">
        <f t="shared" si="5"/>
        <v>1</v>
      </c>
      <c r="N14" s="24">
        <f t="shared" si="6"/>
        <v>0.17424579074704982</v>
      </c>
      <c r="O14" s="25">
        <f t="shared" si="7"/>
        <v>1.7765566037735849</v>
      </c>
      <c r="P14" s="25">
        <f t="shared" si="8"/>
        <v>-0.99793977812995249</v>
      </c>
      <c r="Q14" s="25">
        <f t="shared" si="9"/>
        <v>-0.99720990483782568</v>
      </c>
      <c r="R14" s="26">
        <f t="shared" si="10"/>
        <v>-0.11319073083778966</v>
      </c>
    </row>
    <row r="15" spans="1:18" x14ac:dyDescent="0.3">
      <c r="A15" s="1" t="s">
        <v>473</v>
      </c>
      <c r="B15" s="21">
        <v>25340</v>
      </c>
      <c r="C15" s="22">
        <v>57224</v>
      </c>
      <c r="D15" s="22">
        <v>125</v>
      </c>
      <c r="E15" s="22">
        <v>64</v>
      </c>
      <c r="F15" s="22">
        <v>17897</v>
      </c>
      <c r="G15" s="23">
        <v>100650</v>
      </c>
      <c r="H15" s="24">
        <f t="shared" si="0"/>
        <v>0.25176353700943865</v>
      </c>
      <c r="I15" s="25">
        <f t="shared" si="1"/>
        <v>0.56854446100347744</v>
      </c>
      <c r="J15" s="25">
        <f t="shared" si="2"/>
        <v>1.2419274714356682E-3</v>
      </c>
      <c r="K15" s="25">
        <f t="shared" si="3"/>
        <v>6.358668653750621E-4</v>
      </c>
      <c r="L15" s="25">
        <f t="shared" si="4"/>
        <v>0.17781420765027323</v>
      </c>
      <c r="M15" s="26">
        <f t="shared" si="5"/>
        <v>1</v>
      </c>
      <c r="N15" s="24">
        <f t="shared" si="6"/>
        <v>0.25117266577790942</v>
      </c>
      <c r="O15" s="25">
        <f t="shared" si="7"/>
        <v>1.699245283018868</v>
      </c>
      <c r="P15" s="25">
        <f t="shared" si="8"/>
        <v>-0.99339672477548868</v>
      </c>
      <c r="Q15" s="25">
        <f t="shared" si="9"/>
        <v>-0.99681131981465798</v>
      </c>
      <c r="R15" s="26">
        <f t="shared" si="10"/>
        <v>-0.11383442265795207</v>
      </c>
    </row>
    <row r="16" spans="1:18" x14ac:dyDescent="0.3">
      <c r="A16" s="1" t="s">
        <v>474</v>
      </c>
      <c r="B16" s="21">
        <v>20670</v>
      </c>
      <c r="C16" s="22">
        <v>20665</v>
      </c>
      <c r="D16" s="22">
        <v>19105</v>
      </c>
      <c r="E16" s="22">
        <v>20374</v>
      </c>
      <c r="F16" s="22">
        <v>19836</v>
      </c>
      <c r="G16" s="23">
        <v>100650</v>
      </c>
      <c r="H16" s="24">
        <f t="shared" si="0"/>
        <v>0.20536512667660209</v>
      </c>
      <c r="I16" s="25">
        <f t="shared" si="1"/>
        <v>0.20531544957774467</v>
      </c>
      <c r="J16" s="25">
        <f t="shared" si="2"/>
        <v>0.18981619473422753</v>
      </c>
      <c r="K16" s="25">
        <f t="shared" si="3"/>
        <v>0.20242424242424242</v>
      </c>
      <c r="L16" s="25">
        <f t="shared" si="4"/>
        <v>0.19707898658718331</v>
      </c>
      <c r="M16" s="26">
        <f t="shared" si="5"/>
        <v>1</v>
      </c>
      <c r="N16" s="24">
        <f t="shared" si="6"/>
        <v>2.0589542290031106E-2</v>
      </c>
      <c r="O16" s="25">
        <f t="shared" si="7"/>
        <v>-2.5235849056603775E-2</v>
      </c>
      <c r="P16" s="25">
        <f t="shared" si="8"/>
        <v>9.244585314315901E-3</v>
      </c>
      <c r="Q16" s="25">
        <f t="shared" si="9"/>
        <v>1.50964077524787E-2</v>
      </c>
      <c r="R16" s="26">
        <f t="shared" si="10"/>
        <v>-1.7825311942959002E-2</v>
      </c>
    </row>
    <row r="17" spans="1:18" x14ac:dyDescent="0.3">
      <c r="A17" s="1" t="s">
        <v>475</v>
      </c>
      <c r="B17" s="21">
        <v>23752</v>
      </c>
      <c r="C17" s="22">
        <v>57400</v>
      </c>
      <c r="D17" s="22">
        <v>268</v>
      </c>
      <c r="E17" s="22">
        <v>408</v>
      </c>
      <c r="F17" s="22">
        <v>18822</v>
      </c>
      <c r="G17" s="23">
        <v>100650</v>
      </c>
      <c r="H17" s="24">
        <f t="shared" si="0"/>
        <v>0.23598609041231991</v>
      </c>
      <c r="I17" s="25">
        <f t="shared" si="1"/>
        <v>0.57029309488325886</v>
      </c>
      <c r="J17" s="25">
        <f t="shared" si="2"/>
        <v>2.6626924987580725E-3</v>
      </c>
      <c r="K17" s="25">
        <f t="shared" si="3"/>
        <v>4.0536512667660209E-3</v>
      </c>
      <c r="L17" s="25">
        <f t="shared" si="4"/>
        <v>0.18700447093889716</v>
      </c>
      <c r="M17" s="26">
        <f t="shared" si="5"/>
        <v>1</v>
      </c>
      <c r="N17" s="24">
        <f t="shared" si="6"/>
        <v>0.17276452871179579</v>
      </c>
      <c r="O17" s="25">
        <f t="shared" si="7"/>
        <v>1.7075471698113207</v>
      </c>
      <c r="P17" s="25">
        <f t="shared" si="8"/>
        <v>-0.9858425779186476</v>
      </c>
      <c r="Q17" s="25">
        <f t="shared" si="9"/>
        <v>-0.97967216381844457</v>
      </c>
      <c r="R17" s="26">
        <f t="shared" si="10"/>
        <v>-6.8033273915626857E-2</v>
      </c>
    </row>
    <row r="18" spans="1:18" x14ac:dyDescent="0.3">
      <c r="A18" s="1" t="s">
        <v>476</v>
      </c>
      <c r="B18" s="21">
        <v>29110</v>
      </c>
      <c r="C18" s="22">
        <v>52058</v>
      </c>
      <c r="D18" s="22">
        <v>255</v>
      </c>
      <c r="E18" s="22">
        <v>490</v>
      </c>
      <c r="F18" s="22">
        <v>18737</v>
      </c>
      <c r="G18" s="23">
        <v>100650</v>
      </c>
      <c r="H18" s="24">
        <f t="shared" si="0"/>
        <v>0.28922006954793839</v>
      </c>
      <c r="I18" s="25">
        <f t="shared" si="1"/>
        <v>0.51721808246398415</v>
      </c>
      <c r="J18" s="25">
        <f t="shared" si="2"/>
        <v>2.533532041728763E-3</v>
      </c>
      <c r="K18" s="25">
        <f t="shared" si="3"/>
        <v>4.8683556880278192E-3</v>
      </c>
      <c r="L18" s="25">
        <f t="shared" si="4"/>
        <v>0.18615996025832091</v>
      </c>
      <c r="M18" s="26">
        <f t="shared" si="5"/>
        <v>1</v>
      </c>
      <c r="N18" s="24">
        <f t="shared" si="6"/>
        <v>0.43731792820816667</v>
      </c>
      <c r="O18" s="25">
        <f t="shared" si="7"/>
        <v>1.455566037735849</v>
      </c>
      <c r="P18" s="25">
        <f t="shared" si="8"/>
        <v>-0.98652931854199688</v>
      </c>
      <c r="Q18" s="25">
        <f t="shared" si="9"/>
        <v>-0.97558666733097499</v>
      </c>
      <c r="R18" s="26">
        <f t="shared" si="10"/>
        <v>-7.2242028124381061E-2</v>
      </c>
    </row>
    <row r="19" spans="1:18" x14ac:dyDescent="0.3">
      <c r="A19" s="1" t="s">
        <v>477</v>
      </c>
      <c r="B19" s="21">
        <v>20303</v>
      </c>
      <c r="C19" s="22">
        <v>20884</v>
      </c>
      <c r="D19" s="22">
        <v>19227</v>
      </c>
      <c r="E19" s="22">
        <v>20164</v>
      </c>
      <c r="F19" s="22">
        <v>20072</v>
      </c>
      <c r="G19" s="23">
        <v>100650</v>
      </c>
      <c r="H19" s="24">
        <f t="shared" si="0"/>
        <v>0.20171882762046697</v>
      </c>
      <c r="I19" s="25">
        <f t="shared" si="1"/>
        <v>0.20749130650769995</v>
      </c>
      <c r="J19" s="25">
        <f t="shared" si="2"/>
        <v>0.19102831594634873</v>
      </c>
      <c r="K19" s="25">
        <f t="shared" si="3"/>
        <v>0.2003378042722305</v>
      </c>
      <c r="L19" s="25">
        <f t="shared" si="4"/>
        <v>0.19942374565325385</v>
      </c>
      <c r="M19" s="26">
        <f t="shared" si="5"/>
        <v>1</v>
      </c>
      <c r="N19" s="24">
        <f t="shared" si="6"/>
        <v>2.4687700587567273E-3</v>
      </c>
      <c r="O19" s="25">
        <f t="shared" si="7"/>
        <v>-1.4905660377358491E-2</v>
      </c>
      <c r="P19" s="25">
        <f t="shared" si="8"/>
        <v>1.5689381933438985E-2</v>
      </c>
      <c r="Q19" s="25">
        <f t="shared" si="9"/>
        <v>4.6335508943251454E-3</v>
      </c>
      <c r="R19" s="26">
        <f t="shared" si="10"/>
        <v>-6.1398296692414343E-3</v>
      </c>
    </row>
    <row r="20" spans="1:18" x14ac:dyDescent="0.3">
      <c r="A20" s="1" t="s">
        <v>478</v>
      </c>
      <c r="B20" s="21">
        <v>20303</v>
      </c>
      <c r="C20" s="22">
        <v>20884</v>
      </c>
      <c r="D20" s="22">
        <v>19227</v>
      </c>
      <c r="E20" s="22">
        <v>20164</v>
      </c>
      <c r="F20" s="22">
        <v>20072</v>
      </c>
      <c r="G20" s="23">
        <v>100650</v>
      </c>
      <c r="H20" s="24">
        <f t="shared" si="0"/>
        <v>0.20171882762046697</v>
      </c>
      <c r="I20" s="25">
        <f t="shared" si="1"/>
        <v>0.20749130650769995</v>
      </c>
      <c r="J20" s="25">
        <f t="shared" si="2"/>
        <v>0.19102831594634873</v>
      </c>
      <c r="K20" s="25">
        <f t="shared" si="3"/>
        <v>0.2003378042722305</v>
      </c>
      <c r="L20" s="25">
        <f t="shared" si="4"/>
        <v>0.19942374565325385</v>
      </c>
      <c r="M20" s="26">
        <f t="shared" si="5"/>
        <v>1</v>
      </c>
      <c r="N20" s="24">
        <f t="shared" si="6"/>
        <v>2.4687700587567273E-3</v>
      </c>
      <c r="O20" s="25">
        <f t="shared" si="7"/>
        <v>-1.4905660377358491E-2</v>
      </c>
      <c r="P20" s="25">
        <f t="shared" si="8"/>
        <v>1.5689381933438985E-2</v>
      </c>
      <c r="Q20" s="25">
        <f t="shared" si="9"/>
        <v>4.6335508943251454E-3</v>
      </c>
      <c r="R20" s="26">
        <f t="shared" si="10"/>
        <v>-6.1398296692414343E-3</v>
      </c>
    </row>
    <row r="21" spans="1:18" x14ac:dyDescent="0.3">
      <c r="A21" s="1" t="s">
        <v>479</v>
      </c>
      <c r="B21" s="21">
        <v>20303</v>
      </c>
      <c r="C21" s="22">
        <v>20884</v>
      </c>
      <c r="D21" s="22">
        <v>19227</v>
      </c>
      <c r="E21" s="22">
        <v>20164</v>
      </c>
      <c r="F21" s="22">
        <v>20072</v>
      </c>
      <c r="G21" s="23">
        <v>100650</v>
      </c>
      <c r="H21" s="24">
        <f t="shared" si="0"/>
        <v>0.20171882762046697</v>
      </c>
      <c r="I21" s="25">
        <f t="shared" si="1"/>
        <v>0.20749130650769995</v>
      </c>
      <c r="J21" s="25">
        <f t="shared" si="2"/>
        <v>0.19102831594634873</v>
      </c>
      <c r="K21" s="25">
        <f t="shared" si="3"/>
        <v>0.2003378042722305</v>
      </c>
      <c r="L21" s="25">
        <f t="shared" si="4"/>
        <v>0.19942374565325385</v>
      </c>
      <c r="M21" s="26">
        <f t="shared" si="5"/>
        <v>1</v>
      </c>
      <c r="N21" s="24">
        <f t="shared" si="6"/>
        <v>2.4687700587567273E-3</v>
      </c>
      <c r="O21" s="25">
        <f t="shared" si="7"/>
        <v>-1.4905660377358491E-2</v>
      </c>
      <c r="P21" s="25">
        <f t="shared" si="8"/>
        <v>1.5689381933438985E-2</v>
      </c>
      <c r="Q21" s="25">
        <f t="shared" si="9"/>
        <v>4.6335508943251454E-3</v>
      </c>
      <c r="R21" s="26">
        <f t="shared" si="10"/>
        <v>-6.1398296692414343E-3</v>
      </c>
    </row>
    <row r="22" spans="1:18" x14ac:dyDescent="0.3">
      <c r="A22" s="1" t="s">
        <v>462</v>
      </c>
      <c r="B22" s="21">
        <v>20567</v>
      </c>
      <c r="C22" s="22">
        <v>20897</v>
      </c>
      <c r="D22" s="22">
        <v>19098</v>
      </c>
      <c r="E22" s="22">
        <v>20159</v>
      </c>
      <c r="F22" s="22">
        <v>19929</v>
      </c>
      <c r="G22" s="23">
        <v>100650</v>
      </c>
      <c r="H22" s="24">
        <f t="shared" si="0"/>
        <v>0.20434177844013909</v>
      </c>
      <c r="I22" s="25">
        <f t="shared" si="1"/>
        <v>0.20762046696472927</v>
      </c>
      <c r="J22" s="25">
        <f t="shared" si="2"/>
        <v>0.18974664679582712</v>
      </c>
      <c r="K22" s="25">
        <f t="shared" si="3"/>
        <v>0.20028812717337308</v>
      </c>
      <c r="L22" s="25">
        <f t="shared" si="4"/>
        <v>0.19800298062593144</v>
      </c>
      <c r="M22" s="26">
        <f t="shared" si="5"/>
        <v>1</v>
      </c>
      <c r="N22" s="24">
        <f t="shared" si="6"/>
        <v>1.5503875968992248E-2</v>
      </c>
      <c r="O22" s="25">
        <f t="shared" si="7"/>
        <v>-1.4292452830188679E-2</v>
      </c>
      <c r="P22" s="25">
        <f t="shared" si="8"/>
        <v>8.874801901743265E-3</v>
      </c>
      <c r="Q22" s="25">
        <f t="shared" si="9"/>
        <v>4.3844352548452993E-3</v>
      </c>
      <c r="R22" s="26">
        <f t="shared" si="10"/>
        <v>-1.3220439691027926E-2</v>
      </c>
    </row>
    <row r="23" spans="1:18" x14ac:dyDescent="0.3">
      <c r="A23" s="1" t="s">
        <v>463</v>
      </c>
      <c r="B23" s="21">
        <v>21702</v>
      </c>
      <c r="C23" s="22">
        <v>60949</v>
      </c>
      <c r="D23" s="22">
        <v>25</v>
      </c>
      <c r="E23" s="22">
        <v>57</v>
      </c>
      <c r="F23" s="22">
        <v>17917</v>
      </c>
      <c r="G23" s="23">
        <v>100650</v>
      </c>
      <c r="H23" s="24">
        <f t="shared" si="0"/>
        <v>0.21561847988077495</v>
      </c>
      <c r="I23" s="25">
        <f t="shared" si="1"/>
        <v>0.60555389965226036</v>
      </c>
      <c r="J23" s="25">
        <f t="shared" si="2"/>
        <v>2.4838549428713363E-4</v>
      </c>
      <c r="K23" s="25">
        <f t="shared" si="3"/>
        <v>5.6631892697466468E-4</v>
      </c>
      <c r="L23" s="25">
        <f t="shared" si="4"/>
        <v>0.17801291604570293</v>
      </c>
      <c r="M23" s="26">
        <f t="shared" si="5"/>
        <v>1</v>
      </c>
      <c r="N23" s="24">
        <f t="shared" si="6"/>
        <v>7.1544956302769955E-2</v>
      </c>
      <c r="O23" s="25">
        <f t="shared" si="7"/>
        <v>1.8749528301886793</v>
      </c>
      <c r="P23" s="25">
        <f t="shared" si="8"/>
        <v>-0.99867934495509769</v>
      </c>
      <c r="Q23" s="25">
        <f t="shared" si="9"/>
        <v>-0.99716008170992976</v>
      </c>
      <c r="R23" s="26">
        <f t="shared" si="10"/>
        <v>-0.1128441275500099</v>
      </c>
    </row>
    <row r="24" spans="1:18" x14ac:dyDescent="0.3">
      <c r="A24" s="1" t="s">
        <v>464</v>
      </c>
      <c r="B24" s="21">
        <v>34300</v>
      </c>
      <c r="C24" s="22">
        <v>48262</v>
      </c>
      <c r="D24" s="22">
        <v>108</v>
      </c>
      <c r="E24" s="22">
        <v>71</v>
      </c>
      <c r="F24" s="22">
        <v>17909</v>
      </c>
      <c r="G24" s="23">
        <v>100650</v>
      </c>
      <c r="H24" s="24">
        <f t="shared" si="0"/>
        <v>0.34078489816194735</v>
      </c>
      <c r="I24" s="25">
        <f t="shared" si="1"/>
        <v>0.47950322901142572</v>
      </c>
      <c r="J24" s="25">
        <f t="shared" si="2"/>
        <v>1.0730253353204173E-3</v>
      </c>
      <c r="K24" s="25">
        <f t="shared" si="3"/>
        <v>7.0541480377545951E-4</v>
      </c>
      <c r="L24" s="25">
        <f t="shared" si="4"/>
        <v>0.17793343268753103</v>
      </c>
      <c r="M24" s="26">
        <f t="shared" si="5"/>
        <v>1</v>
      </c>
      <c r="N24" s="24">
        <f t="shared" si="6"/>
        <v>0.69357626030711494</v>
      </c>
      <c r="O24" s="25">
        <f t="shared" si="7"/>
        <v>1.2765094339622642</v>
      </c>
      <c r="P24" s="25">
        <f t="shared" si="8"/>
        <v>-0.99429477020602219</v>
      </c>
      <c r="Q24" s="25">
        <f t="shared" si="9"/>
        <v>-0.9964625579193862</v>
      </c>
      <c r="R24" s="26">
        <f t="shared" si="10"/>
        <v>-0.11324024559318677</v>
      </c>
    </row>
    <row r="25" spans="1:18" x14ac:dyDescent="0.3">
      <c r="A25" s="1" t="s">
        <v>465</v>
      </c>
      <c r="B25" s="21">
        <v>20531</v>
      </c>
      <c r="C25" s="22">
        <v>20871</v>
      </c>
      <c r="D25" s="22">
        <v>19153</v>
      </c>
      <c r="E25" s="22">
        <v>20184</v>
      </c>
      <c r="F25" s="22">
        <v>19911</v>
      </c>
      <c r="G25" s="23">
        <v>100650</v>
      </c>
      <c r="H25" s="24">
        <f t="shared" si="0"/>
        <v>0.20398410332836561</v>
      </c>
      <c r="I25" s="25">
        <f t="shared" si="1"/>
        <v>0.20736214605067063</v>
      </c>
      <c r="J25" s="25">
        <f t="shared" si="2"/>
        <v>0.19029309488325882</v>
      </c>
      <c r="K25" s="25">
        <f t="shared" si="3"/>
        <v>0.20053651266766021</v>
      </c>
      <c r="L25" s="25">
        <f t="shared" si="4"/>
        <v>0.1978241430700447</v>
      </c>
      <c r="M25" s="26">
        <f t="shared" si="5"/>
        <v>1</v>
      </c>
      <c r="N25" s="24">
        <f t="shared" si="6"/>
        <v>1.3726361526687405E-2</v>
      </c>
      <c r="O25" s="25">
        <f t="shared" si="7"/>
        <v>-1.5518867924528302E-2</v>
      </c>
      <c r="P25" s="25">
        <f t="shared" si="8"/>
        <v>1.1780243000528262E-2</v>
      </c>
      <c r="Q25" s="25">
        <f t="shared" si="9"/>
        <v>5.6300134522445323E-3</v>
      </c>
      <c r="R25" s="26">
        <f t="shared" si="10"/>
        <v>-1.4111705288175876E-2</v>
      </c>
    </row>
    <row r="26" spans="1:18" x14ac:dyDescent="0.3">
      <c r="A26" s="1" t="s">
        <v>466</v>
      </c>
      <c r="B26" s="21">
        <v>21694</v>
      </c>
      <c r="C26" s="22">
        <v>59477</v>
      </c>
      <c r="D26" s="22">
        <v>236</v>
      </c>
      <c r="E26" s="22">
        <v>403</v>
      </c>
      <c r="F26" s="22">
        <v>18840</v>
      </c>
      <c r="G26" s="23">
        <v>100650</v>
      </c>
      <c r="H26" s="24">
        <f t="shared" si="0"/>
        <v>0.21553899652260308</v>
      </c>
      <c r="I26" s="25">
        <f t="shared" si="1"/>
        <v>0.59092896174863385</v>
      </c>
      <c r="J26" s="25">
        <f t="shared" si="2"/>
        <v>2.3447590660705415E-3</v>
      </c>
      <c r="K26" s="25">
        <f t="shared" si="3"/>
        <v>4.0039741679085946E-3</v>
      </c>
      <c r="L26" s="25">
        <f t="shared" si="4"/>
        <v>0.1871833084947839</v>
      </c>
      <c r="M26" s="26">
        <f t="shared" si="5"/>
        <v>1</v>
      </c>
      <c r="N26" s="24">
        <f t="shared" si="6"/>
        <v>7.1149953093368884E-2</v>
      </c>
      <c r="O26" s="25">
        <f t="shared" si="7"/>
        <v>1.8055188679245282</v>
      </c>
      <c r="P26" s="25">
        <f t="shared" si="8"/>
        <v>-0.98753301637612256</v>
      </c>
      <c r="Q26" s="25">
        <f t="shared" si="9"/>
        <v>-0.9799212794579244</v>
      </c>
      <c r="R26" s="26">
        <f t="shared" si="10"/>
        <v>-6.7142008318478913E-2</v>
      </c>
    </row>
    <row r="27" spans="1:18" x14ac:dyDescent="0.3">
      <c r="A27" s="1" t="s">
        <v>467</v>
      </c>
      <c r="B27" s="21">
        <v>31761</v>
      </c>
      <c r="C27" s="22">
        <v>49399</v>
      </c>
      <c r="D27" s="22">
        <v>260</v>
      </c>
      <c r="E27" s="22">
        <v>450</v>
      </c>
      <c r="F27" s="22">
        <v>18780</v>
      </c>
      <c r="G27" s="23">
        <v>100650</v>
      </c>
      <c r="H27" s="24">
        <f t="shared" si="0"/>
        <v>0.31555886736214606</v>
      </c>
      <c r="I27" s="25">
        <f t="shared" si="1"/>
        <v>0.49079980129160455</v>
      </c>
      <c r="J27" s="25">
        <f t="shared" si="2"/>
        <v>2.5832091405861898E-3</v>
      </c>
      <c r="K27" s="25">
        <f t="shared" si="3"/>
        <v>4.4709388971684054E-3</v>
      </c>
      <c r="L27" s="25">
        <f t="shared" si="4"/>
        <v>0.18658718330849478</v>
      </c>
      <c r="M27" s="26">
        <f t="shared" si="5"/>
        <v>1</v>
      </c>
      <c r="N27" s="24">
        <f t="shared" si="6"/>
        <v>0.5682121167234484</v>
      </c>
      <c r="O27" s="25">
        <f t="shared" si="7"/>
        <v>1.3301415094339624</v>
      </c>
      <c r="P27" s="25">
        <f t="shared" si="8"/>
        <v>-0.9862651875330164</v>
      </c>
      <c r="Q27" s="25">
        <f t="shared" si="9"/>
        <v>-0.97757959244681381</v>
      </c>
      <c r="R27" s="26">
        <f t="shared" si="10"/>
        <v>-7.0112893642305413E-2</v>
      </c>
    </row>
    <row r="28" spans="1:18" x14ac:dyDescent="0.3">
      <c r="A28" s="1" t="s">
        <v>468</v>
      </c>
      <c r="B28" s="21">
        <v>20281</v>
      </c>
      <c r="C28" s="22">
        <v>20962</v>
      </c>
      <c r="D28" s="22">
        <v>19168</v>
      </c>
      <c r="E28" s="22">
        <v>20138</v>
      </c>
      <c r="F28" s="22">
        <v>20101</v>
      </c>
      <c r="G28" s="23">
        <v>100650</v>
      </c>
      <c r="H28" s="24">
        <f t="shared" si="0"/>
        <v>0.2015002483854943</v>
      </c>
      <c r="I28" s="25">
        <f t="shared" si="1"/>
        <v>0.20826626924987582</v>
      </c>
      <c r="J28" s="25">
        <f t="shared" si="2"/>
        <v>0.19044212617983111</v>
      </c>
      <c r="K28" s="25">
        <f t="shared" si="3"/>
        <v>0.20007948335817188</v>
      </c>
      <c r="L28" s="25">
        <f t="shared" si="4"/>
        <v>0.19971187282662692</v>
      </c>
      <c r="M28" s="26">
        <f t="shared" si="5"/>
        <v>1</v>
      </c>
      <c r="N28" s="24">
        <f t="shared" si="6"/>
        <v>1.3825112329037673E-3</v>
      </c>
      <c r="O28" s="25">
        <f t="shared" si="7"/>
        <v>-1.1226415094339623E-2</v>
      </c>
      <c r="P28" s="25">
        <f t="shared" si="8"/>
        <v>1.2572636027469625E-2</v>
      </c>
      <c r="Q28" s="25">
        <f t="shared" si="9"/>
        <v>3.3381495690299437E-3</v>
      </c>
      <c r="R28" s="26">
        <f t="shared" si="10"/>
        <v>-4.7039017627252926E-3</v>
      </c>
    </row>
    <row r="29" spans="1:18" x14ac:dyDescent="0.3">
      <c r="A29" s="1" t="s">
        <v>469</v>
      </c>
      <c r="B29" s="21">
        <v>20281</v>
      </c>
      <c r="C29" s="22">
        <v>20962</v>
      </c>
      <c r="D29" s="22">
        <v>19168</v>
      </c>
      <c r="E29" s="22">
        <v>20138</v>
      </c>
      <c r="F29" s="22">
        <v>20101</v>
      </c>
      <c r="G29" s="23">
        <v>100650</v>
      </c>
      <c r="H29" s="24">
        <f t="shared" si="0"/>
        <v>0.2015002483854943</v>
      </c>
      <c r="I29" s="25">
        <f t="shared" si="1"/>
        <v>0.20826626924987582</v>
      </c>
      <c r="J29" s="25">
        <f t="shared" si="2"/>
        <v>0.19044212617983111</v>
      </c>
      <c r="K29" s="25">
        <f t="shared" si="3"/>
        <v>0.20007948335817188</v>
      </c>
      <c r="L29" s="25">
        <f t="shared" si="4"/>
        <v>0.19971187282662692</v>
      </c>
      <c r="M29" s="26">
        <f t="shared" si="5"/>
        <v>1</v>
      </c>
      <c r="N29" s="24">
        <f t="shared" si="6"/>
        <v>1.3825112329037673E-3</v>
      </c>
      <c r="O29" s="25">
        <f t="shared" si="7"/>
        <v>-1.1226415094339623E-2</v>
      </c>
      <c r="P29" s="25">
        <f t="shared" si="8"/>
        <v>1.2572636027469625E-2</v>
      </c>
      <c r="Q29" s="25">
        <f t="shared" si="9"/>
        <v>3.3381495690299437E-3</v>
      </c>
      <c r="R29" s="26">
        <f t="shared" si="10"/>
        <v>-4.7039017627252926E-3</v>
      </c>
    </row>
    <row r="30" spans="1:18" x14ac:dyDescent="0.3">
      <c r="A30" s="1" t="s">
        <v>489</v>
      </c>
      <c r="B30" s="21">
        <v>20452</v>
      </c>
      <c r="C30" s="22">
        <v>21032</v>
      </c>
      <c r="D30" s="22">
        <v>18953</v>
      </c>
      <c r="E30" s="22">
        <v>20136</v>
      </c>
      <c r="F30" s="22">
        <v>20077</v>
      </c>
      <c r="G30" s="23">
        <v>100650</v>
      </c>
      <c r="H30" s="24">
        <f t="shared" si="0"/>
        <v>0.20319920516641829</v>
      </c>
      <c r="I30" s="25">
        <f t="shared" si="1"/>
        <v>0.20896174863387978</v>
      </c>
      <c r="J30" s="25">
        <f t="shared" si="2"/>
        <v>0.18830601092896174</v>
      </c>
      <c r="K30" s="25">
        <f t="shared" si="3"/>
        <v>0.20005961251862892</v>
      </c>
      <c r="L30" s="25">
        <f t="shared" si="4"/>
        <v>0.19947342275211127</v>
      </c>
      <c r="M30" s="26">
        <f t="shared" si="5"/>
        <v>1</v>
      </c>
      <c r="N30" s="24">
        <f t="shared" si="6"/>
        <v>9.8257048338517752E-3</v>
      </c>
      <c r="O30" s="25">
        <f t="shared" si="7"/>
        <v>-7.9245283018867917E-3</v>
      </c>
      <c r="P30" s="25">
        <f t="shared" si="8"/>
        <v>1.2150026413100899E-3</v>
      </c>
      <c r="Q30" s="25">
        <f t="shared" si="9"/>
        <v>3.2385033132380052E-3</v>
      </c>
      <c r="R30" s="26">
        <f t="shared" si="10"/>
        <v>-5.8922558922558923E-3</v>
      </c>
    </row>
    <row r="31" spans="1:18" x14ac:dyDescent="0.3">
      <c r="A31" s="1" t="s">
        <v>490</v>
      </c>
      <c r="B31" s="21">
        <v>22534</v>
      </c>
      <c r="C31" s="22">
        <v>60009</v>
      </c>
      <c r="D31" s="22">
        <v>41</v>
      </c>
      <c r="E31" s="22">
        <v>148</v>
      </c>
      <c r="F31" s="22">
        <v>17918</v>
      </c>
      <c r="G31" s="23">
        <v>100650</v>
      </c>
      <c r="H31" s="24">
        <f t="shared" si="0"/>
        <v>0.22388474913065076</v>
      </c>
      <c r="I31" s="25">
        <f t="shared" si="1"/>
        <v>0.59621460506706403</v>
      </c>
      <c r="J31" s="25">
        <f t="shared" si="2"/>
        <v>4.0735221063089916E-4</v>
      </c>
      <c r="K31" s="25">
        <f t="shared" si="3"/>
        <v>1.4704421261798311E-3</v>
      </c>
      <c r="L31" s="25">
        <f t="shared" si="4"/>
        <v>0.17802285146547442</v>
      </c>
      <c r="M31" s="26">
        <f t="shared" si="5"/>
        <v>1</v>
      </c>
      <c r="N31" s="24">
        <f t="shared" si="6"/>
        <v>0.1126252900804819</v>
      </c>
      <c r="O31" s="25">
        <f t="shared" si="7"/>
        <v>1.8306132075471697</v>
      </c>
      <c r="P31" s="25">
        <f t="shared" si="8"/>
        <v>-0.99783412572636032</v>
      </c>
      <c r="Q31" s="25">
        <f t="shared" si="9"/>
        <v>-0.99262617707139655</v>
      </c>
      <c r="R31" s="26">
        <f t="shared" si="10"/>
        <v>-0.11279461279461279</v>
      </c>
    </row>
    <row r="32" spans="1:18" x14ac:dyDescent="0.3">
      <c r="A32" s="1" t="s">
        <v>491</v>
      </c>
      <c r="B32" s="21">
        <v>35339</v>
      </c>
      <c r="C32" s="22">
        <v>47217</v>
      </c>
      <c r="D32" s="22">
        <v>59</v>
      </c>
      <c r="E32" s="22">
        <v>124</v>
      </c>
      <c r="F32" s="22">
        <v>17911</v>
      </c>
      <c r="G32" s="23">
        <v>100650</v>
      </c>
      <c r="H32" s="24">
        <f t="shared" si="0"/>
        <v>0.35110779930452063</v>
      </c>
      <c r="I32" s="25">
        <f t="shared" si="1"/>
        <v>0.46912071535022354</v>
      </c>
      <c r="J32" s="25">
        <f t="shared" si="2"/>
        <v>5.8618976651763537E-4</v>
      </c>
      <c r="K32" s="25">
        <f t="shared" si="3"/>
        <v>1.2319920516641828E-3</v>
      </c>
      <c r="L32" s="25">
        <f t="shared" si="4"/>
        <v>0.17795330352707403</v>
      </c>
      <c r="M32" s="26">
        <f t="shared" si="5"/>
        <v>1</v>
      </c>
      <c r="N32" s="24">
        <f t="shared" si="6"/>
        <v>0.74487730212807979</v>
      </c>
      <c r="O32" s="25">
        <f t="shared" si="7"/>
        <v>1.2272169811320754</v>
      </c>
      <c r="P32" s="25">
        <f t="shared" si="8"/>
        <v>-0.99688325409403067</v>
      </c>
      <c r="Q32" s="25">
        <f t="shared" si="9"/>
        <v>-0.99382193214089976</v>
      </c>
      <c r="R32" s="26">
        <f t="shared" si="10"/>
        <v>-0.11314121608239255</v>
      </c>
    </row>
    <row r="33" spans="1:18" x14ac:dyDescent="0.3">
      <c r="A33" s="1" t="s">
        <v>492</v>
      </c>
      <c r="B33" s="21">
        <v>20407</v>
      </c>
      <c r="C33" s="22">
        <v>20996</v>
      </c>
      <c r="D33" s="22">
        <v>19048</v>
      </c>
      <c r="E33" s="22">
        <v>20124</v>
      </c>
      <c r="F33" s="22">
        <v>20075</v>
      </c>
      <c r="G33" s="23">
        <v>100650</v>
      </c>
      <c r="H33" s="24">
        <f t="shared" si="0"/>
        <v>0.20275211127670145</v>
      </c>
      <c r="I33" s="25">
        <f t="shared" si="1"/>
        <v>0.2086040735221063</v>
      </c>
      <c r="J33" s="25">
        <f t="shared" si="2"/>
        <v>0.18924987580725286</v>
      </c>
      <c r="K33" s="25">
        <f t="shared" si="3"/>
        <v>0.19994038748137108</v>
      </c>
      <c r="L33" s="25">
        <f t="shared" si="4"/>
        <v>0.19945355191256831</v>
      </c>
      <c r="M33" s="26">
        <f t="shared" si="5"/>
        <v>1</v>
      </c>
      <c r="N33" s="24">
        <f t="shared" si="6"/>
        <v>7.6038117809707206E-3</v>
      </c>
      <c r="O33" s="25">
        <f t="shared" si="7"/>
        <v>-9.6226415094339615E-3</v>
      </c>
      <c r="P33" s="25">
        <f t="shared" si="8"/>
        <v>6.2334918119387218E-3</v>
      </c>
      <c r="Q33" s="25">
        <f t="shared" si="9"/>
        <v>2.6406257784863732E-3</v>
      </c>
      <c r="R33" s="26">
        <f t="shared" si="10"/>
        <v>-5.9912854030501088E-3</v>
      </c>
    </row>
    <row r="34" spans="1:18" x14ac:dyDescent="0.3">
      <c r="A34" s="1" t="s">
        <v>493</v>
      </c>
      <c r="B34" s="21">
        <v>22517</v>
      </c>
      <c r="C34" s="22">
        <v>58548</v>
      </c>
      <c r="D34" s="22">
        <v>244</v>
      </c>
      <c r="E34" s="22">
        <v>486</v>
      </c>
      <c r="F34" s="22">
        <v>18855</v>
      </c>
      <c r="G34" s="23">
        <v>100650</v>
      </c>
      <c r="H34" s="24">
        <f t="shared" si="0"/>
        <v>0.22371584699453551</v>
      </c>
      <c r="I34" s="25">
        <f t="shared" si="1"/>
        <v>0.58169895678092398</v>
      </c>
      <c r="J34" s="25">
        <f t="shared" si="2"/>
        <v>2.4242424242424242E-3</v>
      </c>
      <c r="K34" s="25">
        <f t="shared" si="3"/>
        <v>4.8286140089418778E-3</v>
      </c>
      <c r="L34" s="25">
        <f t="shared" si="4"/>
        <v>0.18733233979135619</v>
      </c>
      <c r="M34" s="26">
        <f t="shared" si="5"/>
        <v>1</v>
      </c>
      <c r="N34" s="24">
        <f t="shared" si="6"/>
        <v>0.11178590826050462</v>
      </c>
      <c r="O34" s="25">
        <f t="shared" si="7"/>
        <v>1.7616981132075471</v>
      </c>
      <c r="P34" s="25">
        <f t="shared" si="8"/>
        <v>-0.98711040676175388</v>
      </c>
      <c r="Q34" s="25">
        <f t="shared" si="9"/>
        <v>-0.97578595984255889</v>
      </c>
      <c r="R34" s="26">
        <f t="shared" si="10"/>
        <v>-6.6399286987522288E-2</v>
      </c>
    </row>
    <row r="35" spans="1:18" x14ac:dyDescent="0.3">
      <c r="A35" s="1" t="s">
        <v>494</v>
      </c>
      <c r="B35" s="21">
        <v>38268</v>
      </c>
      <c r="C35" s="22">
        <v>42817</v>
      </c>
      <c r="D35" s="22">
        <v>244</v>
      </c>
      <c r="E35" s="22">
        <v>487</v>
      </c>
      <c r="F35" s="22">
        <v>18834</v>
      </c>
      <c r="G35" s="23">
        <v>100650</v>
      </c>
      <c r="H35" s="24">
        <f t="shared" si="0"/>
        <v>0.3802086438152012</v>
      </c>
      <c r="I35" s="25">
        <f t="shared" si="1"/>
        <v>0.42540486835568803</v>
      </c>
      <c r="J35" s="25">
        <f t="shared" si="2"/>
        <v>2.4242424242424242E-3</v>
      </c>
      <c r="K35" s="25">
        <f t="shared" si="3"/>
        <v>4.8385494287133636E-3</v>
      </c>
      <c r="L35" s="25">
        <f t="shared" si="4"/>
        <v>0.187123695976155</v>
      </c>
      <c r="M35" s="26">
        <f t="shared" si="5"/>
        <v>1</v>
      </c>
      <c r="N35" s="24">
        <f t="shared" si="6"/>
        <v>0.88949785217004884</v>
      </c>
      <c r="O35" s="25">
        <f t="shared" si="7"/>
        <v>1.0196698113207547</v>
      </c>
      <c r="P35" s="25">
        <f t="shared" si="8"/>
        <v>-0.98711040676175388</v>
      </c>
      <c r="Q35" s="25">
        <f t="shared" si="9"/>
        <v>-0.97573613671466297</v>
      </c>
      <c r="R35" s="26">
        <f t="shared" si="10"/>
        <v>-6.7439096850861552E-2</v>
      </c>
    </row>
    <row r="36" spans="1:18" x14ac:dyDescent="0.3">
      <c r="A36" s="1" t="s">
        <v>495</v>
      </c>
      <c r="B36" s="21">
        <v>20275</v>
      </c>
      <c r="C36" s="22">
        <v>20981</v>
      </c>
      <c r="D36" s="22">
        <v>19148</v>
      </c>
      <c r="E36" s="22">
        <v>20099</v>
      </c>
      <c r="F36" s="22">
        <v>20147</v>
      </c>
      <c r="G36" s="23">
        <v>100650</v>
      </c>
      <c r="H36" s="24">
        <f t="shared" si="0"/>
        <v>0.20144063586686536</v>
      </c>
      <c r="I36" s="25">
        <f t="shared" si="1"/>
        <v>0.20845504222553402</v>
      </c>
      <c r="J36" s="25">
        <f t="shared" si="2"/>
        <v>0.1902434177844014</v>
      </c>
      <c r="K36" s="25">
        <f t="shared" si="3"/>
        <v>0.19969200198708395</v>
      </c>
      <c r="L36" s="25">
        <f t="shared" si="4"/>
        <v>0.20016890213611524</v>
      </c>
      <c r="M36" s="26">
        <f t="shared" si="5"/>
        <v>1</v>
      </c>
      <c r="N36" s="24">
        <f t="shared" si="6"/>
        <v>1.0862588258529601E-3</v>
      </c>
      <c r="O36" s="25">
        <f t="shared" si="7"/>
        <v>-1.0330188679245284E-2</v>
      </c>
      <c r="P36" s="25">
        <f t="shared" si="8"/>
        <v>1.1516111991547808E-2</v>
      </c>
      <c r="Q36" s="25">
        <f t="shared" si="9"/>
        <v>1.3950475810871406E-3</v>
      </c>
      <c r="R36" s="26">
        <f t="shared" si="10"/>
        <v>-2.4262230144583086E-3</v>
      </c>
    </row>
    <row r="37" spans="1:18" x14ac:dyDescent="0.3">
      <c r="A37" s="1" t="s">
        <v>496</v>
      </c>
      <c r="B37" s="21">
        <v>20275</v>
      </c>
      <c r="C37" s="22">
        <v>20981</v>
      </c>
      <c r="D37" s="22">
        <v>19148</v>
      </c>
      <c r="E37" s="22">
        <v>20099</v>
      </c>
      <c r="F37" s="22">
        <v>20147</v>
      </c>
      <c r="G37" s="23">
        <v>100650</v>
      </c>
      <c r="H37" s="24">
        <f t="shared" si="0"/>
        <v>0.20144063586686536</v>
      </c>
      <c r="I37" s="25">
        <f t="shared" si="1"/>
        <v>0.20845504222553402</v>
      </c>
      <c r="J37" s="25">
        <f t="shared" si="2"/>
        <v>0.1902434177844014</v>
      </c>
      <c r="K37" s="25">
        <f t="shared" si="3"/>
        <v>0.19969200198708395</v>
      </c>
      <c r="L37" s="25">
        <f t="shared" si="4"/>
        <v>0.20016890213611524</v>
      </c>
      <c r="M37" s="26">
        <f t="shared" si="5"/>
        <v>1</v>
      </c>
      <c r="N37" s="24">
        <f t="shared" si="6"/>
        <v>1.0862588258529601E-3</v>
      </c>
      <c r="O37" s="25">
        <f t="shared" si="7"/>
        <v>-1.0330188679245284E-2</v>
      </c>
      <c r="P37" s="25">
        <f t="shared" si="8"/>
        <v>1.1516111991547808E-2</v>
      </c>
      <c r="Q37" s="25">
        <f t="shared" si="9"/>
        <v>1.3950475810871406E-3</v>
      </c>
      <c r="R37" s="26">
        <f t="shared" si="10"/>
        <v>-2.4262230144583086E-3</v>
      </c>
    </row>
    <row r="38" spans="1:18" x14ac:dyDescent="0.3">
      <c r="A38" s="1" t="s">
        <v>497</v>
      </c>
      <c r="B38" s="21">
        <v>20275</v>
      </c>
      <c r="C38" s="22">
        <v>20981</v>
      </c>
      <c r="D38" s="22">
        <v>19148</v>
      </c>
      <c r="E38" s="22">
        <v>20099</v>
      </c>
      <c r="F38" s="22">
        <v>20147</v>
      </c>
      <c r="G38" s="23">
        <v>100650</v>
      </c>
      <c r="H38" s="24">
        <f t="shared" si="0"/>
        <v>0.20144063586686536</v>
      </c>
      <c r="I38" s="25">
        <f t="shared" si="1"/>
        <v>0.20845504222553402</v>
      </c>
      <c r="J38" s="25">
        <f t="shared" si="2"/>
        <v>0.1902434177844014</v>
      </c>
      <c r="K38" s="25">
        <f t="shared" si="3"/>
        <v>0.19969200198708395</v>
      </c>
      <c r="L38" s="25">
        <f t="shared" si="4"/>
        <v>0.20016890213611524</v>
      </c>
      <c r="M38" s="26">
        <f t="shared" si="5"/>
        <v>1</v>
      </c>
      <c r="N38" s="24">
        <f t="shared" si="6"/>
        <v>1.0862588258529601E-3</v>
      </c>
      <c r="O38" s="25">
        <f t="shared" si="7"/>
        <v>-1.0330188679245284E-2</v>
      </c>
      <c r="P38" s="25">
        <f t="shared" si="8"/>
        <v>1.1516111991547808E-2</v>
      </c>
      <c r="Q38" s="25">
        <f t="shared" si="9"/>
        <v>1.3950475810871406E-3</v>
      </c>
      <c r="R38" s="26">
        <f t="shared" si="10"/>
        <v>-2.4262230144583086E-3</v>
      </c>
    </row>
    <row r="39" spans="1:18" x14ac:dyDescent="0.3">
      <c r="A39" s="1" t="s">
        <v>642</v>
      </c>
      <c r="B39" s="21">
        <v>20260</v>
      </c>
      <c r="C39" s="22">
        <v>21219</v>
      </c>
      <c r="D39" s="22">
        <v>18941</v>
      </c>
      <c r="E39" s="22">
        <v>20094</v>
      </c>
      <c r="F39" s="22">
        <v>20136</v>
      </c>
      <c r="G39" s="23">
        <v>100650</v>
      </c>
      <c r="H39" s="24">
        <f t="shared" si="0"/>
        <v>0.2012916045702931</v>
      </c>
      <c r="I39" s="25">
        <f t="shared" si="1"/>
        <v>0.21081967213114755</v>
      </c>
      <c r="J39" s="25">
        <f t="shared" si="2"/>
        <v>0.18818678589170393</v>
      </c>
      <c r="K39" s="25">
        <f t="shared" si="3"/>
        <v>0.19964232488822653</v>
      </c>
      <c r="L39" s="25">
        <f t="shared" si="4"/>
        <v>0.20005961251862892</v>
      </c>
      <c r="M39" s="26">
        <f t="shared" si="5"/>
        <v>1</v>
      </c>
      <c r="N39" s="24">
        <f t="shared" si="6"/>
        <v>3.4562780822594184E-4</v>
      </c>
      <c r="O39" s="25">
        <f t="shared" si="7"/>
        <v>8.9622641509433962E-4</v>
      </c>
      <c r="P39" s="25">
        <f t="shared" si="8"/>
        <v>5.8108821975699949E-4</v>
      </c>
      <c r="Q39" s="25">
        <f t="shared" si="9"/>
        <v>1.1459319416072941E-3</v>
      </c>
      <c r="R39" s="26">
        <f t="shared" si="10"/>
        <v>-2.9708853238265003E-3</v>
      </c>
    </row>
    <row r="40" spans="1:18" x14ac:dyDescent="0.3">
      <c r="A40" s="1" t="s">
        <v>643</v>
      </c>
      <c r="B40" s="21">
        <v>24145</v>
      </c>
      <c r="C40" s="22">
        <v>58350</v>
      </c>
      <c r="D40" s="22">
        <v>45</v>
      </c>
      <c r="E40" s="22">
        <v>157</v>
      </c>
      <c r="F40" s="22">
        <v>17953</v>
      </c>
      <c r="G40" s="23">
        <v>100650</v>
      </c>
      <c r="H40" s="24">
        <f t="shared" si="0"/>
        <v>0.23989071038251367</v>
      </c>
      <c r="I40" s="25">
        <f t="shared" si="1"/>
        <v>0.57973174366616986</v>
      </c>
      <c r="J40" s="25">
        <f t="shared" si="2"/>
        <v>4.4709388971684054E-4</v>
      </c>
      <c r="K40" s="25">
        <f t="shared" si="3"/>
        <v>1.5598609041231992E-3</v>
      </c>
      <c r="L40" s="25">
        <f t="shared" si="4"/>
        <v>0.17837059115747642</v>
      </c>
      <c r="M40" s="26">
        <f t="shared" si="5"/>
        <v>1</v>
      </c>
      <c r="N40" s="24">
        <f t="shared" si="6"/>
        <v>0.19216906137362366</v>
      </c>
      <c r="O40" s="25">
        <f t="shared" si="7"/>
        <v>1.7523584905660377</v>
      </c>
      <c r="P40" s="25">
        <f t="shared" si="8"/>
        <v>-0.99762282091917587</v>
      </c>
      <c r="Q40" s="25">
        <f t="shared" si="9"/>
        <v>-0.99217776892033283</v>
      </c>
      <c r="R40" s="26">
        <f t="shared" si="10"/>
        <v>-0.111061596355714</v>
      </c>
    </row>
    <row r="41" spans="1:18" x14ac:dyDescent="0.3">
      <c r="A41" s="1" t="s">
        <v>644</v>
      </c>
      <c r="B41" s="21">
        <v>50308</v>
      </c>
      <c r="C41" s="22">
        <v>32253</v>
      </c>
      <c r="D41" s="22">
        <v>34</v>
      </c>
      <c r="E41" s="22">
        <v>125</v>
      </c>
      <c r="F41" s="22">
        <v>17930</v>
      </c>
      <c r="G41" s="23">
        <v>100650</v>
      </c>
      <c r="H41" s="24">
        <f t="shared" si="0"/>
        <v>0.49983109786388474</v>
      </c>
      <c r="I41" s="25">
        <f t="shared" si="1"/>
        <v>0.32044709388971682</v>
      </c>
      <c r="J41" s="25">
        <f t="shared" si="2"/>
        <v>3.3780427223050174E-4</v>
      </c>
      <c r="K41" s="25">
        <f t="shared" si="3"/>
        <v>1.2419274714356682E-3</v>
      </c>
      <c r="L41" s="25">
        <f t="shared" si="4"/>
        <v>0.17814207650273223</v>
      </c>
      <c r="M41" s="26">
        <f t="shared" si="5"/>
        <v>1</v>
      </c>
      <c r="N41" s="24">
        <f t="shared" si="6"/>
        <v>1.4839776823186688</v>
      </c>
      <c r="O41" s="25">
        <f t="shared" si="7"/>
        <v>0.52136792452830194</v>
      </c>
      <c r="P41" s="25">
        <f t="shared" si="8"/>
        <v>-0.99820390913893287</v>
      </c>
      <c r="Q41" s="25">
        <f t="shared" si="9"/>
        <v>-0.99377210901300383</v>
      </c>
      <c r="R41" s="26">
        <f t="shared" si="10"/>
        <v>-0.11220043572984749</v>
      </c>
    </row>
    <row r="42" spans="1:18" x14ac:dyDescent="0.3">
      <c r="A42" s="1" t="s">
        <v>645</v>
      </c>
      <c r="B42" s="21">
        <v>20259</v>
      </c>
      <c r="C42" s="22">
        <v>21246</v>
      </c>
      <c r="D42" s="22">
        <v>18924</v>
      </c>
      <c r="E42" s="22">
        <v>20092</v>
      </c>
      <c r="F42" s="22">
        <v>20129</v>
      </c>
      <c r="G42" s="23">
        <v>100650</v>
      </c>
      <c r="H42" s="24">
        <f t="shared" si="0"/>
        <v>0.20128166915052162</v>
      </c>
      <c r="I42" s="25">
        <f t="shared" si="1"/>
        <v>0.21108792846497765</v>
      </c>
      <c r="J42" s="25">
        <f t="shared" si="2"/>
        <v>0.18801788375558867</v>
      </c>
      <c r="K42" s="25">
        <f t="shared" si="3"/>
        <v>0.19962245404868356</v>
      </c>
      <c r="L42" s="25">
        <f t="shared" si="4"/>
        <v>0.19999006458022853</v>
      </c>
      <c r="M42" s="26">
        <f t="shared" si="5"/>
        <v>1</v>
      </c>
      <c r="N42" s="24">
        <f t="shared" si="6"/>
        <v>2.9625240705080728E-4</v>
      </c>
      <c r="O42" s="25">
        <f t="shared" si="7"/>
        <v>2.1698113207547168E-3</v>
      </c>
      <c r="P42" s="25">
        <f t="shared" si="8"/>
        <v>-3.1695721077654518E-4</v>
      </c>
      <c r="Q42" s="25">
        <f t="shared" si="9"/>
        <v>1.0462856858153556E-3</v>
      </c>
      <c r="R42" s="26">
        <f t="shared" si="10"/>
        <v>-3.3174886116062586E-3</v>
      </c>
    </row>
    <row r="43" spans="1:18" x14ac:dyDescent="0.3">
      <c r="A43" s="1" t="s">
        <v>646</v>
      </c>
      <c r="B43" s="21">
        <v>24101</v>
      </c>
      <c r="C43" s="22">
        <v>56922</v>
      </c>
      <c r="D43" s="22">
        <v>242</v>
      </c>
      <c r="E43" s="22">
        <v>493</v>
      </c>
      <c r="F43" s="22">
        <v>18892</v>
      </c>
      <c r="G43" s="23">
        <v>100650</v>
      </c>
      <c r="H43" s="24">
        <f t="shared" si="0"/>
        <v>0.23945355191256831</v>
      </c>
      <c r="I43" s="25">
        <f t="shared" si="1"/>
        <v>0.56554396423248887</v>
      </c>
      <c r="J43" s="25">
        <f t="shared" si="2"/>
        <v>2.4043715846994535E-3</v>
      </c>
      <c r="K43" s="25">
        <f t="shared" si="3"/>
        <v>4.8981619473422756E-3</v>
      </c>
      <c r="L43" s="25">
        <f t="shared" si="4"/>
        <v>0.18769995032290115</v>
      </c>
      <c r="M43" s="26">
        <f t="shared" si="5"/>
        <v>1</v>
      </c>
      <c r="N43" s="24">
        <f t="shared" si="6"/>
        <v>0.18999654372191774</v>
      </c>
      <c r="O43" s="25">
        <f t="shared" si="7"/>
        <v>1.6850000000000001</v>
      </c>
      <c r="P43" s="25">
        <f t="shared" si="8"/>
        <v>-0.98721605916534605</v>
      </c>
      <c r="Q43" s="25">
        <f t="shared" si="9"/>
        <v>-0.97543719794728712</v>
      </c>
      <c r="R43" s="26">
        <f t="shared" si="10"/>
        <v>-6.4567241037829279E-2</v>
      </c>
    </row>
    <row r="44" spans="1:18" x14ac:dyDescent="0.3">
      <c r="A44" s="1" t="s">
        <v>647</v>
      </c>
      <c r="B44" s="21">
        <v>47019</v>
      </c>
      <c r="C44" s="22">
        <v>34040</v>
      </c>
      <c r="D44" s="22">
        <v>226</v>
      </c>
      <c r="E44" s="22">
        <v>513</v>
      </c>
      <c r="F44" s="22">
        <v>18852</v>
      </c>
      <c r="G44" s="23">
        <v>100650</v>
      </c>
      <c r="H44" s="24">
        <f t="shared" si="0"/>
        <v>0.46715350223546948</v>
      </c>
      <c r="I44" s="25">
        <f t="shared" si="1"/>
        <v>0.33820168902136116</v>
      </c>
      <c r="J44" s="25">
        <f t="shared" si="2"/>
        <v>2.245404868355688E-3</v>
      </c>
      <c r="K44" s="25">
        <f t="shared" si="3"/>
        <v>5.0968703427719825E-3</v>
      </c>
      <c r="L44" s="25">
        <f t="shared" si="4"/>
        <v>0.18730253353204174</v>
      </c>
      <c r="M44" s="26">
        <f t="shared" si="5"/>
        <v>1</v>
      </c>
      <c r="N44" s="24">
        <f t="shared" si="6"/>
        <v>1.3215819878536512</v>
      </c>
      <c r="O44" s="25">
        <f t="shared" si="7"/>
        <v>0.60566037735849054</v>
      </c>
      <c r="P44" s="25">
        <f t="shared" si="8"/>
        <v>-0.98806127839408342</v>
      </c>
      <c r="Q44" s="25">
        <f t="shared" si="9"/>
        <v>-0.97444073538936771</v>
      </c>
      <c r="R44" s="26">
        <f t="shared" si="10"/>
        <v>-6.6547831253713607E-2</v>
      </c>
    </row>
    <row r="45" spans="1:18" x14ac:dyDescent="0.3">
      <c r="A45" s="1" t="s">
        <v>648</v>
      </c>
      <c r="B45" s="21">
        <v>20258</v>
      </c>
      <c r="C45" s="22">
        <v>21019</v>
      </c>
      <c r="D45" s="22">
        <v>19122</v>
      </c>
      <c r="E45" s="22">
        <v>20041</v>
      </c>
      <c r="F45" s="22">
        <v>20210</v>
      </c>
      <c r="G45" s="23">
        <v>100650</v>
      </c>
      <c r="H45" s="24">
        <f t="shared" si="0"/>
        <v>0.20127173373075014</v>
      </c>
      <c r="I45" s="25">
        <f t="shared" si="1"/>
        <v>0.20883258817685046</v>
      </c>
      <c r="J45" s="25">
        <f t="shared" si="2"/>
        <v>0.18998509687034276</v>
      </c>
      <c r="K45" s="25">
        <f t="shared" si="3"/>
        <v>0.19911574764033779</v>
      </c>
      <c r="L45" s="25">
        <f t="shared" si="4"/>
        <v>0.20079483358171882</v>
      </c>
      <c r="M45" s="26">
        <f t="shared" si="5"/>
        <v>1</v>
      </c>
      <c r="N45" s="24">
        <f t="shared" si="6"/>
        <v>2.4687700587567273E-4</v>
      </c>
      <c r="O45" s="25">
        <f t="shared" si="7"/>
        <v>-8.537735849056604E-3</v>
      </c>
      <c r="P45" s="25">
        <f t="shared" si="8"/>
        <v>1.0142630744849446E-2</v>
      </c>
      <c r="Q45" s="25">
        <f t="shared" si="9"/>
        <v>-1.4946938368790793E-3</v>
      </c>
      <c r="R45" s="26">
        <f t="shared" si="10"/>
        <v>6.9320657555951674E-4</v>
      </c>
    </row>
    <row r="46" spans="1:18" x14ac:dyDescent="0.3">
      <c r="A46" s="1" t="s">
        <v>649</v>
      </c>
      <c r="B46" s="21">
        <v>20258</v>
      </c>
      <c r="C46" s="22">
        <v>21019</v>
      </c>
      <c r="D46" s="22">
        <v>19122</v>
      </c>
      <c r="E46" s="22">
        <v>20041</v>
      </c>
      <c r="F46" s="22">
        <v>20210</v>
      </c>
      <c r="G46" s="23">
        <v>100650</v>
      </c>
      <c r="H46" s="24">
        <f t="shared" si="0"/>
        <v>0.20127173373075014</v>
      </c>
      <c r="I46" s="25">
        <f t="shared" si="1"/>
        <v>0.20883258817685046</v>
      </c>
      <c r="J46" s="25">
        <f t="shared" si="2"/>
        <v>0.18998509687034276</v>
      </c>
      <c r="K46" s="25">
        <f t="shared" si="3"/>
        <v>0.19911574764033779</v>
      </c>
      <c r="L46" s="25">
        <f t="shared" si="4"/>
        <v>0.20079483358171882</v>
      </c>
      <c r="M46" s="26">
        <f t="shared" si="5"/>
        <v>1</v>
      </c>
      <c r="N46" s="24">
        <f t="shared" si="6"/>
        <v>2.4687700587567273E-4</v>
      </c>
      <c r="O46" s="25">
        <f t="shared" si="7"/>
        <v>-8.537735849056604E-3</v>
      </c>
      <c r="P46" s="25">
        <f t="shared" si="8"/>
        <v>1.0142630744849446E-2</v>
      </c>
      <c r="Q46" s="25">
        <f t="shared" si="9"/>
        <v>-1.4946938368790793E-3</v>
      </c>
      <c r="R46" s="26">
        <f t="shared" si="10"/>
        <v>6.9320657555951674E-4</v>
      </c>
    </row>
    <row r="47" spans="1:18" x14ac:dyDescent="0.3">
      <c r="A47" s="1" t="s">
        <v>650</v>
      </c>
      <c r="B47" s="21">
        <v>20258</v>
      </c>
      <c r="C47" s="22">
        <v>21019</v>
      </c>
      <c r="D47" s="22">
        <v>19122</v>
      </c>
      <c r="E47" s="22">
        <v>20041</v>
      </c>
      <c r="F47" s="22">
        <v>20210</v>
      </c>
      <c r="G47" s="23">
        <v>100650</v>
      </c>
      <c r="H47" s="24">
        <f t="shared" si="0"/>
        <v>0.20127173373075014</v>
      </c>
      <c r="I47" s="25">
        <f t="shared" si="1"/>
        <v>0.20883258817685046</v>
      </c>
      <c r="J47" s="25">
        <f t="shared" si="2"/>
        <v>0.18998509687034276</v>
      </c>
      <c r="K47" s="25">
        <f t="shared" si="3"/>
        <v>0.19911574764033779</v>
      </c>
      <c r="L47" s="25">
        <f t="shared" si="4"/>
        <v>0.20079483358171882</v>
      </c>
      <c r="M47" s="26">
        <f t="shared" si="5"/>
        <v>1</v>
      </c>
      <c r="N47" s="24">
        <f t="shared" si="6"/>
        <v>2.4687700587567273E-4</v>
      </c>
      <c r="O47" s="25">
        <f t="shared" si="7"/>
        <v>-8.537735849056604E-3</v>
      </c>
      <c r="P47" s="25">
        <f t="shared" si="8"/>
        <v>1.0142630744849446E-2</v>
      </c>
      <c r="Q47" s="25">
        <f t="shared" si="9"/>
        <v>-1.4946938368790793E-3</v>
      </c>
      <c r="R47" s="26">
        <f t="shared" si="10"/>
        <v>6.9320657555951674E-4</v>
      </c>
    </row>
    <row r="48" spans="1:18" x14ac:dyDescent="0.3">
      <c r="A48" s="1" t="s">
        <v>768</v>
      </c>
      <c r="B48" s="21">
        <v>20254</v>
      </c>
      <c r="C48" s="22">
        <v>21202</v>
      </c>
      <c r="D48" s="22">
        <v>18940</v>
      </c>
      <c r="E48" s="22">
        <v>20043</v>
      </c>
      <c r="F48" s="22">
        <v>20211</v>
      </c>
      <c r="G48" s="23">
        <v>100650</v>
      </c>
      <c r="H48" s="24">
        <f t="shared" si="0"/>
        <v>0.20123199205166417</v>
      </c>
      <c r="I48" s="25">
        <f t="shared" si="1"/>
        <v>0.21065076999503229</v>
      </c>
      <c r="J48" s="25">
        <f t="shared" si="2"/>
        <v>0.18817685047193244</v>
      </c>
      <c r="K48" s="25">
        <f t="shared" si="3"/>
        <v>0.19913561847988079</v>
      </c>
      <c r="L48" s="25">
        <f t="shared" si="4"/>
        <v>0.2008047690014903</v>
      </c>
      <c r="M48" s="26">
        <f t="shared" si="5"/>
        <v>1</v>
      </c>
      <c r="N48" s="24">
        <f t="shared" si="6"/>
        <v>4.9375401175134549E-5</v>
      </c>
      <c r="O48" s="25">
        <f t="shared" si="7"/>
        <v>9.4339622641509429E-5</v>
      </c>
      <c r="P48" s="25">
        <f t="shared" si="8"/>
        <v>5.2826201796090863E-4</v>
      </c>
      <c r="Q48" s="25">
        <f t="shared" si="9"/>
        <v>-1.3950475810871406E-3</v>
      </c>
      <c r="R48" s="26">
        <f t="shared" si="10"/>
        <v>7.4272133095662507E-4</v>
      </c>
    </row>
    <row r="49" spans="1:18" x14ac:dyDescent="0.3">
      <c r="A49" s="1" t="s">
        <v>769</v>
      </c>
      <c r="B49" s="21">
        <v>34572</v>
      </c>
      <c r="C49" s="22">
        <v>47153</v>
      </c>
      <c r="D49" s="22">
        <v>115</v>
      </c>
      <c r="E49" s="22">
        <v>219</v>
      </c>
      <c r="F49" s="22">
        <v>18591</v>
      </c>
      <c r="G49" s="23">
        <v>100650</v>
      </c>
      <c r="H49" s="24">
        <f t="shared" si="0"/>
        <v>0.34348733233979134</v>
      </c>
      <c r="I49" s="25">
        <f t="shared" si="1"/>
        <v>0.4684848484848485</v>
      </c>
      <c r="J49" s="25">
        <f t="shared" si="2"/>
        <v>1.1425732737208147E-3</v>
      </c>
      <c r="K49" s="25">
        <f t="shared" si="3"/>
        <v>2.1758569299552906E-3</v>
      </c>
      <c r="L49" s="25">
        <f t="shared" si="4"/>
        <v>0.18470938897168404</v>
      </c>
      <c r="M49" s="26">
        <f t="shared" si="5"/>
        <v>1</v>
      </c>
      <c r="N49" s="24">
        <f t="shared" si="6"/>
        <v>0.70700636942675155</v>
      </c>
      <c r="O49" s="25">
        <f t="shared" si="7"/>
        <v>1.2241981132075472</v>
      </c>
      <c r="P49" s="25">
        <f t="shared" si="8"/>
        <v>-0.99392498679344954</v>
      </c>
      <c r="Q49" s="25">
        <f t="shared" si="9"/>
        <v>-0.98908873499078276</v>
      </c>
      <c r="R49" s="26">
        <f t="shared" si="10"/>
        <v>-7.9471182412358884E-2</v>
      </c>
    </row>
    <row r="50" spans="1:18" x14ac:dyDescent="0.3">
      <c r="A50" s="1" t="s">
        <v>770</v>
      </c>
      <c r="B50" s="21">
        <v>46316</v>
      </c>
      <c r="C50" s="22">
        <v>35729</v>
      </c>
      <c r="D50" s="22">
        <v>101</v>
      </c>
      <c r="E50" s="22">
        <v>171</v>
      </c>
      <c r="F50" s="22">
        <v>18333</v>
      </c>
      <c r="G50" s="23">
        <v>100650</v>
      </c>
      <c r="H50" s="24">
        <f t="shared" si="0"/>
        <v>0.46016890213611528</v>
      </c>
      <c r="I50" s="25">
        <f t="shared" si="1"/>
        <v>0.35498261301539991</v>
      </c>
      <c r="J50" s="25">
        <f t="shared" si="2"/>
        <v>1.0034773969200199E-3</v>
      </c>
      <c r="K50" s="25">
        <f t="shared" si="3"/>
        <v>1.698956780923994E-3</v>
      </c>
      <c r="L50" s="25">
        <f t="shared" si="4"/>
        <v>0.18214605067064082</v>
      </c>
      <c r="M50" s="26">
        <f t="shared" si="5"/>
        <v>1</v>
      </c>
      <c r="N50" s="24">
        <f t="shared" si="6"/>
        <v>1.2868710808275317</v>
      </c>
      <c r="O50" s="25">
        <f t="shared" si="7"/>
        <v>0.68533018867924533</v>
      </c>
      <c r="P50" s="25">
        <f t="shared" si="8"/>
        <v>-0.99466455361859485</v>
      </c>
      <c r="Q50" s="25">
        <f t="shared" si="9"/>
        <v>-0.99148024512978927</v>
      </c>
      <c r="R50" s="26">
        <f t="shared" si="10"/>
        <v>-9.2245989304812828E-2</v>
      </c>
    </row>
    <row r="51" spans="1:18" x14ac:dyDescent="0.3">
      <c r="A51" s="1" t="s">
        <v>771</v>
      </c>
      <c r="B51" s="21">
        <v>20253</v>
      </c>
      <c r="C51" s="22">
        <v>21254</v>
      </c>
      <c r="D51" s="22">
        <v>18884</v>
      </c>
      <c r="E51" s="22">
        <v>20097</v>
      </c>
      <c r="F51" s="22">
        <v>20162</v>
      </c>
      <c r="G51" s="23">
        <v>100650</v>
      </c>
      <c r="H51" s="24">
        <f t="shared" si="0"/>
        <v>0.20122205663189269</v>
      </c>
      <c r="I51" s="25">
        <f t="shared" si="1"/>
        <v>0.21116741182314952</v>
      </c>
      <c r="J51" s="25">
        <f t="shared" si="2"/>
        <v>0.18762046696472925</v>
      </c>
      <c r="K51" s="25">
        <f t="shared" si="3"/>
        <v>0.19967213114754098</v>
      </c>
      <c r="L51" s="25">
        <f t="shared" si="4"/>
        <v>0.20031793343268753</v>
      </c>
      <c r="M51" s="26">
        <f t="shared" si="5"/>
        <v>1</v>
      </c>
      <c r="N51" s="24">
        <f t="shared" si="6"/>
        <v>0</v>
      </c>
      <c r="O51" s="25">
        <f t="shared" si="7"/>
        <v>2.5471698113207547E-3</v>
      </c>
      <c r="P51" s="25">
        <f t="shared" si="8"/>
        <v>-2.4300052826201797E-3</v>
      </c>
      <c r="Q51" s="25">
        <f t="shared" si="9"/>
        <v>1.2954013252952021E-3</v>
      </c>
      <c r="R51" s="26">
        <f t="shared" si="10"/>
        <v>-1.6835016835016834E-3</v>
      </c>
    </row>
    <row r="52" spans="1:18" x14ac:dyDescent="0.3">
      <c r="A52" s="1" t="s">
        <v>772</v>
      </c>
      <c r="B52" s="21">
        <v>33794</v>
      </c>
      <c r="C52" s="22">
        <v>46662</v>
      </c>
      <c r="D52" s="22">
        <v>293</v>
      </c>
      <c r="E52" s="22">
        <v>535</v>
      </c>
      <c r="F52" s="22">
        <v>19366</v>
      </c>
      <c r="G52" s="23">
        <v>100650</v>
      </c>
      <c r="H52" s="24">
        <f t="shared" si="0"/>
        <v>0.33575757575757575</v>
      </c>
      <c r="I52" s="25">
        <f t="shared" si="1"/>
        <v>0.4636065573770492</v>
      </c>
      <c r="J52" s="25">
        <f t="shared" si="2"/>
        <v>2.9110779930452062E-3</v>
      </c>
      <c r="K52" s="25">
        <f t="shared" si="3"/>
        <v>5.3154495777446601E-3</v>
      </c>
      <c r="L52" s="25">
        <f t="shared" si="4"/>
        <v>0.1924093392945852</v>
      </c>
      <c r="M52" s="26">
        <f t="shared" si="5"/>
        <v>1</v>
      </c>
      <c r="N52" s="24">
        <f t="shared" si="6"/>
        <v>0.66859230731249686</v>
      </c>
      <c r="O52" s="25">
        <f t="shared" si="7"/>
        <v>1.2010377358490567</v>
      </c>
      <c r="P52" s="25">
        <f t="shared" si="8"/>
        <v>-0.9845219228737454</v>
      </c>
      <c r="Q52" s="25">
        <f t="shared" si="9"/>
        <v>-0.97334462657565646</v>
      </c>
      <c r="R52" s="26">
        <f t="shared" si="10"/>
        <v>-4.1097246979599919E-2</v>
      </c>
    </row>
    <row r="53" spans="1:18" x14ac:dyDescent="0.3">
      <c r="A53" s="1" t="s">
        <v>773</v>
      </c>
      <c r="B53" s="21">
        <v>40877</v>
      </c>
      <c r="C53" s="22">
        <v>39680</v>
      </c>
      <c r="D53" s="22">
        <v>276</v>
      </c>
      <c r="E53" s="22">
        <v>549</v>
      </c>
      <c r="F53" s="22">
        <v>19268</v>
      </c>
      <c r="G53" s="23">
        <v>100650</v>
      </c>
      <c r="H53" s="24">
        <f t="shared" si="0"/>
        <v>0.40613015399900648</v>
      </c>
      <c r="I53" s="25">
        <f t="shared" si="1"/>
        <v>0.3942374565325385</v>
      </c>
      <c r="J53" s="25">
        <f t="shared" si="2"/>
        <v>2.7421758569299553E-3</v>
      </c>
      <c r="K53" s="25">
        <f t="shared" si="3"/>
        <v>5.454545454545455E-3</v>
      </c>
      <c r="L53" s="25">
        <f t="shared" si="4"/>
        <v>0.19143566815697963</v>
      </c>
      <c r="M53" s="26">
        <f t="shared" si="5"/>
        <v>1</v>
      </c>
      <c r="N53" s="24">
        <f t="shared" si="6"/>
        <v>1.0183182738359748</v>
      </c>
      <c r="O53" s="25">
        <f t="shared" si="7"/>
        <v>0.8716981132075472</v>
      </c>
      <c r="P53" s="25">
        <f t="shared" si="8"/>
        <v>-0.98541996830427891</v>
      </c>
      <c r="Q53" s="25">
        <f t="shared" si="9"/>
        <v>-0.9726471027851129</v>
      </c>
      <c r="R53" s="26">
        <f t="shared" si="10"/>
        <v>-4.5949693008516534E-2</v>
      </c>
    </row>
    <row r="54" spans="1:18" x14ac:dyDescent="0.3">
      <c r="A54" s="1" t="s">
        <v>774</v>
      </c>
      <c r="B54" s="21">
        <v>20253</v>
      </c>
      <c r="C54" s="22">
        <v>21200</v>
      </c>
      <c r="D54" s="22">
        <v>18930</v>
      </c>
      <c r="E54" s="22">
        <v>20071</v>
      </c>
      <c r="F54" s="22">
        <v>20196</v>
      </c>
      <c r="G54" s="23">
        <v>100650</v>
      </c>
      <c r="H54" s="24">
        <f t="shared" si="0"/>
        <v>0.20122205663189269</v>
      </c>
      <c r="I54" s="25">
        <f t="shared" si="1"/>
        <v>0.21063089915548933</v>
      </c>
      <c r="J54" s="25">
        <f t="shared" si="2"/>
        <v>0.18807749627421758</v>
      </c>
      <c r="K54" s="25">
        <f t="shared" si="3"/>
        <v>0.19941381023348237</v>
      </c>
      <c r="L54" s="25">
        <f t="shared" si="4"/>
        <v>0.20065573770491804</v>
      </c>
      <c r="M54" s="26">
        <f t="shared" si="5"/>
        <v>1</v>
      </c>
      <c r="N54" s="24">
        <f t="shared" si="6"/>
        <v>0</v>
      </c>
      <c r="O54" s="25">
        <f t="shared" si="7"/>
        <v>0</v>
      </c>
      <c r="P54" s="25">
        <f t="shared" si="8"/>
        <v>0</v>
      </c>
      <c r="Q54" s="25">
        <f t="shared" si="9"/>
        <v>0</v>
      </c>
      <c r="R54" s="26">
        <f t="shared" si="10"/>
        <v>0</v>
      </c>
    </row>
    <row r="55" spans="1:18" x14ac:dyDescent="0.3">
      <c r="A55" s="1" t="s">
        <v>775</v>
      </c>
      <c r="B55" s="21">
        <v>20253</v>
      </c>
      <c r="C55" s="22">
        <v>21200</v>
      </c>
      <c r="D55" s="22">
        <v>18930</v>
      </c>
      <c r="E55" s="22">
        <v>20071</v>
      </c>
      <c r="F55" s="22">
        <v>20196</v>
      </c>
      <c r="G55" s="23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4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ht="12.5" thickBot="1" x14ac:dyDescent="0.35">
      <c r="A56" s="1" t="s">
        <v>776</v>
      </c>
      <c r="B56" s="27">
        <v>20253</v>
      </c>
      <c r="C56" s="28">
        <v>21200</v>
      </c>
      <c r="D56" s="28">
        <v>18930</v>
      </c>
      <c r="E56" s="28">
        <v>20071</v>
      </c>
      <c r="F56" s="28">
        <v>20196</v>
      </c>
      <c r="G56" s="29">
        <v>100650</v>
      </c>
      <c r="H56" s="30">
        <f t="shared" si="0"/>
        <v>0.20122205663189269</v>
      </c>
      <c r="I56" s="31">
        <f t="shared" si="1"/>
        <v>0.21063089915548933</v>
      </c>
      <c r="J56" s="31">
        <f t="shared" si="2"/>
        <v>0.18807749627421758</v>
      </c>
      <c r="K56" s="31">
        <f t="shared" si="3"/>
        <v>0.19941381023348237</v>
      </c>
      <c r="L56" s="31">
        <f t="shared" si="4"/>
        <v>0.20065573770491804</v>
      </c>
      <c r="M56" s="32">
        <f t="shared" si="5"/>
        <v>1</v>
      </c>
      <c r="N56" s="30">
        <f t="shared" si="6"/>
        <v>0</v>
      </c>
      <c r="O56" s="31">
        <f t="shared" si="7"/>
        <v>0</v>
      </c>
      <c r="P56" s="31">
        <f t="shared" si="8"/>
        <v>0</v>
      </c>
      <c r="Q56" s="31">
        <f t="shared" si="9"/>
        <v>0</v>
      </c>
      <c r="R56" s="32">
        <f t="shared" si="10"/>
        <v>0</v>
      </c>
    </row>
  </sheetData>
  <autoFilter ref="A1:M38" xr:uid="{00000000-0001-0000-0E00-000000000000}">
    <filterColumn colId="1" showButton="0"/>
    <filterColumn colId="2" showButton="0"/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3">
    <mergeCell ref="H1:M1"/>
    <mergeCell ref="B1:G1"/>
    <mergeCell ref="N1:R1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79998168889431442"/>
  </sheetPr>
  <dimension ref="A1:R57"/>
  <sheetViews>
    <sheetView zoomScale="85" zoomScaleNormal="85" workbookViewId="0">
      <selection activeCell="F17" sqref="F17"/>
    </sheetView>
  </sheetViews>
  <sheetFormatPr defaultRowHeight="12" x14ac:dyDescent="0.3"/>
  <cols>
    <col min="1" max="1" width="28.453125" style="6" bestFit="1" customWidth="1"/>
    <col min="2" max="6" width="8.7265625" style="6"/>
    <col min="7" max="14" width="8.7265625" style="6" customWidth="1"/>
    <col min="15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80"/>
      <c r="I3" s="81"/>
      <c r="J3" s="81"/>
      <c r="K3" s="81"/>
      <c r="L3" s="81"/>
      <c r="M3" s="82"/>
      <c r="N3" s="78"/>
      <c r="O3" s="78"/>
      <c r="P3" s="78"/>
      <c r="Q3" s="78"/>
      <c r="R3" s="79"/>
    </row>
    <row r="4" spans="1:18" x14ac:dyDescent="0.3">
      <c r="A4" s="57" t="s">
        <v>384</v>
      </c>
      <c r="B4" s="6">
        <v>20960</v>
      </c>
      <c r="C4" s="6">
        <v>20249</v>
      </c>
      <c r="D4" s="6">
        <v>59441</v>
      </c>
      <c r="E4" s="6">
        <v>0</v>
      </c>
      <c r="F4" s="6">
        <v>0</v>
      </c>
      <c r="G4" s="6">
        <v>100650</v>
      </c>
      <c r="H4" s="18">
        <f>B4/G4</f>
        <v>0.20824639841033285</v>
      </c>
      <c r="I4" s="19">
        <f>C4/G4</f>
        <v>0.20118231495280675</v>
      </c>
      <c r="J4" s="19">
        <f>D4/G4</f>
        <v>0.59057128663686043</v>
      </c>
      <c r="K4" s="19">
        <f>E4/G4</f>
        <v>0</v>
      </c>
      <c r="L4" s="19">
        <f>F4/G4</f>
        <v>0</v>
      </c>
      <c r="M4" s="20">
        <f>G4/G4</f>
        <v>1</v>
      </c>
      <c r="N4" s="19">
        <f>(B4-$B$3)/$B$3</f>
        <v>3.4908408630820127E-2</v>
      </c>
      <c r="O4" s="19">
        <f>(C4-$C$3)/$C$3</f>
        <v>-4.4858490566037738E-2</v>
      </c>
      <c r="P4" s="19">
        <f>(D4-$D$3)/$D$3</f>
        <v>2.1400422609614367</v>
      </c>
      <c r="Q4" s="19">
        <f>(E4-$E$3)/$E$3</f>
        <v>-1</v>
      </c>
      <c r="R4" s="20">
        <f>(F4-$F$3)/$F$3</f>
        <v>-1</v>
      </c>
    </row>
    <row r="5" spans="1:18" x14ac:dyDescent="0.3">
      <c r="A5" s="57" t="s">
        <v>385</v>
      </c>
      <c r="B5" s="6">
        <v>20612</v>
      </c>
      <c r="C5" s="6">
        <v>62045</v>
      </c>
      <c r="D5" s="6">
        <v>17993</v>
      </c>
      <c r="E5" s="6">
        <v>0</v>
      </c>
      <c r="F5" s="6">
        <v>0</v>
      </c>
      <c r="G5" s="6">
        <v>100650</v>
      </c>
      <c r="H5" s="24">
        <f t="shared" ref="H5:H57" si="0">B5/G5</f>
        <v>0.20478887232985593</v>
      </c>
      <c r="I5" s="25">
        <f t="shared" ref="I5:I57" si="1">C5/G5</f>
        <v>0.61644311972180821</v>
      </c>
      <c r="J5" s="25">
        <f t="shared" ref="J5:J57" si="2">D5/G5</f>
        <v>0.17876800794833581</v>
      </c>
      <c r="K5" s="25">
        <f t="shared" ref="K5:K57" si="3">E5/G5</f>
        <v>0</v>
      </c>
      <c r="L5" s="25">
        <f t="shared" ref="L5:L57" si="4">F5/G5</f>
        <v>0</v>
      </c>
      <c r="M5" s="26">
        <f t="shared" ref="M5:M57" si="5">G5/G5</f>
        <v>1</v>
      </c>
      <c r="N5" s="25">
        <f t="shared" ref="N5:N57" si="6">(B5-$B$3)/$B$3</f>
        <v>1.7725769021873304E-2</v>
      </c>
      <c r="O5" s="25">
        <f t="shared" ref="O5:O57" si="7">(C5-$C$3)/$C$3</f>
        <v>1.9266509433962264</v>
      </c>
      <c r="P5" s="25">
        <f t="shared" ref="P5:P57" si="8">(D5-$D$3)/$D$3</f>
        <v>-4.9498151082937134E-2</v>
      </c>
      <c r="Q5" s="25">
        <f t="shared" ref="Q5:Q57" si="9">(E5-$E$3)/$E$3</f>
        <v>-1</v>
      </c>
      <c r="R5" s="26">
        <f t="shared" ref="R5:R57" si="10">(F5-$F$3)/$F$3</f>
        <v>-1</v>
      </c>
    </row>
    <row r="6" spans="1:18" x14ac:dyDescent="0.3">
      <c r="A6" s="57" t="s">
        <v>386</v>
      </c>
      <c r="B6" s="6">
        <v>21951</v>
      </c>
      <c r="C6" s="6">
        <v>60707</v>
      </c>
      <c r="D6" s="6">
        <v>17992</v>
      </c>
      <c r="E6" s="6">
        <v>0</v>
      </c>
      <c r="F6" s="6">
        <v>0</v>
      </c>
      <c r="G6" s="6">
        <v>100650</v>
      </c>
      <c r="H6" s="24">
        <f t="shared" si="0"/>
        <v>0.21809239940387481</v>
      </c>
      <c r="I6" s="25">
        <f t="shared" si="1"/>
        <v>0.60314952806756084</v>
      </c>
      <c r="J6" s="25">
        <f t="shared" si="2"/>
        <v>0.17875807252856432</v>
      </c>
      <c r="K6" s="25">
        <f t="shared" si="3"/>
        <v>0</v>
      </c>
      <c r="L6" s="25">
        <f t="shared" si="4"/>
        <v>0</v>
      </c>
      <c r="M6" s="26">
        <f t="shared" si="5"/>
        <v>1</v>
      </c>
      <c r="N6" s="25">
        <f t="shared" si="6"/>
        <v>8.3839431195378469E-2</v>
      </c>
      <c r="O6" s="25">
        <f t="shared" si="7"/>
        <v>1.8635377358490566</v>
      </c>
      <c r="P6" s="25">
        <f t="shared" si="8"/>
        <v>-4.9550977284733226E-2</v>
      </c>
      <c r="Q6" s="25">
        <f t="shared" si="9"/>
        <v>-1</v>
      </c>
      <c r="R6" s="26">
        <f t="shared" si="10"/>
        <v>-1</v>
      </c>
    </row>
    <row r="7" spans="1:18" x14ac:dyDescent="0.3">
      <c r="A7" s="57" t="s">
        <v>387</v>
      </c>
      <c r="B7" s="6">
        <v>20854</v>
      </c>
      <c r="C7" s="6">
        <v>20355</v>
      </c>
      <c r="D7" s="6">
        <v>59441</v>
      </c>
      <c r="E7" s="6">
        <v>0</v>
      </c>
      <c r="F7" s="6">
        <v>0</v>
      </c>
      <c r="G7" s="6">
        <v>100650</v>
      </c>
      <c r="H7" s="24">
        <f t="shared" si="0"/>
        <v>0.2071932439145554</v>
      </c>
      <c r="I7" s="25">
        <f t="shared" si="1"/>
        <v>0.2022354694485842</v>
      </c>
      <c r="J7" s="25">
        <f t="shared" si="2"/>
        <v>0.59057128663686043</v>
      </c>
      <c r="K7" s="25">
        <f t="shared" si="3"/>
        <v>0</v>
      </c>
      <c r="L7" s="25">
        <f t="shared" si="4"/>
        <v>0</v>
      </c>
      <c r="M7" s="26">
        <f t="shared" si="5"/>
        <v>1</v>
      </c>
      <c r="N7" s="25">
        <f t="shared" si="6"/>
        <v>2.9674616106255863E-2</v>
      </c>
      <c r="O7" s="25">
        <f t="shared" si="7"/>
        <v>-3.9858490566037734E-2</v>
      </c>
      <c r="P7" s="25">
        <f t="shared" si="8"/>
        <v>2.1400422609614367</v>
      </c>
      <c r="Q7" s="25">
        <f t="shared" si="9"/>
        <v>-1</v>
      </c>
      <c r="R7" s="26">
        <f t="shared" si="10"/>
        <v>-1</v>
      </c>
    </row>
    <row r="8" spans="1:18" x14ac:dyDescent="0.3">
      <c r="A8" s="57" t="s">
        <v>388</v>
      </c>
      <c r="B8" s="6">
        <v>20609</v>
      </c>
      <c r="C8" s="6">
        <v>60565</v>
      </c>
      <c r="D8" s="6">
        <v>19476</v>
      </c>
      <c r="E8" s="6">
        <v>0</v>
      </c>
      <c r="F8" s="6">
        <v>0</v>
      </c>
      <c r="G8" s="6">
        <v>100650</v>
      </c>
      <c r="H8" s="24">
        <f t="shared" si="0"/>
        <v>0.20475906607054148</v>
      </c>
      <c r="I8" s="25">
        <f t="shared" si="1"/>
        <v>0.60173869846000994</v>
      </c>
      <c r="J8" s="25">
        <f t="shared" si="2"/>
        <v>0.19350223546944859</v>
      </c>
      <c r="K8" s="25">
        <f t="shared" si="3"/>
        <v>0</v>
      </c>
      <c r="L8" s="25">
        <f t="shared" si="4"/>
        <v>0</v>
      </c>
      <c r="M8" s="26">
        <f t="shared" si="5"/>
        <v>1</v>
      </c>
      <c r="N8" s="25">
        <f t="shared" si="6"/>
        <v>1.7577642818347897E-2</v>
      </c>
      <c r="O8" s="25">
        <f t="shared" si="7"/>
        <v>1.8568396226415094</v>
      </c>
      <c r="P8" s="25">
        <f t="shared" si="8"/>
        <v>2.8843106180665611E-2</v>
      </c>
      <c r="Q8" s="25">
        <f t="shared" si="9"/>
        <v>-1</v>
      </c>
      <c r="R8" s="26">
        <f t="shared" si="10"/>
        <v>-1</v>
      </c>
    </row>
    <row r="9" spans="1:18" x14ac:dyDescent="0.3">
      <c r="A9" s="57" t="s">
        <v>389</v>
      </c>
      <c r="B9" s="6">
        <v>21562</v>
      </c>
      <c r="C9" s="6">
        <v>59617</v>
      </c>
      <c r="D9" s="6">
        <v>19471</v>
      </c>
      <c r="E9" s="6">
        <v>0</v>
      </c>
      <c r="F9" s="6">
        <v>0</v>
      </c>
      <c r="G9" s="6">
        <v>100650</v>
      </c>
      <c r="H9" s="24">
        <f t="shared" si="0"/>
        <v>0.21422752111276702</v>
      </c>
      <c r="I9" s="25">
        <f t="shared" si="1"/>
        <v>0.59231992051664184</v>
      </c>
      <c r="J9" s="25">
        <f t="shared" si="2"/>
        <v>0.19345255837059117</v>
      </c>
      <c r="K9" s="25">
        <f t="shared" si="3"/>
        <v>0</v>
      </c>
      <c r="L9" s="25">
        <f t="shared" si="4"/>
        <v>0</v>
      </c>
      <c r="M9" s="26">
        <f t="shared" si="5"/>
        <v>1</v>
      </c>
      <c r="N9" s="25">
        <f t="shared" si="6"/>
        <v>6.4632400138251125E-2</v>
      </c>
      <c r="O9" s="25">
        <f t="shared" si="7"/>
        <v>1.812122641509434</v>
      </c>
      <c r="P9" s="25">
        <f t="shared" si="8"/>
        <v>2.8578975171685155E-2</v>
      </c>
      <c r="Q9" s="25">
        <f t="shared" si="9"/>
        <v>-1</v>
      </c>
      <c r="R9" s="26">
        <f t="shared" si="10"/>
        <v>-1</v>
      </c>
    </row>
    <row r="10" spans="1:18" x14ac:dyDescent="0.3">
      <c r="A10" s="57" t="s">
        <v>390</v>
      </c>
      <c r="B10" s="6">
        <v>20358</v>
      </c>
      <c r="C10" s="6">
        <v>20826</v>
      </c>
      <c r="D10" s="6">
        <v>59466</v>
      </c>
      <c r="E10" s="6">
        <v>0</v>
      </c>
      <c r="F10" s="6">
        <v>0</v>
      </c>
      <c r="G10" s="6">
        <v>100650</v>
      </c>
      <c r="H10" s="24">
        <f t="shared" si="0"/>
        <v>0.20226527570789865</v>
      </c>
      <c r="I10" s="25">
        <f t="shared" si="1"/>
        <v>0.20691505216095379</v>
      </c>
      <c r="J10" s="25">
        <f t="shared" si="2"/>
        <v>0.5908196721311475</v>
      </c>
      <c r="K10" s="25">
        <f t="shared" si="3"/>
        <v>0</v>
      </c>
      <c r="L10" s="25">
        <f t="shared" si="4"/>
        <v>0</v>
      </c>
      <c r="M10" s="26">
        <f t="shared" si="5"/>
        <v>1</v>
      </c>
      <c r="N10" s="25">
        <f t="shared" si="6"/>
        <v>5.1844171233891272E-3</v>
      </c>
      <c r="O10" s="25">
        <f t="shared" si="7"/>
        <v>-1.7641509433962265E-2</v>
      </c>
      <c r="P10" s="25">
        <f t="shared" si="8"/>
        <v>2.1413629160063392</v>
      </c>
      <c r="Q10" s="25">
        <f t="shared" si="9"/>
        <v>-1</v>
      </c>
      <c r="R10" s="26">
        <f t="shared" si="10"/>
        <v>-1</v>
      </c>
    </row>
    <row r="11" spans="1:18" x14ac:dyDescent="0.3">
      <c r="A11" s="57" t="s">
        <v>391</v>
      </c>
      <c r="B11" s="6">
        <v>20358</v>
      </c>
      <c r="C11" s="6">
        <v>20826</v>
      </c>
      <c r="D11" s="6">
        <v>59466</v>
      </c>
      <c r="E11" s="6">
        <v>0</v>
      </c>
      <c r="F11" s="6">
        <v>0</v>
      </c>
      <c r="G11" s="6">
        <v>100650</v>
      </c>
      <c r="H11" s="24">
        <f t="shared" si="0"/>
        <v>0.20226527570789865</v>
      </c>
      <c r="I11" s="25">
        <f t="shared" si="1"/>
        <v>0.20691505216095379</v>
      </c>
      <c r="J11" s="25">
        <f t="shared" si="2"/>
        <v>0.5908196721311475</v>
      </c>
      <c r="K11" s="25">
        <f t="shared" si="3"/>
        <v>0</v>
      </c>
      <c r="L11" s="25">
        <f t="shared" si="4"/>
        <v>0</v>
      </c>
      <c r="M11" s="26">
        <f t="shared" si="5"/>
        <v>1</v>
      </c>
      <c r="N11" s="25">
        <f t="shared" si="6"/>
        <v>5.1844171233891272E-3</v>
      </c>
      <c r="O11" s="25">
        <f t="shared" si="7"/>
        <v>-1.7641509433962265E-2</v>
      </c>
      <c r="P11" s="25">
        <f t="shared" si="8"/>
        <v>2.1413629160063392</v>
      </c>
      <c r="Q11" s="25">
        <f t="shared" si="9"/>
        <v>-1</v>
      </c>
      <c r="R11" s="26">
        <f t="shared" si="10"/>
        <v>-1</v>
      </c>
    </row>
    <row r="12" spans="1:18" x14ac:dyDescent="0.3">
      <c r="A12" s="57" t="s">
        <v>392</v>
      </c>
      <c r="B12" s="6">
        <v>20358</v>
      </c>
      <c r="C12" s="6">
        <v>20826</v>
      </c>
      <c r="D12" s="6">
        <v>59466</v>
      </c>
      <c r="E12" s="6">
        <v>0</v>
      </c>
      <c r="F12" s="6">
        <v>0</v>
      </c>
      <c r="G12" s="6">
        <v>100650</v>
      </c>
      <c r="H12" s="24">
        <f t="shared" si="0"/>
        <v>0.20226527570789865</v>
      </c>
      <c r="I12" s="25">
        <f t="shared" si="1"/>
        <v>0.20691505216095379</v>
      </c>
      <c r="J12" s="25">
        <f t="shared" si="2"/>
        <v>0.5908196721311475</v>
      </c>
      <c r="K12" s="25">
        <f t="shared" si="3"/>
        <v>0</v>
      </c>
      <c r="L12" s="25">
        <f t="shared" si="4"/>
        <v>0</v>
      </c>
      <c r="M12" s="26">
        <f t="shared" si="5"/>
        <v>1</v>
      </c>
      <c r="N12" s="25">
        <f t="shared" si="6"/>
        <v>5.1844171233891272E-3</v>
      </c>
      <c r="O12" s="25">
        <f t="shared" si="7"/>
        <v>-1.7641509433962265E-2</v>
      </c>
      <c r="P12" s="25">
        <f t="shared" si="8"/>
        <v>2.1413629160063392</v>
      </c>
      <c r="Q12" s="25">
        <f t="shared" si="9"/>
        <v>-1</v>
      </c>
      <c r="R12" s="26">
        <f t="shared" si="10"/>
        <v>-1</v>
      </c>
    </row>
    <row r="13" spans="1:18" x14ac:dyDescent="0.3">
      <c r="A13" s="57" t="s">
        <v>375</v>
      </c>
      <c r="B13" s="6">
        <v>20474</v>
      </c>
      <c r="C13" s="6">
        <v>20709</v>
      </c>
      <c r="D13" s="6">
        <v>59467</v>
      </c>
      <c r="E13" s="6">
        <v>0</v>
      </c>
      <c r="F13" s="6">
        <v>0</v>
      </c>
      <c r="G13" s="6">
        <v>100650</v>
      </c>
      <c r="H13" s="24">
        <f t="shared" si="0"/>
        <v>0.20341778440139097</v>
      </c>
      <c r="I13" s="25">
        <f t="shared" si="1"/>
        <v>0.20575260804769002</v>
      </c>
      <c r="J13" s="25">
        <f t="shared" si="2"/>
        <v>0.59082960755091907</v>
      </c>
      <c r="K13" s="25">
        <f t="shared" si="3"/>
        <v>0</v>
      </c>
      <c r="L13" s="25">
        <f t="shared" si="4"/>
        <v>0</v>
      </c>
      <c r="M13" s="26">
        <f t="shared" si="5"/>
        <v>1</v>
      </c>
      <c r="N13" s="25">
        <f t="shared" si="6"/>
        <v>1.0911963659704736E-2</v>
      </c>
      <c r="O13" s="25">
        <f t="shared" si="7"/>
        <v>-2.3160377358490566E-2</v>
      </c>
      <c r="P13" s="25">
        <f t="shared" si="8"/>
        <v>2.1414157422081352</v>
      </c>
      <c r="Q13" s="25">
        <f t="shared" si="9"/>
        <v>-1</v>
      </c>
      <c r="R13" s="26">
        <f t="shared" si="10"/>
        <v>-1</v>
      </c>
    </row>
    <row r="14" spans="1:18" x14ac:dyDescent="0.3">
      <c r="A14" s="57" t="s">
        <v>376</v>
      </c>
      <c r="B14" s="6">
        <v>49061</v>
      </c>
      <c r="C14" s="6">
        <v>33595</v>
      </c>
      <c r="D14" s="6">
        <v>17994</v>
      </c>
      <c r="E14" s="6">
        <v>0</v>
      </c>
      <c r="F14" s="6">
        <v>0</v>
      </c>
      <c r="G14" s="6">
        <v>100650</v>
      </c>
      <c r="H14" s="24">
        <f t="shared" si="0"/>
        <v>0.4874416294088425</v>
      </c>
      <c r="I14" s="25">
        <f t="shared" si="1"/>
        <v>0.33378042722305018</v>
      </c>
      <c r="J14" s="25">
        <f t="shared" si="2"/>
        <v>0.17877794336810729</v>
      </c>
      <c r="K14" s="25">
        <f t="shared" si="3"/>
        <v>0</v>
      </c>
      <c r="L14" s="25">
        <f t="shared" si="4"/>
        <v>0</v>
      </c>
      <c r="M14" s="26">
        <f t="shared" si="5"/>
        <v>1</v>
      </c>
      <c r="N14" s="25">
        <f t="shared" si="6"/>
        <v>1.422406557053276</v>
      </c>
      <c r="O14" s="25">
        <f t="shared" si="7"/>
        <v>0.58466981132075468</v>
      </c>
      <c r="P14" s="25">
        <f t="shared" si="8"/>
        <v>-4.9445324881141048E-2</v>
      </c>
      <c r="Q14" s="25">
        <f t="shared" si="9"/>
        <v>-1</v>
      </c>
      <c r="R14" s="26">
        <f t="shared" si="10"/>
        <v>-1</v>
      </c>
    </row>
    <row r="15" spans="1:18" x14ac:dyDescent="0.3">
      <c r="A15" s="57" t="s">
        <v>377</v>
      </c>
      <c r="B15" s="6">
        <v>49061</v>
      </c>
      <c r="C15" s="6">
        <v>33595</v>
      </c>
      <c r="D15" s="6">
        <v>17994</v>
      </c>
      <c r="E15" s="6">
        <v>0</v>
      </c>
      <c r="F15" s="6">
        <v>0</v>
      </c>
      <c r="G15" s="6">
        <v>100650</v>
      </c>
      <c r="H15" s="24">
        <f t="shared" si="0"/>
        <v>0.4874416294088425</v>
      </c>
      <c r="I15" s="25">
        <f t="shared" si="1"/>
        <v>0.33378042722305018</v>
      </c>
      <c r="J15" s="25">
        <f t="shared" si="2"/>
        <v>0.17877794336810729</v>
      </c>
      <c r="K15" s="25">
        <f t="shared" si="3"/>
        <v>0</v>
      </c>
      <c r="L15" s="25">
        <f t="shared" si="4"/>
        <v>0</v>
      </c>
      <c r="M15" s="26">
        <f t="shared" si="5"/>
        <v>1</v>
      </c>
      <c r="N15" s="25">
        <f t="shared" si="6"/>
        <v>1.422406557053276</v>
      </c>
      <c r="O15" s="25">
        <f t="shared" si="7"/>
        <v>0.58466981132075468</v>
      </c>
      <c r="P15" s="25">
        <f t="shared" si="8"/>
        <v>-4.9445324881141048E-2</v>
      </c>
      <c r="Q15" s="25">
        <f t="shared" si="9"/>
        <v>-1</v>
      </c>
      <c r="R15" s="26">
        <f t="shared" si="10"/>
        <v>-1</v>
      </c>
    </row>
    <row r="16" spans="1:18" x14ac:dyDescent="0.3">
      <c r="A16" s="57" t="s">
        <v>378</v>
      </c>
      <c r="B16" s="6">
        <v>20474</v>
      </c>
      <c r="C16" s="6">
        <v>20709</v>
      </c>
      <c r="D16" s="6">
        <v>59467</v>
      </c>
      <c r="E16" s="6">
        <v>0</v>
      </c>
      <c r="F16" s="6">
        <v>0</v>
      </c>
      <c r="G16" s="6">
        <v>100650</v>
      </c>
      <c r="H16" s="24">
        <f t="shared" si="0"/>
        <v>0.20341778440139097</v>
      </c>
      <c r="I16" s="25">
        <f t="shared" si="1"/>
        <v>0.20575260804769002</v>
      </c>
      <c r="J16" s="25">
        <f t="shared" si="2"/>
        <v>0.59082960755091907</v>
      </c>
      <c r="K16" s="25">
        <f t="shared" si="3"/>
        <v>0</v>
      </c>
      <c r="L16" s="25">
        <f t="shared" si="4"/>
        <v>0</v>
      </c>
      <c r="M16" s="26">
        <f t="shared" si="5"/>
        <v>1</v>
      </c>
      <c r="N16" s="25">
        <f t="shared" si="6"/>
        <v>1.0911963659704736E-2</v>
      </c>
      <c r="O16" s="25">
        <f t="shared" si="7"/>
        <v>-2.3160377358490566E-2</v>
      </c>
      <c r="P16" s="25">
        <f t="shared" si="8"/>
        <v>2.1414157422081352</v>
      </c>
      <c r="Q16" s="25">
        <f t="shared" si="9"/>
        <v>-1</v>
      </c>
      <c r="R16" s="26">
        <f t="shared" si="10"/>
        <v>-1</v>
      </c>
    </row>
    <row r="17" spans="1:18" x14ac:dyDescent="0.3">
      <c r="A17" s="57" t="s">
        <v>379</v>
      </c>
      <c r="B17" s="6">
        <v>47818</v>
      </c>
      <c r="C17" s="6">
        <v>33353</v>
      </c>
      <c r="D17" s="6">
        <v>19479</v>
      </c>
      <c r="E17" s="6">
        <v>0</v>
      </c>
      <c r="F17" s="6">
        <v>0</v>
      </c>
      <c r="G17" s="6">
        <v>100650</v>
      </c>
      <c r="H17" s="24">
        <f t="shared" si="0"/>
        <v>0.47509190263288625</v>
      </c>
      <c r="I17" s="25">
        <f t="shared" si="1"/>
        <v>0.33137605563835071</v>
      </c>
      <c r="J17" s="25">
        <f t="shared" si="2"/>
        <v>0.19353204172876304</v>
      </c>
      <c r="K17" s="25">
        <f t="shared" si="3"/>
        <v>0</v>
      </c>
      <c r="L17" s="25">
        <f t="shared" si="4"/>
        <v>0</v>
      </c>
      <c r="M17" s="26">
        <f t="shared" si="5"/>
        <v>1</v>
      </c>
      <c r="N17" s="25">
        <f t="shared" si="6"/>
        <v>1.3610329333925839</v>
      </c>
      <c r="O17" s="25">
        <f t="shared" si="7"/>
        <v>0.57325471698113206</v>
      </c>
      <c r="P17" s="25">
        <f t="shared" si="8"/>
        <v>2.9001584786053882E-2</v>
      </c>
      <c r="Q17" s="25">
        <f t="shared" si="9"/>
        <v>-1</v>
      </c>
      <c r="R17" s="26">
        <f t="shared" si="10"/>
        <v>-1</v>
      </c>
    </row>
    <row r="18" spans="1:18" x14ac:dyDescent="0.3">
      <c r="A18" s="57" t="s">
        <v>380</v>
      </c>
      <c r="B18" s="6">
        <v>47818</v>
      </c>
      <c r="C18" s="6">
        <v>33353</v>
      </c>
      <c r="D18" s="6">
        <v>19479</v>
      </c>
      <c r="E18" s="6">
        <v>0</v>
      </c>
      <c r="F18" s="6">
        <v>0</v>
      </c>
      <c r="G18" s="6">
        <v>100650</v>
      </c>
      <c r="H18" s="24">
        <f t="shared" si="0"/>
        <v>0.47509190263288625</v>
      </c>
      <c r="I18" s="25">
        <f t="shared" si="1"/>
        <v>0.33137605563835071</v>
      </c>
      <c r="J18" s="25">
        <f t="shared" si="2"/>
        <v>0.19353204172876304</v>
      </c>
      <c r="K18" s="25">
        <f t="shared" si="3"/>
        <v>0</v>
      </c>
      <c r="L18" s="25">
        <f t="shared" si="4"/>
        <v>0</v>
      </c>
      <c r="M18" s="26">
        <f t="shared" si="5"/>
        <v>1</v>
      </c>
      <c r="N18" s="25">
        <f t="shared" si="6"/>
        <v>1.3610329333925839</v>
      </c>
      <c r="O18" s="25">
        <f t="shared" si="7"/>
        <v>0.57325471698113206</v>
      </c>
      <c r="P18" s="25">
        <f t="shared" si="8"/>
        <v>2.9001584786053882E-2</v>
      </c>
      <c r="Q18" s="25">
        <f t="shared" si="9"/>
        <v>-1</v>
      </c>
      <c r="R18" s="26">
        <f t="shared" si="10"/>
        <v>-1</v>
      </c>
    </row>
    <row r="19" spans="1:18" x14ac:dyDescent="0.3">
      <c r="A19" s="57" t="s">
        <v>381</v>
      </c>
      <c r="B19" s="6">
        <v>20474</v>
      </c>
      <c r="C19" s="6">
        <v>20709</v>
      </c>
      <c r="D19" s="6">
        <v>59467</v>
      </c>
      <c r="E19" s="6">
        <v>0</v>
      </c>
      <c r="F19" s="6">
        <v>0</v>
      </c>
      <c r="G19" s="6">
        <v>100650</v>
      </c>
      <c r="H19" s="24">
        <f t="shared" si="0"/>
        <v>0.20341778440139097</v>
      </c>
      <c r="I19" s="25">
        <f t="shared" si="1"/>
        <v>0.20575260804769002</v>
      </c>
      <c r="J19" s="25">
        <f t="shared" si="2"/>
        <v>0.59082960755091907</v>
      </c>
      <c r="K19" s="25">
        <f t="shared" si="3"/>
        <v>0</v>
      </c>
      <c r="L19" s="25">
        <f t="shared" si="4"/>
        <v>0</v>
      </c>
      <c r="M19" s="26">
        <f t="shared" si="5"/>
        <v>1</v>
      </c>
      <c r="N19" s="25">
        <f t="shared" si="6"/>
        <v>1.0911963659704736E-2</v>
      </c>
      <c r="O19" s="25">
        <f t="shared" si="7"/>
        <v>-2.3160377358490566E-2</v>
      </c>
      <c r="P19" s="25">
        <f t="shared" si="8"/>
        <v>2.1414157422081352</v>
      </c>
      <c r="Q19" s="25">
        <f t="shared" si="9"/>
        <v>-1</v>
      </c>
      <c r="R19" s="26">
        <f t="shared" si="10"/>
        <v>-1</v>
      </c>
    </row>
    <row r="20" spans="1:18" x14ac:dyDescent="0.3">
      <c r="A20" s="57" t="s">
        <v>382</v>
      </c>
      <c r="B20" s="6">
        <v>20474</v>
      </c>
      <c r="C20" s="6">
        <v>20709</v>
      </c>
      <c r="D20" s="6">
        <v>59467</v>
      </c>
      <c r="E20" s="6">
        <v>0</v>
      </c>
      <c r="F20" s="6">
        <v>0</v>
      </c>
      <c r="G20" s="6">
        <v>100650</v>
      </c>
      <c r="H20" s="24">
        <f t="shared" si="0"/>
        <v>0.20341778440139097</v>
      </c>
      <c r="I20" s="25">
        <f t="shared" si="1"/>
        <v>0.20575260804769002</v>
      </c>
      <c r="J20" s="25">
        <f t="shared" si="2"/>
        <v>0.59082960755091907</v>
      </c>
      <c r="K20" s="25">
        <f t="shared" si="3"/>
        <v>0</v>
      </c>
      <c r="L20" s="25">
        <f t="shared" si="4"/>
        <v>0</v>
      </c>
      <c r="M20" s="26">
        <f t="shared" si="5"/>
        <v>1</v>
      </c>
      <c r="N20" s="25">
        <f t="shared" si="6"/>
        <v>1.0911963659704736E-2</v>
      </c>
      <c r="O20" s="25">
        <f t="shared" si="7"/>
        <v>-2.3160377358490566E-2</v>
      </c>
      <c r="P20" s="25">
        <f t="shared" si="8"/>
        <v>2.1414157422081352</v>
      </c>
      <c r="Q20" s="25">
        <f t="shared" si="9"/>
        <v>-1</v>
      </c>
      <c r="R20" s="26">
        <f t="shared" si="10"/>
        <v>-1</v>
      </c>
    </row>
    <row r="21" spans="1:18" x14ac:dyDescent="0.3">
      <c r="A21" s="57" t="s">
        <v>383</v>
      </c>
      <c r="B21" s="6">
        <v>20474</v>
      </c>
      <c r="C21" s="6">
        <v>20709</v>
      </c>
      <c r="D21" s="6">
        <v>59467</v>
      </c>
      <c r="E21" s="6">
        <v>0</v>
      </c>
      <c r="F21" s="6">
        <v>0</v>
      </c>
      <c r="G21" s="6">
        <v>100650</v>
      </c>
      <c r="H21" s="24">
        <f t="shared" si="0"/>
        <v>0.20341778440139097</v>
      </c>
      <c r="I21" s="25">
        <f t="shared" si="1"/>
        <v>0.20575260804769002</v>
      </c>
      <c r="J21" s="25">
        <f t="shared" si="2"/>
        <v>0.59082960755091907</v>
      </c>
      <c r="K21" s="25">
        <f t="shared" si="3"/>
        <v>0</v>
      </c>
      <c r="L21" s="25">
        <f t="shared" si="4"/>
        <v>0</v>
      </c>
      <c r="M21" s="26">
        <f t="shared" si="5"/>
        <v>1</v>
      </c>
      <c r="N21" s="25">
        <f t="shared" si="6"/>
        <v>1.0911963659704736E-2</v>
      </c>
      <c r="O21" s="25">
        <f t="shared" si="7"/>
        <v>-2.3160377358490566E-2</v>
      </c>
      <c r="P21" s="25">
        <f t="shared" si="8"/>
        <v>2.1414157422081352</v>
      </c>
      <c r="Q21" s="25">
        <f t="shared" si="9"/>
        <v>-1</v>
      </c>
      <c r="R21" s="26">
        <f t="shared" si="10"/>
        <v>-1</v>
      </c>
    </row>
    <row r="22" spans="1:18" x14ac:dyDescent="0.3">
      <c r="A22" s="57" t="s">
        <v>366</v>
      </c>
      <c r="B22" s="6">
        <v>20477</v>
      </c>
      <c r="C22" s="6">
        <v>20706</v>
      </c>
      <c r="D22" s="6">
        <v>59467</v>
      </c>
      <c r="E22" s="6">
        <v>0</v>
      </c>
      <c r="F22" s="6">
        <v>0</v>
      </c>
      <c r="G22" s="6">
        <v>100650</v>
      </c>
      <c r="H22" s="24">
        <f t="shared" si="0"/>
        <v>0.20344759066070542</v>
      </c>
      <c r="I22" s="25">
        <f t="shared" si="1"/>
        <v>0.20572280178837557</v>
      </c>
      <c r="J22" s="25">
        <f t="shared" si="2"/>
        <v>0.59082960755091907</v>
      </c>
      <c r="K22" s="25">
        <f t="shared" si="3"/>
        <v>0</v>
      </c>
      <c r="L22" s="25">
        <f t="shared" si="4"/>
        <v>0</v>
      </c>
      <c r="M22" s="26">
        <f t="shared" si="5"/>
        <v>1</v>
      </c>
      <c r="N22" s="25">
        <f t="shared" si="6"/>
        <v>1.1060089863230139E-2</v>
      </c>
      <c r="O22" s="25">
        <f t="shared" si="7"/>
        <v>-2.330188679245283E-2</v>
      </c>
      <c r="P22" s="25">
        <f t="shared" si="8"/>
        <v>2.1414157422081352</v>
      </c>
      <c r="Q22" s="25">
        <f t="shared" si="9"/>
        <v>-1</v>
      </c>
      <c r="R22" s="26">
        <f t="shared" si="10"/>
        <v>-1</v>
      </c>
    </row>
    <row r="23" spans="1:18" x14ac:dyDescent="0.3">
      <c r="A23" s="57" t="s">
        <v>367</v>
      </c>
      <c r="B23" s="6">
        <v>37070</v>
      </c>
      <c r="C23" s="6">
        <v>45586</v>
      </c>
      <c r="D23" s="6">
        <v>17994</v>
      </c>
      <c r="E23" s="6">
        <v>0</v>
      </c>
      <c r="F23" s="6">
        <v>0</v>
      </c>
      <c r="G23" s="6">
        <v>100650</v>
      </c>
      <c r="H23" s="24">
        <f t="shared" si="0"/>
        <v>0.36830601092896176</v>
      </c>
      <c r="I23" s="25">
        <f t="shared" si="1"/>
        <v>0.45291604570293093</v>
      </c>
      <c r="J23" s="25">
        <f t="shared" si="2"/>
        <v>0.17877794336810729</v>
      </c>
      <c r="K23" s="25">
        <f t="shared" si="3"/>
        <v>0</v>
      </c>
      <c r="L23" s="25">
        <f t="shared" si="4"/>
        <v>0</v>
      </c>
      <c r="M23" s="26">
        <f t="shared" si="5"/>
        <v>1</v>
      </c>
      <c r="N23" s="25">
        <f t="shared" si="6"/>
        <v>0.83034612156223764</v>
      </c>
      <c r="O23" s="25">
        <f t="shared" si="7"/>
        <v>1.1502830188679245</v>
      </c>
      <c r="P23" s="25">
        <f t="shared" si="8"/>
        <v>-4.9445324881141048E-2</v>
      </c>
      <c r="Q23" s="25">
        <f t="shared" si="9"/>
        <v>-1</v>
      </c>
      <c r="R23" s="26">
        <f t="shared" si="10"/>
        <v>-1</v>
      </c>
    </row>
    <row r="24" spans="1:18" x14ac:dyDescent="0.3">
      <c r="A24" s="57" t="s">
        <v>368</v>
      </c>
      <c r="B24" s="6">
        <v>65677</v>
      </c>
      <c r="C24" s="6">
        <v>16979</v>
      </c>
      <c r="D24" s="6">
        <v>17994</v>
      </c>
      <c r="E24" s="6">
        <v>0</v>
      </c>
      <c r="F24" s="6">
        <v>0</v>
      </c>
      <c r="G24" s="6">
        <v>100650</v>
      </c>
      <c r="H24" s="24">
        <f t="shared" si="0"/>
        <v>0.65252856433184303</v>
      </c>
      <c r="I24" s="25">
        <f t="shared" si="1"/>
        <v>0.16869349230004968</v>
      </c>
      <c r="J24" s="25">
        <f t="shared" si="2"/>
        <v>0.17877794336810729</v>
      </c>
      <c r="K24" s="25">
        <f t="shared" si="3"/>
        <v>0</v>
      </c>
      <c r="L24" s="25">
        <f t="shared" si="4"/>
        <v>0</v>
      </c>
      <c r="M24" s="26">
        <f t="shared" si="5"/>
        <v>1</v>
      </c>
      <c r="N24" s="25">
        <f t="shared" si="6"/>
        <v>2.2428282229793117</v>
      </c>
      <c r="O24" s="25">
        <f t="shared" si="7"/>
        <v>-0.19910377358490566</v>
      </c>
      <c r="P24" s="25">
        <f t="shared" si="8"/>
        <v>-4.9445324881141048E-2</v>
      </c>
      <c r="Q24" s="25">
        <f t="shared" si="9"/>
        <v>-1</v>
      </c>
      <c r="R24" s="26">
        <f t="shared" si="10"/>
        <v>-1</v>
      </c>
    </row>
    <row r="25" spans="1:18" x14ac:dyDescent="0.3">
      <c r="A25" s="57" t="s">
        <v>369</v>
      </c>
      <c r="B25" s="6">
        <v>20470</v>
      </c>
      <c r="C25" s="6">
        <v>20713</v>
      </c>
      <c r="D25" s="6">
        <v>59467</v>
      </c>
      <c r="E25" s="6">
        <v>0</v>
      </c>
      <c r="F25" s="6">
        <v>0</v>
      </c>
      <c r="G25" s="6">
        <v>100650</v>
      </c>
      <c r="H25" s="24">
        <f t="shared" si="0"/>
        <v>0.20337804272230503</v>
      </c>
      <c r="I25" s="25">
        <f t="shared" si="1"/>
        <v>0.20579234972677596</v>
      </c>
      <c r="J25" s="25">
        <f t="shared" si="2"/>
        <v>0.59082960755091907</v>
      </c>
      <c r="K25" s="25">
        <f t="shared" si="3"/>
        <v>0</v>
      </c>
      <c r="L25" s="25">
        <f t="shared" si="4"/>
        <v>0</v>
      </c>
      <c r="M25" s="26">
        <f t="shared" si="5"/>
        <v>1</v>
      </c>
      <c r="N25" s="25">
        <f t="shared" si="6"/>
        <v>1.0714462055004197E-2</v>
      </c>
      <c r="O25" s="25">
        <f t="shared" si="7"/>
        <v>-2.2971698113207546E-2</v>
      </c>
      <c r="P25" s="25">
        <f t="shared" si="8"/>
        <v>2.1414157422081352</v>
      </c>
      <c r="Q25" s="25">
        <f t="shared" si="9"/>
        <v>-1</v>
      </c>
      <c r="R25" s="26">
        <f t="shared" si="10"/>
        <v>-1</v>
      </c>
    </row>
    <row r="26" spans="1:18" x14ac:dyDescent="0.3">
      <c r="A26" s="57" t="s">
        <v>370</v>
      </c>
      <c r="B26" s="6">
        <v>36764</v>
      </c>
      <c r="C26" s="6">
        <v>44407</v>
      </c>
      <c r="D26" s="6">
        <v>19479</v>
      </c>
      <c r="E26" s="6">
        <v>0</v>
      </c>
      <c r="F26" s="6">
        <v>0</v>
      </c>
      <c r="G26" s="6">
        <v>100650</v>
      </c>
      <c r="H26" s="24">
        <f t="shared" si="0"/>
        <v>0.36526577247888725</v>
      </c>
      <c r="I26" s="25">
        <f t="shared" si="1"/>
        <v>0.44120218579234971</v>
      </c>
      <c r="J26" s="25">
        <f t="shared" si="2"/>
        <v>0.19353204172876304</v>
      </c>
      <c r="K26" s="25">
        <f t="shared" si="3"/>
        <v>0</v>
      </c>
      <c r="L26" s="25">
        <f t="shared" si="4"/>
        <v>0</v>
      </c>
      <c r="M26" s="26">
        <f t="shared" si="5"/>
        <v>1</v>
      </c>
      <c r="N26" s="25">
        <f t="shared" si="6"/>
        <v>0.81523724880264647</v>
      </c>
      <c r="O26" s="25">
        <f t="shared" si="7"/>
        <v>1.0946698113207547</v>
      </c>
      <c r="P26" s="25">
        <f t="shared" si="8"/>
        <v>2.9001584786053882E-2</v>
      </c>
      <c r="Q26" s="25">
        <f t="shared" si="9"/>
        <v>-1</v>
      </c>
      <c r="R26" s="26">
        <f t="shared" si="10"/>
        <v>-1</v>
      </c>
    </row>
    <row r="27" spans="1:18" x14ac:dyDescent="0.3">
      <c r="A27" s="57" t="s">
        <v>371</v>
      </c>
      <c r="B27" s="6">
        <v>62581</v>
      </c>
      <c r="C27" s="6">
        <v>18590</v>
      </c>
      <c r="D27" s="6">
        <v>19479</v>
      </c>
      <c r="E27" s="6">
        <v>0</v>
      </c>
      <c r="F27" s="6">
        <v>0</v>
      </c>
      <c r="G27" s="6">
        <v>100650</v>
      </c>
      <c r="H27" s="24">
        <f t="shared" si="0"/>
        <v>0.62176850471932443</v>
      </c>
      <c r="I27" s="25">
        <f t="shared" si="1"/>
        <v>0.18469945355191256</v>
      </c>
      <c r="J27" s="25">
        <f t="shared" si="2"/>
        <v>0.19353204172876304</v>
      </c>
      <c r="K27" s="25">
        <f t="shared" si="3"/>
        <v>0</v>
      </c>
      <c r="L27" s="25">
        <f t="shared" si="4"/>
        <v>0</v>
      </c>
      <c r="M27" s="26">
        <f t="shared" si="5"/>
        <v>1</v>
      </c>
      <c r="N27" s="25">
        <f t="shared" si="6"/>
        <v>2.0899619809410952</v>
      </c>
      <c r="O27" s="25">
        <f t="shared" si="7"/>
        <v>-0.12311320754716981</v>
      </c>
      <c r="P27" s="25">
        <f t="shared" si="8"/>
        <v>2.9001584786053882E-2</v>
      </c>
      <c r="Q27" s="25">
        <f t="shared" si="9"/>
        <v>-1</v>
      </c>
      <c r="R27" s="26">
        <f t="shared" si="10"/>
        <v>-1</v>
      </c>
    </row>
    <row r="28" spans="1:18" x14ac:dyDescent="0.3">
      <c r="A28" s="57" t="s">
        <v>372</v>
      </c>
      <c r="B28" s="6">
        <v>20329</v>
      </c>
      <c r="C28" s="6">
        <v>20854</v>
      </c>
      <c r="D28" s="6">
        <v>59467</v>
      </c>
      <c r="E28" s="6">
        <v>0</v>
      </c>
      <c r="F28" s="6">
        <v>0</v>
      </c>
      <c r="G28" s="6">
        <v>100650</v>
      </c>
      <c r="H28" s="24">
        <f t="shared" si="0"/>
        <v>0.20197714853452559</v>
      </c>
      <c r="I28" s="25">
        <f t="shared" si="1"/>
        <v>0.2071932439145554</v>
      </c>
      <c r="J28" s="25">
        <f t="shared" si="2"/>
        <v>0.59082960755091907</v>
      </c>
      <c r="K28" s="25">
        <f t="shared" si="3"/>
        <v>0</v>
      </c>
      <c r="L28" s="25">
        <f t="shared" si="4"/>
        <v>0</v>
      </c>
      <c r="M28" s="26">
        <f t="shared" si="5"/>
        <v>1</v>
      </c>
      <c r="N28" s="25">
        <f t="shared" si="6"/>
        <v>3.7525304893102256E-3</v>
      </c>
      <c r="O28" s="25">
        <f t="shared" si="7"/>
        <v>-1.6320754716981131E-2</v>
      </c>
      <c r="P28" s="25">
        <f t="shared" si="8"/>
        <v>2.1414157422081352</v>
      </c>
      <c r="Q28" s="25">
        <f t="shared" si="9"/>
        <v>-1</v>
      </c>
      <c r="R28" s="26">
        <f t="shared" si="10"/>
        <v>-1</v>
      </c>
    </row>
    <row r="29" spans="1:18" x14ac:dyDescent="0.3">
      <c r="A29" s="57" t="s">
        <v>373</v>
      </c>
      <c r="B29" s="6">
        <v>20329</v>
      </c>
      <c r="C29" s="6">
        <v>20854</v>
      </c>
      <c r="D29" s="6">
        <v>59467</v>
      </c>
      <c r="E29" s="6">
        <v>0</v>
      </c>
      <c r="F29" s="6">
        <v>0</v>
      </c>
      <c r="G29" s="6">
        <v>100650</v>
      </c>
      <c r="H29" s="24">
        <f t="shared" si="0"/>
        <v>0.20197714853452559</v>
      </c>
      <c r="I29" s="25">
        <f t="shared" si="1"/>
        <v>0.2071932439145554</v>
      </c>
      <c r="J29" s="25">
        <f t="shared" si="2"/>
        <v>0.59082960755091907</v>
      </c>
      <c r="K29" s="25">
        <f t="shared" si="3"/>
        <v>0</v>
      </c>
      <c r="L29" s="25">
        <f t="shared" si="4"/>
        <v>0</v>
      </c>
      <c r="M29" s="26">
        <f t="shared" si="5"/>
        <v>1</v>
      </c>
      <c r="N29" s="25">
        <f t="shared" si="6"/>
        <v>3.7525304893102256E-3</v>
      </c>
      <c r="O29" s="25">
        <f t="shared" si="7"/>
        <v>-1.6320754716981131E-2</v>
      </c>
      <c r="P29" s="25">
        <f t="shared" si="8"/>
        <v>2.1414157422081352</v>
      </c>
      <c r="Q29" s="25">
        <f t="shared" si="9"/>
        <v>-1</v>
      </c>
      <c r="R29" s="26">
        <f t="shared" si="10"/>
        <v>-1</v>
      </c>
    </row>
    <row r="30" spans="1:18" x14ac:dyDescent="0.3">
      <c r="A30" s="57" t="s">
        <v>374</v>
      </c>
      <c r="B30" s="6">
        <v>20329</v>
      </c>
      <c r="C30" s="6">
        <v>20854</v>
      </c>
      <c r="D30" s="6">
        <v>59467</v>
      </c>
      <c r="E30" s="6">
        <v>0</v>
      </c>
      <c r="F30" s="6">
        <v>0</v>
      </c>
      <c r="G30" s="6">
        <v>100650</v>
      </c>
      <c r="H30" s="24">
        <f t="shared" si="0"/>
        <v>0.20197714853452559</v>
      </c>
      <c r="I30" s="25">
        <f t="shared" si="1"/>
        <v>0.2071932439145554</v>
      </c>
      <c r="J30" s="25">
        <f t="shared" si="2"/>
        <v>0.59082960755091907</v>
      </c>
      <c r="K30" s="25">
        <f t="shared" si="3"/>
        <v>0</v>
      </c>
      <c r="L30" s="25">
        <f t="shared" si="4"/>
        <v>0</v>
      </c>
      <c r="M30" s="26">
        <f t="shared" si="5"/>
        <v>1</v>
      </c>
      <c r="N30" s="25">
        <f t="shared" si="6"/>
        <v>3.7525304893102256E-3</v>
      </c>
      <c r="O30" s="25">
        <f t="shared" si="7"/>
        <v>-1.6320754716981131E-2</v>
      </c>
      <c r="P30" s="25">
        <f t="shared" si="8"/>
        <v>2.1414157422081352</v>
      </c>
      <c r="Q30" s="25">
        <f t="shared" si="9"/>
        <v>-1</v>
      </c>
      <c r="R30" s="26">
        <f t="shared" si="10"/>
        <v>-1</v>
      </c>
    </row>
    <row r="31" spans="1:18" x14ac:dyDescent="0.3">
      <c r="A31" s="57" t="s">
        <v>393</v>
      </c>
      <c r="B31" s="6">
        <v>20266</v>
      </c>
      <c r="C31" s="6">
        <v>20918</v>
      </c>
      <c r="D31" s="6">
        <v>59466</v>
      </c>
      <c r="E31" s="6">
        <v>0</v>
      </c>
      <c r="F31" s="6">
        <v>0</v>
      </c>
      <c r="G31" s="6">
        <v>100650</v>
      </c>
      <c r="H31" s="24">
        <f t="shared" si="0"/>
        <v>0.20135121708892201</v>
      </c>
      <c r="I31" s="25">
        <f t="shared" si="1"/>
        <v>0.20782911077993046</v>
      </c>
      <c r="J31" s="25">
        <f t="shared" si="2"/>
        <v>0.5908196721311475</v>
      </c>
      <c r="K31" s="25">
        <f t="shared" si="3"/>
        <v>0</v>
      </c>
      <c r="L31" s="25">
        <f t="shared" si="4"/>
        <v>0</v>
      </c>
      <c r="M31" s="26">
        <f t="shared" si="5"/>
        <v>1</v>
      </c>
      <c r="N31" s="25">
        <f t="shared" si="6"/>
        <v>6.4188021527674917E-4</v>
      </c>
      <c r="O31" s="25">
        <f t="shared" si="7"/>
        <v>-1.330188679245283E-2</v>
      </c>
      <c r="P31" s="25">
        <f t="shared" si="8"/>
        <v>2.1413629160063392</v>
      </c>
      <c r="Q31" s="25">
        <f t="shared" si="9"/>
        <v>-1</v>
      </c>
      <c r="R31" s="26">
        <f t="shared" si="10"/>
        <v>-1</v>
      </c>
    </row>
    <row r="32" spans="1:18" x14ac:dyDescent="0.3">
      <c r="A32" s="57" t="s">
        <v>394</v>
      </c>
      <c r="B32" s="6">
        <v>82538</v>
      </c>
      <c r="C32" s="6">
        <v>119</v>
      </c>
      <c r="D32" s="6">
        <v>17993</v>
      </c>
      <c r="E32" s="6">
        <v>0</v>
      </c>
      <c r="F32" s="6">
        <v>0</v>
      </c>
      <c r="G32" s="6">
        <v>100650</v>
      </c>
      <c r="H32" s="24">
        <f t="shared" si="0"/>
        <v>0.82004967709885745</v>
      </c>
      <c r="I32" s="25">
        <f t="shared" si="1"/>
        <v>1.1823149528067561E-3</v>
      </c>
      <c r="J32" s="25">
        <f t="shared" si="2"/>
        <v>0.17876800794833581</v>
      </c>
      <c r="K32" s="25">
        <f t="shared" si="3"/>
        <v>0</v>
      </c>
      <c r="L32" s="25">
        <f t="shared" si="4"/>
        <v>0</v>
      </c>
      <c r="M32" s="26">
        <f t="shared" si="5"/>
        <v>1</v>
      </c>
      <c r="N32" s="25">
        <f t="shared" si="6"/>
        <v>3.0753468621932551</v>
      </c>
      <c r="O32" s="25">
        <f t="shared" si="7"/>
        <v>-0.99438679245283024</v>
      </c>
      <c r="P32" s="25">
        <f t="shared" si="8"/>
        <v>-4.9498151082937134E-2</v>
      </c>
      <c r="Q32" s="25">
        <f t="shared" si="9"/>
        <v>-1</v>
      </c>
      <c r="R32" s="26">
        <f t="shared" si="10"/>
        <v>-1</v>
      </c>
    </row>
    <row r="33" spans="1:18" x14ac:dyDescent="0.3">
      <c r="A33" s="57" t="s">
        <v>395</v>
      </c>
      <c r="B33" s="6">
        <v>82538</v>
      </c>
      <c r="C33" s="6">
        <v>119</v>
      </c>
      <c r="D33" s="6">
        <v>17993</v>
      </c>
      <c r="E33" s="6">
        <v>0</v>
      </c>
      <c r="F33" s="6">
        <v>0</v>
      </c>
      <c r="G33" s="6">
        <v>100650</v>
      </c>
      <c r="H33" s="24">
        <f t="shared" si="0"/>
        <v>0.82004967709885745</v>
      </c>
      <c r="I33" s="25">
        <f t="shared" si="1"/>
        <v>1.1823149528067561E-3</v>
      </c>
      <c r="J33" s="25">
        <f t="shared" si="2"/>
        <v>0.17876800794833581</v>
      </c>
      <c r="K33" s="25">
        <f t="shared" si="3"/>
        <v>0</v>
      </c>
      <c r="L33" s="25">
        <f t="shared" si="4"/>
        <v>0</v>
      </c>
      <c r="M33" s="26">
        <f t="shared" si="5"/>
        <v>1</v>
      </c>
      <c r="N33" s="25">
        <f t="shared" si="6"/>
        <v>3.0753468621932551</v>
      </c>
      <c r="O33" s="25">
        <f t="shared" si="7"/>
        <v>-0.99438679245283024</v>
      </c>
      <c r="P33" s="25">
        <f t="shared" si="8"/>
        <v>-4.9498151082937134E-2</v>
      </c>
      <c r="Q33" s="25">
        <f t="shared" si="9"/>
        <v>-1</v>
      </c>
      <c r="R33" s="26">
        <f t="shared" si="10"/>
        <v>-1</v>
      </c>
    </row>
    <row r="34" spans="1:18" x14ac:dyDescent="0.3">
      <c r="A34" s="57" t="s">
        <v>396</v>
      </c>
      <c r="B34" s="6">
        <v>20266</v>
      </c>
      <c r="C34" s="6">
        <v>20918</v>
      </c>
      <c r="D34" s="6">
        <v>59466</v>
      </c>
      <c r="E34" s="6">
        <v>0</v>
      </c>
      <c r="F34" s="6">
        <v>0</v>
      </c>
      <c r="G34" s="6">
        <v>100650</v>
      </c>
      <c r="H34" s="24">
        <f t="shared" si="0"/>
        <v>0.20135121708892201</v>
      </c>
      <c r="I34" s="25">
        <f t="shared" si="1"/>
        <v>0.20782911077993046</v>
      </c>
      <c r="J34" s="25">
        <f t="shared" si="2"/>
        <v>0.5908196721311475</v>
      </c>
      <c r="K34" s="25">
        <f t="shared" si="3"/>
        <v>0</v>
      </c>
      <c r="L34" s="25">
        <f t="shared" si="4"/>
        <v>0</v>
      </c>
      <c r="M34" s="26">
        <f t="shared" si="5"/>
        <v>1</v>
      </c>
      <c r="N34" s="25">
        <f t="shared" si="6"/>
        <v>6.4188021527674917E-4</v>
      </c>
      <c r="O34" s="25">
        <f t="shared" si="7"/>
        <v>-1.330188679245283E-2</v>
      </c>
      <c r="P34" s="25">
        <f t="shared" si="8"/>
        <v>2.1413629160063392</v>
      </c>
      <c r="Q34" s="25">
        <f t="shared" si="9"/>
        <v>-1</v>
      </c>
      <c r="R34" s="26">
        <f t="shared" si="10"/>
        <v>-1</v>
      </c>
    </row>
    <row r="35" spans="1:18" x14ac:dyDescent="0.3">
      <c r="A35" s="57" t="s">
        <v>397</v>
      </c>
      <c r="B35" s="6">
        <v>78511</v>
      </c>
      <c r="C35" s="6">
        <v>2664</v>
      </c>
      <c r="D35" s="6">
        <v>19475</v>
      </c>
      <c r="E35" s="6">
        <v>0</v>
      </c>
      <c r="F35" s="6">
        <v>0</v>
      </c>
      <c r="G35" s="6">
        <v>100650</v>
      </c>
      <c r="H35" s="24">
        <f t="shared" si="0"/>
        <v>0.78003974167908596</v>
      </c>
      <c r="I35" s="25">
        <f t="shared" si="1"/>
        <v>2.646795827123696E-2</v>
      </c>
      <c r="J35" s="25">
        <f t="shared" si="2"/>
        <v>0.1934923000496771</v>
      </c>
      <c r="K35" s="25">
        <f t="shared" si="3"/>
        <v>0</v>
      </c>
      <c r="L35" s="25">
        <f t="shared" si="4"/>
        <v>0</v>
      </c>
      <c r="M35" s="26">
        <f t="shared" si="5"/>
        <v>1</v>
      </c>
      <c r="N35" s="25">
        <f t="shared" si="6"/>
        <v>2.8765121216609884</v>
      </c>
      <c r="O35" s="25">
        <f t="shared" si="7"/>
        <v>-0.87433962264150944</v>
      </c>
      <c r="P35" s="25">
        <f t="shared" si="8"/>
        <v>2.8790279978869519E-2</v>
      </c>
      <c r="Q35" s="25">
        <f t="shared" si="9"/>
        <v>-1</v>
      </c>
      <c r="R35" s="26">
        <f t="shared" si="10"/>
        <v>-1</v>
      </c>
    </row>
    <row r="36" spans="1:18" x14ac:dyDescent="0.3">
      <c r="A36" s="57" t="s">
        <v>398</v>
      </c>
      <c r="B36" s="6">
        <v>78511</v>
      </c>
      <c r="C36" s="6">
        <v>2664</v>
      </c>
      <c r="D36" s="6">
        <v>19475</v>
      </c>
      <c r="E36" s="6">
        <v>0</v>
      </c>
      <c r="F36" s="6">
        <v>0</v>
      </c>
      <c r="G36" s="6">
        <v>100650</v>
      </c>
      <c r="H36" s="24">
        <f t="shared" si="0"/>
        <v>0.78003974167908596</v>
      </c>
      <c r="I36" s="25">
        <f t="shared" si="1"/>
        <v>2.646795827123696E-2</v>
      </c>
      <c r="J36" s="25">
        <f t="shared" si="2"/>
        <v>0.1934923000496771</v>
      </c>
      <c r="K36" s="25">
        <f t="shared" si="3"/>
        <v>0</v>
      </c>
      <c r="L36" s="25">
        <f t="shared" si="4"/>
        <v>0</v>
      </c>
      <c r="M36" s="26">
        <f t="shared" si="5"/>
        <v>1</v>
      </c>
      <c r="N36" s="25">
        <f t="shared" si="6"/>
        <v>2.8765121216609884</v>
      </c>
      <c r="O36" s="25">
        <f t="shared" si="7"/>
        <v>-0.87433962264150944</v>
      </c>
      <c r="P36" s="25">
        <f t="shared" si="8"/>
        <v>2.8790279978869519E-2</v>
      </c>
      <c r="Q36" s="25">
        <f t="shared" si="9"/>
        <v>-1</v>
      </c>
      <c r="R36" s="26">
        <f t="shared" si="10"/>
        <v>-1</v>
      </c>
    </row>
    <row r="37" spans="1:18" x14ac:dyDescent="0.3">
      <c r="A37" s="57" t="s">
        <v>399</v>
      </c>
      <c r="B37" s="6">
        <v>20266</v>
      </c>
      <c r="C37" s="6">
        <v>20918</v>
      </c>
      <c r="D37" s="6">
        <v>59466</v>
      </c>
      <c r="E37" s="6">
        <v>0</v>
      </c>
      <c r="F37" s="6">
        <v>0</v>
      </c>
      <c r="G37" s="6">
        <v>100650</v>
      </c>
      <c r="H37" s="24">
        <f t="shared" si="0"/>
        <v>0.20135121708892201</v>
      </c>
      <c r="I37" s="25">
        <f t="shared" si="1"/>
        <v>0.20782911077993046</v>
      </c>
      <c r="J37" s="25">
        <f t="shared" si="2"/>
        <v>0.5908196721311475</v>
      </c>
      <c r="K37" s="25">
        <f t="shared" si="3"/>
        <v>0</v>
      </c>
      <c r="L37" s="25">
        <f t="shared" si="4"/>
        <v>0</v>
      </c>
      <c r="M37" s="26">
        <f t="shared" si="5"/>
        <v>1</v>
      </c>
      <c r="N37" s="25">
        <f t="shared" si="6"/>
        <v>6.4188021527674917E-4</v>
      </c>
      <c r="O37" s="25">
        <f t="shared" si="7"/>
        <v>-1.330188679245283E-2</v>
      </c>
      <c r="P37" s="25">
        <f t="shared" si="8"/>
        <v>2.1413629160063392</v>
      </c>
      <c r="Q37" s="25">
        <f t="shared" si="9"/>
        <v>-1</v>
      </c>
      <c r="R37" s="26">
        <f t="shared" si="10"/>
        <v>-1</v>
      </c>
    </row>
    <row r="38" spans="1:18" x14ac:dyDescent="0.3">
      <c r="A38" s="57" t="s">
        <v>400</v>
      </c>
      <c r="B38" s="6">
        <v>20266</v>
      </c>
      <c r="C38" s="6">
        <v>20918</v>
      </c>
      <c r="D38" s="6">
        <v>59466</v>
      </c>
      <c r="E38" s="6">
        <v>0</v>
      </c>
      <c r="F38" s="6">
        <v>0</v>
      </c>
      <c r="G38" s="6">
        <v>100650</v>
      </c>
      <c r="H38" s="24">
        <f t="shared" si="0"/>
        <v>0.20135121708892201</v>
      </c>
      <c r="I38" s="25">
        <f t="shared" si="1"/>
        <v>0.20782911077993046</v>
      </c>
      <c r="J38" s="25">
        <f t="shared" si="2"/>
        <v>0.5908196721311475</v>
      </c>
      <c r="K38" s="25">
        <f t="shared" si="3"/>
        <v>0</v>
      </c>
      <c r="L38" s="25">
        <f t="shared" si="4"/>
        <v>0</v>
      </c>
      <c r="M38" s="26">
        <f t="shared" si="5"/>
        <v>1</v>
      </c>
      <c r="N38" s="25">
        <f t="shared" si="6"/>
        <v>6.4188021527674917E-4</v>
      </c>
      <c r="O38" s="25">
        <f t="shared" si="7"/>
        <v>-1.330188679245283E-2</v>
      </c>
      <c r="P38" s="25">
        <f t="shared" si="8"/>
        <v>2.1413629160063392</v>
      </c>
      <c r="Q38" s="25">
        <f t="shared" si="9"/>
        <v>-1</v>
      </c>
      <c r="R38" s="26">
        <f t="shared" si="10"/>
        <v>-1</v>
      </c>
    </row>
    <row r="39" spans="1:18" x14ac:dyDescent="0.3">
      <c r="A39" s="57" t="s">
        <v>401</v>
      </c>
      <c r="B39" s="6">
        <v>20266</v>
      </c>
      <c r="C39" s="6">
        <v>20918</v>
      </c>
      <c r="D39" s="6">
        <v>59466</v>
      </c>
      <c r="E39" s="6">
        <v>0</v>
      </c>
      <c r="F39" s="6">
        <v>0</v>
      </c>
      <c r="G39" s="6">
        <v>100650</v>
      </c>
      <c r="H39" s="24">
        <f t="shared" si="0"/>
        <v>0.20135121708892201</v>
      </c>
      <c r="I39" s="25">
        <f t="shared" si="1"/>
        <v>0.20782911077993046</v>
      </c>
      <c r="J39" s="25">
        <f t="shared" si="2"/>
        <v>0.5908196721311475</v>
      </c>
      <c r="K39" s="25">
        <f t="shared" si="3"/>
        <v>0</v>
      </c>
      <c r="L39" s="25">
        <f t="shared" si="4"/>
        <v>0</v>
      </c>
      <c r="M39" s="26">
        <f t="shared" si="5"/>
        <v>1</v>
      </c>
      <c r="N39" s="25">
        <f t="shared" si="6"/>
        <v>6.4188021527674917E-4</v>
      </c>
      <c r="O39" s="25">
        <f t="shared" si="7"/>
        <v>-1.330188679245283E-2</v>
      </c>
      <c r="P39" s="25">
        <f t="shared" si="8"/>
        <v>2.1413629160063392</v>
      </c>
      <c r="Q39" s="25">
        <f t="shared" si="9"/>
        <v>-1</v>
      </c>
      <c r="R39" s="26">
        <f t="shared" si="10"/>
        <v>-1</v>
      </c>
    </row>
    <row r="40" spans="1:18" x14ac:dyDescent="0.3">
      <c r="A40" s="57" t="s">
        <v>723</v>
      </c>
      <c r="B40" s="6">
        <v>20209</v>
      </c>
      <c r="C40" s="6">
        <v>21241</v>
      </c>
      <c r="D40" s="6">
        <v>19286</v>
      </c>
      <c r="E40" s="6">
        <v>19956</v>
      </c>
      <c r="F40" s="6">
        <v>19958</v>
      </c>
      <c r="G40" s="6">
        <v>100650</v>
      </c>
      <c r="H40" s="24">
        <f t="shared" si="0"/>
        <v>0.20078489816194733</v>
      </c>
      <c r="I40" s="25">
        <f t="shared" si="1"/>
        <v>0.21103825136612023</v>
      </c>
      <c r="J40" s="25">
        <f t="shared" si="2"/>
        <v>0.19161450571286637</v>
      </c>
      <c r="K40" s="25">
        <f t="shared" si="3"/>
        <v>0.19827123695976154</v>
      </c>
      <c r="L40" s="25">
        <f t="shared" si="4"/>
        <v>0.19829110779930453</v>
      </c>
      <c r="M40" s="26">
        <f t="shared" si="5"/>
        <v>1</v>
      </c>
      <c r="N40" s="25">
        <f t="shared" si="6"/>
        <v>-2.1725176517059202E-3</v>
      </c>
      <c r="O40" s="25">
        <f t="shared" si="7"/>
        <v>1.9339622641509433E-3</v>
      </c>
      <c r="P40" s="25">
        <f t="shared" si="8"/>
        <v>1.8806127839408347E-2</v>
      </c>
      <c r="Q40" s="25">
        <f t="shared" si="9"/>
        <v>-5.7296597080364704E-3</v>
      </c>
      <c r="R40" s="26">
        <f t="shared" si="10"/>
        <v>-1.1784511784511785E-2</v>
      </c>
    </row>
    <row r="41" spans="1:18" x14ac:dyDescent="0.3">
      <c r="A41" s="57" t="s">
        <v>983</v>
      </c>
      <c r="B41" s="6">
        <v>25268</v>
      </c>
      <c r="C41" s="6">
        <v>57100</v>
      </c>
      <c r="D41" s="6">
        <v>296</v>
      </c>
      <c r="E41" s="6">
        <v>79</v>
      </c>
      <c r="F41" s="6">
        <v>17907</v>
      </c>
      <c r="G41" s="6">
        <v>100650</v>
      </c>
      <c r="H41" s="24">
        <f t="shared" si="0"/>
        <v>0.25104818678589169</v>
      </c>
      <c r="I41" s="25">
        <f t="shared" si="1"/>
        <v>0.5673124689518132</v>
      </c>
      <c r="J41" s="25">
        <f t="shared" si="2"/>
        <v>2.9408842523596622E-3</v>
      </c>
      <c r="K41" s="25">
        <f t="shared" si="3"/>
        <v>7.8489816194734227E-4</v>
      </c>
      <c r="L41" s="25">
        <f t="shared" si="4"/>
        <v>0.17791356184798807</v>
      </c>
      <c r="M41" s="26">
        <f t="shared" si="5"/>
        <v>1</v>
      </c>
      <c r="N41" s="25">
        <f t="shared" si="6"/>
        <v>0.24761763689329977</v>
      </c>
      <c r="O41" s="25">
        <f t="shared" si="7"/>
        <v>1.6933962264150944</v>
      </c>
      <c r="P41" s="25">
        <f t="shared" si="8"/>
        <v>-0.98436344426835709</v>
      </c>
      <c r="Q41" s="25">
        <f t="shared" si="9"/>
        <v>-0.9960639728962184</v>
      </c>
      <c r="R41" s="26">
        <f t="shared" si="10"/>
        <v>-0.11333927510398098</v>
      </c>
    </row>
    <row r="42" spans="1:18" x14ac:dyDescent="0.3">
      <c r="A42" s="57" t="s">
        <v>984</v>
      </c>
      <c r="B42" s="6">
        <v>36964</v>
      </c>
      <c r="C42" s="6">
        <v>45474</v>
      </c>
      <c r="D42" s="6">
        <v>256</v>
      </c>
      <c r="E42" s="6">
        <v>61</v>
      </c>
      <c r="F42" s="6">
        <v>17895</v>
      </c>
      <c r="G42" s="6">
        <v>100650</v>
      </c>
      <c r="H42" s="24">
        <f t="shared" si="0"/>
        <v>0.36725285643318428</v>
      </c>
      <c r="I42" s="25">
        <f t="shared" si="1"/>
        <v>0.4518032786885246</v>
      </c>
      <c r="J42" s="25">
        <f t="shared" si="2"/>
        <v>2.5434674615002484E-3</v>
      </c>
      <c r="K42" s="25">
        <f t="shared" si="3"/>
        <v>6.0606060606060606E-4</v>
      </c>
      <c r="L42" s="25">
        <f t="shared" si="4"/>
        <v>0.17779433681073026</v>
      </c>
      <c r="M42" s="26">
        <f t="shared" si="5"/>
        <v>1</v>
      </c>
      <c r="N42" s="25">
        <f t="shared" si="6"/>
        <v>0.8251123290376734</v>
      </c>
      <c r="O42" s="25">
        <f t="shared" si="7"/>
        <v>1.145</v>
      </c>
      <c r="P42" s="25">
        <f t="shared" si="8"/>
        <v>-0.98647649234020074</v>
      </c>
      <c r="Q42" s="25">
        <f t="shared" si="9"/>
        <v>-0.99696078919834585</v>
      </c>
      <c r="R42" s="26">
        <f t="shared" si="10"/>
        <v>-0.11393345216874629</v>
      </c>
    </row>
    <row r="43" spans="1:18" x14ac:dyDescent="0.3">
      <c r="A43" s="57" t="s">
        <v>724</v>
      </c>
      <c r="B43" s="6">
        <v>20206</v>
      </c>
      <c r="C43" s="6">
        <v>21278</v>
      </c>
      <c r="D43" s="6">
        <v>19179</v>
      </c>
      <c r="E43" s="6">
        <v>20032</v>
      </c>
      <c r="F43" s="6">
        <v>19955</v>
      </c>
      <c r="G43" s="6">
        <v>100650</v>
      </c>
      <c r="H43" s="24">
        <f t="shared" si="0"/>
        <v>0.20075509190263288</v>
      </c>
      <c r="I43" s="25">
        <f t="shared" si="1"/>
        <v>0.21140586189766516</v>
      </c>
      <c r="J43" s="25">
        <f t="shared" si="2"/>
        <v>0.19055141579731744</v>
      </c>
      <c r="K43" s="25">
        <f t="shared" si="3"/>
        <v>0.19902632886239444</v>
      </c>
      <c r="L43" s="25">
        <f t="shared" si="4"/>
        <v>0.19826130153999005</v>
      </c>
      <c r="M43" s="26">
        <f t="shared" si="5"/>
        <v>1</v>
      </c>
      <c r="N43" s="25">
        <f t="shared" si="6"/>
        <v>-2.320643855231324E-3</v>
      </c>
      <c r="O43" s="25">
        <f t="shared" si="7"/>
        <v>3.6792452830188677E-3</v>
      </c>
      <c r="P43" s="25">
        <f t="shared" si="8"/>
        <v>1.3153724247226625E-2</v>
      </c>
      <c r="Q43" s="25">
        <f t="shared" si="9"/>
        <v>-1.9431019879428031E-3</v>
      </c>
      <c r="R43" s="26">
        <f t="shared" si="10"/>
        <v>-1.1933056050703109E-2</v>
      </c>
    </row>
    <row r="44" spans="1:18" x14ac:dyDescent="0.3">
      <c r="A44" s="57" t="s">
        <v>985</v>
      </c>
      <c r="B44" s="6">
        <v>25191</v>
      </c>
      <c r="C44" s="6">
        <v>55725</v>
      </c>
      <c r="D44" s="6">
        <v>484</v>
      </c>
      <c r="E44" s="6">
        <v>411</v>
      </c>
      <c r="F44" s="6">
        <v>18839</v>
      </c>
      <c r="G44" s="6">
        <v>100650</v>
      </c>
      <c r="H44" s="24">
        <f t="shared" si="0"/>
        <v>0.25028315946348734</v>
      </c>
      <c r="I44" s="25">
        <f t="shared" si="1"/>
        <v>0.55365126676602083</v>
      </c>
      <c r="J44" s="25">
        <f t="shared" si="2"/>
        <v>4.8087431693989071E-3</v>
      </c>
      <c r="K44" s="25">
        <f t="shared" si="3"/>
        <v>4.0834575260804773E-3</v>
      </c>
      <c r="L44" s="25">
        <f t="shared" si="4"/>
        <v>0.18717337307501242</v>
      </c>
      <c r="M44" s="26">
        <f t="shared" si="5"/>
        <v>1</v>
      </c>
      <c r="N44" s="25">
        <f t="shared" si="6"/>
        <v>0.2438157310028144</v>
      </c>
      <c r="O44" s="25">
        <f t="shared" si="7"/>
        <v>1.6285377358490567</v>
      </c>
      <c r="P44" s="25">
        <f t="shared" si="8"/>
        <v>-0.97443211833069199</v>
      </c>
      <c r="Q44" s="25">
        <f t="shared" si="9"/>
        <v>-0.97952269443475659</v>
      </c>
      <c r="R44" s="26">
        <f t="shared" si="10"/>
        <v>-6.7191523073876019E-2</v>
      </c>
    </row>
    <row r="45" spans="1:18" x14ac:dyDescent="0.3">
      <c r="A45" s="57" t="s">
        <v>986</v>
      </c>
      <c r="B45" s="6">
        <v>36303</v>
      </c>
      <c r="C45" s="6">
        <v>44632</v>
      </c>
      <c r="D45" s="6">
        <v>475</v>
      </c>
      <c r="E45" s="6">
        <v>437</v>
      </c>
      <c r="F45" s="6">
        <v>18803</v>
      </c>
      <c r="G45" s="6">
        <v>100650</v>
      </c>
      <c r="H45" s="24">
        <f t="shared" si="0"/>
        <v>0.36068554396423247</v>
      </c>
      <c r="I45" s="25">
        <f t="shared" si="1"/>
        <v>0.44343765524093393</v>
      </c>
      <c r="J45" s="25">
        <f t="shared" si="2"/>
        <v>4.7193243914555394E-3</v>
      </c>
      <c r="K45" s="25">
        <f t="shared" si="3"/>
        <v>4.3417784401390963E-3</v>
      </c>
      <c r="L45" s="25">
        <f t="shared" si="4"/>
        <v>0.18681569796323894</v>
      </c>
      <c r="M45" s="26">
        <f t="shared" si="5"/>
        <v>1</v>
      </c>
      <c r="N45" s="25">
        <f t="shared" si="6"/>
        <v>0.79247518886090951</v>
      </c>
      <c r="O45" s="25">
        <f t="shared" si="7"/>
        <v>1.1052830188679246</v>
      </c>
      <c r="P45" s="25">
        <f t="shared" si="8"/>
        <v>-0.97490755414685681</v>
      </c>
      <c r="Q45" s="25">
        <f t="shared" si="9"/>
        <v>-0.97822729310946144</v>
      </c>
      <c r="R45" s="26">
        <f t="shared" si="10"/>
        <v>-6.8974054268171922E-2</v>
      </c>
    </row>
    <row r="46" spans="1:18" x14ac:dyDescent="0.3">
      <c r="A46" s="57" t="s">
        <v>725</v>
      </c>
      <c r="B46" s="6">
        <v>20206</v>
      </c>
      <c r="C46" s="6">
        <v>21274</v>
      </c>
      <c r="D46" s="6">
        <v>19006</v>
      </c>
      <c r="E46" s="6">
        <v>20111</v>
      </c>
      <c r="F46" s="6">
        <v>20053</v>
      </c>
      <c r="G46" s="6">
        <v>100650</v>
      </c>
      <c r="H46" s="24">
        <f t="shared" si="0"/>
        <v>0.20075509190263288</v>
      </c>
      <c r="I46" s="25">
        <f t="shared" si="1"/>
        <v>0.21136612021857923</v>
      </c>
      <c r="J46" s="25">
        <f t="shared" si="2"/>
        <v>0.18883258817685047</v>
      </c>
      <c r="K46" s="25">
        <f t="shared" si="3"/>
        <v>0.19981122702434179</v>
      </c>
      <c r="L46" s="25">
        <f t="shared" si="4"/>
        <v>0.19923497267759563</v>
      </c>
      <c r="M46" s="26">
        <f t="shared" si="5"/>
        <v>1</v>
      </c>
      <c r="N46" s="25">
        <f t="shared" si="6"/>
        <v>-2.320643855231324E-3</v>
      </c>
      <c r="O46" s="25">
        <f t="shared" si="7"/>
        <v>3.4905660377358492E-3</v>
      </c>
      <c r="P46" s="25">
        <f t="shared" si="8"/>
        <v>4.0147913365029056E-3</v>
      </c>
      <c r="Q46" s="25">
        <f t="shared" si="9"/>
        <v>1.9929251158387722E-3</v>
      </c>
      <c r="R46" s="26">
        <f t="shared" si="10"/>
        <v>-7.0806100217864921E-3</v>
      </c>
    </row>
    <row r="47" spans="1:18" x14ac:dyDescent="0.3">
      <c r="A47" s="57" t="s">
        <v>726</v>
      </c>
      <c r="B47" s="6">
        <v>20206</v>
      </c>
      <c r="C47" s="6">
        <v>21274</v>
      </c>
      <c r="D47" s="6">
        <v>19006</v>
      </c>
      <c r="E47" s="6">
        <v>20111</v>
      </c>
      <c r="F47" s="6">
        <v>20053</v>
      </c>
      <c r="G47" s="6">
        <v>100650</v>
      </c>
      <c r="H47" s="24">
        <f t="shared" si="0"/>
        <v>0.20075509190263288</v>
      </c>
      <c r="I47" s="25">
        <f t="shared" si="1"/>
        <v>0.21136612021857923</v>
      </c>
      <c r="J47" s="25">
        <f t="shared" si="2"/>
        <v>0.18883258817685047</v>
      </c>
      <c r="K47" s="25">
        <f t="shared" si="3"/>
        <v>0.19981122702434179</v>
      </c>
      <c r="L47" s="25">
        <f t="shared" si="4"/>
        <v>0.19923497267759563</v>
      </c>
      <c r="M47" s="26">
        <f t="shared" si="5"/>
        <v>1</v>
      </c>
      <c r="N47" s="25">
        <f t="shared" si="6"/>
        <v>-2.320643855231324E-3</v>
      </c>
      <c r="O47" s="25">
        <f t="shared" si="7"/>
        <v>3.4905660377358492E-3</v>
      </c>
      <c r="P47" s="25">
        <f t="shared" si="8"/>
        <v>4.0147913365029056E-3</v>
      </c>
      <c r="Q47" s="25">
        <f t="shared" si="9"/>
        <v>1.9929251158387722E-3</v>
      </c>
      <c r="R47" s="26">
        <f t="shared" si="10"/>
        <v>-7.0806100217864921E-3</v>
      </c>
    </row>
    <row r="48" spans="1:18" x14ac:dyDescent="0.3">
      <c r="A48" s="57" t="s">
        <v>727</v>
      </c>
      <c r="B48" s="6">
        <v>20206</v>
      </c>
      <c r="C48" s="6">
        <v>21274</v>
      </c>
      <c r="D48" s="6">
        <v>19006</v>
      </c>
      <c r="E48" s="6">
        <v>20111</v>
      </c>
      <c r="F48" s="6">
        <v>20053</v>
      </c>
      <c r="G48" s="6">
        <v>100650</v>
      </c>
      <c r="H48" s="24">
        <f t="shared" si="0"/>
        <v>0.20075509190263288</v>
      </c>
      <c r="I48" s="25">
        <f t="shared" si="1"/>
        <v>0.21136612021857923</v>
      </c>
      <c r="J48" s="25">
        <f t="shared" si="2"/>
        <v>0.18883258817685047</v>
      </c>
      <c r="K48" s="25">
        <f t="shared" si="3"/>
        <v>0.19981122702434179</v>
      </c>
      <c r="L48" s="25">
        <f t="shared" si="4"/>
        <v>0.19923497267759563</v>
      </c>
      <c r="M48" s="26">
        <f t="shared" si="5"/>
        <v>1</v>
      </c>
      <c r="N48" s="25">
        <f t="shared" si="6"/>
        <v>-2.320643855231324E-3</v>
      </c>
      <c r="O48" s="25">
        <f t="shared" si="7"/>
        <v>3.4905660377358492E-3</v>
      </c>
      <c r="P48" s="25">
        <f t="shared" si="8"/>
        <v>4.0147913365029056E-3</v>
      </c>
      <c r="Q48" s="25">
        <f t="shared" si="9"/>
        <v>1.9929251158387722E-3</v>
      </c>
      <c r="R48" s="26">
        <f t="shared" si="10"/>
        <v>-7.0806100217864921E-3</v>
      </c>
    </row>
    <row r="49" spans="1:18" x14ac:dyDescent="0.3">
      <c r="A49" s="57" t="s">
        <v>840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841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842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843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844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845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846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847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848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B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R58"/>
  <sheetViews>
    <sheetView zoomScale="85" zoomScaleNormal="85" workbookViewId="0">
      <selection activeCell="C9" sqref="C9"/>
    </sheetView>
  </sheetViews>
  <sheetFormatPr defaultRowHeight="12" x14ac:dyDescent="0.3"/>
  <cols>
    <col min="1" max="1" width="31.54296875" style="6" customWidth="1"/>
    <col min="2" max="10" width="8.7265625" style="6" customWidth="1"/>
    <col min="11" max="12" width="11.36328125" style="6" customWidth="1"/>
    <col min="13" max="13" width="8.7265625" style="6" customWidth="1"/>
    <col min="14" max="16384" width="8.7265625" style="6"/>
  </cols>
  <sheetData>
    <row r="1" spans="1:18" ht="33.5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x14ac:dyDescent="0.3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3">
        <v>0</v>
      </c>
      <c r="I2" s="4">
        <v>1</v>
      </c>
      <c r="J2" s="4">
        <v>2</v>
      </c>
      <c r="K2" s="4">
        <v>3</v>
      </c>
      <c r="L2" s="4">
        <v>4</v>
      </c>
      <c r="M2" s="7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3"/>
      <c r="M3" s="76"/>
      <c r="N3" s="77"/>
      <c r="O3" s="78"/>
      <c r="P3" s="78"/>
      <c r="Q3" s="78"/>
      <c r="R3" s="79"/>
    </row>
    <row r="4" spans="1:18" x14ac:dyDescent="0.3">
      <c r="A4" s="57" t="s">
        <v>168</v>
      </c>
      <c r="B4" s="6">
        <v>56</v>
      </c>
      <c r="C4" s="6">
        <v>35</v>
      </c>
      <c r="D4" s="6">
        <v>0</v>
      </c>
      <c r="E4" s="6">
        <v>100551</v>
      </c>
      <c r="F4" s="6">
        <v>8</v>
      </c>
      <c r="G4" s="6">
        <v>100650</v>
      </c>
      <c r="H4" s="18">
        <f>B4/G4</f>
        <v>5.5638350720317933E-4</v>
      </c>
      <c r="I4" s="19">
        <f>C4/G4</f>
        <v>3.4773969200198708E-4</v>
      </c>
      <c r="J4" s="19">
        <f>D4/G4</f>
        <v>0</v>
      </c>
      <c r="K4" s="19">
        <f>E4/G4</f>
        <v>0.99901639344262294</v>
      </c>
      <c r="L4" s="19">
        <f>F4/G4</f>
        <v>7.9483358171882762E-5</v>
      </c>
      <c r="M4" s="20">
        <f>G4/G4</f>
        <v>1</v>
      </c>
      <c r="N4" s="19">
        <f>(B4-$B$3)/$B$3</f>
        <v>-0.99723497753419243</v>
      </c>
      <c r="O4" s="19">
        <f>(C4-$C$3)/$C$3</f>
        <v>-0.9983490566037736</v>
      </c>
      <c r="P4" s="19">
        <f>(D4-$D$3)/$D$3</f>
        <v>-1</v>
      </c>
      <c r="Q4" s="19">
        <f>(E4-$E$3)/$E$3</f>
        <v>4.0097653330676097</v>
      </c>
      <c r="R4" s="20">
        <f>(F4-$F$3)/$F$3</f>
        <v>-0.99960388195682315</v>
      </c>
    </row>
    <row r="5" spans="1:18" x14ac:dyDescent="0.3">
      <c r="A5" s="57" t="s">
        <v>169</v>
      </c>
      <c r="B5" s="6">
        <v>56</v>
      </c>
      <c r="C5" s="6">
        <v>35</v>
      </c>
      <c r="D5" s="6">
        <v>0</v>
      </c>
      <c r="E5" s="6">
        <v>100551</v>
      </c>
      <c r="F5" s="6">
        <v>8</v>
      </c>
      <c r="G5" s="6">
        <v>100650</v>
      </c>
      <c r="H5" s="24">
        <f t="shared" ref="H5:H57" si="0">B5/G5</f>
        <v>5.5638350720317933E-4</v>
      </c>
      <c r="I5" s="25">
        <f t="shared" ref="I5:I57" si="1">C5/G5</f>
        <v>3.4773969200198708E-4</v>
      </c>
      <c r="J5" s="25">
        <f t="shared" ref="J5:J57" si="2">D5/G5</f>
        <v>0</v>
      </c>
      <c r="K5" s="25">
        <f t="shared" ref="K5:K57" si="3">E5/G5</f>
        <v>0.99901639344262294</v>
      </c>
      <c r="L5" s="25">
        <f t="shared" ref="L5:L57" si="4">F5/G5</f>
        <v>7.9483358171882762E-5</v>
      </c>
      <c r="M5" s="26">
        <f t="shared" ref="M5:M57" si="5">G5/G5</f>
        <v>1</v>
      </c>
      <c r="N5" s="25">
        <f t="shared" ref="N5:N57" si="6">(B5-$B$3)/$B$3</f>
        <v>-0.99723497753419243</v>
      </c>
      <c r="O5" s="25">
        <f t="shared" ref="O5:O57" si="7">(C5-$C$3)/$C$3</f>
        <v>-0.9983490566037736</v>
      </c>
      <c r="P5" s="25">
        <f t="shared" ref="P5:P57" si="8">(D5-$D$3)/$D$3</f>
        <v>-1</v>
      </c>
      <c r="Q5" s="25">
        <f t="shared" ref="Q5:Q57" si="9">(E5-$E$3)/$E$3</f>
        <v>4.0097653330676097</v>
      </c>
      <c r="R5" s="26">
        <f t="shared" ref="R5:R57" si="10">(F5-$F$3)/$F$3</f>
        <v>-0.99960388195682315</v>
      </c>
    </row>
    <row r="6" spans="1:18" x14ac:dyDescent="0.3">
      <c r="A6" s="57" t="s">
        <v>170</v>
      </c>
      <c r="B6" s="6">
        <v>56</v>
      </c>
      <c r="C6" s="6">
        <v>35</v>
      </c>
      <c r="D6" s="6">
        <v>0</v>
      </c>
      <c r="E6" s="6">
        <v>100551</v>
      </c>
      <c r="F6" s="6">
        <v>8</v>
      </c>
      <c r="G6" s="6">
        <v>100650</v>
      </c>
      <c r="H6" s="24">
        <f t="shared" si="0"/>
        <v>5.5638350720317933E-4</v>
      </c>
      <c r="I6" s="25">
        <f t="shared" si="1"/>
        <v>3.4773969200198708E-4</v>
      </c>
      <c r="J6" s="25">
        <f t="shared" si="2"/>
        <v>0</v>
      </c>
      <c r="K6" s="25">
        <f t="shared" si="3"/>
        <v>0.99901639344262294</v>
      </c>
      <c r="L6" s="25">
        <f t="shared" si="4"/>
        <v>7.9483358171882762E-5</v>
      </c>
      <c r="M6" s="26">
        <f t="shared" si="5"/>
        <v>1</v>
      </c>
      <c r="N6" s="25">
        <f t="shared" si="6"/>
        <v>-0.99723497753419243</v>
      </c>
      <c r="O6" s="25">
        <f t="shared" si="7"/>
        <v>-0.9983490566037736</v>
      </c>
      <c r="P6" s="25">
        <f t="shared" si="8"/>
        <v>-1</v>
      </c>
      <c r="Q6" s="25">
        <f t="shared" si="9"/>
        <v>4.0097653330676097</v>
      </c>
      <c r="R6" s="26">
        <f t="shared" si="10"/>
        <v>-0.99960388195682315</v>
      </c>
    </row>
    <row r="7" spans="1:18" x14ac:dyDescent="0.3">
      <c r="A7" s="57" t="s">
        <v>171</v>
      </c>
      <c r="B7" s="6">
        <v>56</v>
      </c>
      <c r="C7" s="6">
        <v>35</v>
      </c>
      <c r="D7" s="6">
        <v>0</v>
      </c>
      <c r="E7" s="6">
        <v>100551</v>
      </c>
      <c r="F7" s="6">
        <v>8</v>
      </c>
      <c r="G7" s="6">
        <v>100650</v>
      </c>
      <c r="H7" s="24">
        <f t="shared" si="0"/>
        <v>5.5638350720317933E-4</v>
      </c>
      <c r="I7" s="25">
        <f t="shared" si="1"/>
        <v>3.4773969200198708E-4</v>
      </c>
      <c r="J7" s="25">
        <f t="shared" si="2"/>
        <v>0</v>
      </c>
      <c r="K7" s="25">
        <f t="shared" si="3"/>
        <v>0.99901639344262294</v>
      </c>
      <c r="L7" s="25">
        <f t="shared" si="4"/>
        <v>7.9483358171882762E-5</v>
      </c>
      <c r="M7" s="26">
        <f t="shared" si="5"/>
        <v>1</v>
      </c>
      <c r="N7" s="25">
        <f t="shared" si="6"/>
        <v>-0.99723497753419243</v>
      </c>
      <c r="O7" s="25">
        <f t="shared" si="7"/>
        <v>-0.9983490566037736</v>
      </c>
      <c r="P7" s="25">
        <f t="shared" si="8"/>
        <v>-1</v>
      </c>
      <c r="Q7" s="25">
        <f t="shared" si="9"/>
        <v>4.0097653330676097</v>
      </c>
      <c r="R7" s="26">
        <f t="shared" si="10"/>
        <v>-0.99960388195682315</v>
      </c>
    </row>
    <row r="8" spans="1:18" x14ac:dyDescent="0.3">
      <c r="A8" s="57" t="s">
        <v>172</v>
      </c>
      <c r="B8" s="6">
        <v>56</v>
      </c>
      <c r="C8" s="6">
        <v>35</v>
      </c>
      <c r="D8" s="6">
        <v>0</v>
      </c>
      <c r="E8" s="6">
        <v>100551</v>
      </c>
      <c r="F8" s="6">
        <v>8</v>
      </c>
      <c r="G8" s="6">
        <v>100650</v>
      </c>
      <c r="H8" s="24">
        <f t="shared" si="0"/>
        <v>5.5638350720317933E-4</v>
      </c>
      <c r="I8" s="25">
        <f t="shared" si="1"/>
        <v>3.4773969200198708E-4</v>
      </c>
      <c r="J8" s="25">
        <f t="shared" si="2"/>
        <v>0</v>
      </c>
      <c r="K8" s="25">
        <f t="shared" si="3"/>
        <v>0.99901639344262294</v>
      </c>
      <c r="L8" s="25">
        <f t="shared" si="4"/>
        <v>7.9483358171882762E-5</v>
      </c>
      <c r="M8" s="26">
        <f t="shared" si="5"/>
        <v>1</v>
      </c>
      <c r="N8" s="25">
        <f t="shared" si="6"/>
        <v>-0.99723497753419243</v>
      </c>
      <c r="O8" s="25">
        <f t="shared" si="7"/>
        <v>-0.9983490566037736</v>
      </c>
      <c r="P8" s="25">
        <f t="shared" si="8"/>
        <v>-1</v>
      </c>
      <c r="Q8" s="25">
        <f t="shared" si="9"/>
        <v>4.0097653330676097</v>
      </c>
      <c r="R8" s="26">
        <f t="shared" si="10"/>
        <v>-0.99960388195682315</v>
      </c>
    </row>
    <row r="9" spans="1:18" x14ac:dyDescent="0.3">
      <c r="A9" s="57" t="s">
        <v>173</v>
      </c>
      <c r="B9" s="6">
        <v>56</v>
      </c>
      <c r="C9" s="6">
        <v>35</v>
      </c>
      <c r="D9" s="6">
        <v>0</v>
      </c>
      <c r="E9" s="6">
        <v>100551</v>
      </c>
      <c r="F9" s="6">
        <v>8</v>
      </c>
      <c r="G9" s="6">
        <v>100650</v>
      </c>
      <c r="H9" s="24">
        <f t="shared" si="0"/>
        <v>5.5638350720317933E-4</v>
      </c>
      <c r="I9" s="25">
        <f t="shared" si="1"/>
        <v>3.4773969200198708E-4</v>
      </c>
      <c r="J9" s="25">
        <f t="shared" si="2"/>
        <v>0</v>
      </c>
      <c r="K9" s="25">
        <f t="shared" si="3"/>
        <v>0.99901639344262294</v>
      </c>
      <c r="L9" s="25">
        <f t="shared" si="4"/>
        <v>7.9483358171882762E-5</v>
      </c>
      <c r="M9" s="26">
        <f t="shared" si="5"/>
        <v>1</v>
      </c>
      <c r="N9" s="25">
        <f t="shared" si="6"/>
        <v>-0.99723497753419243</v>
      </c>
      <c r="O9" s="25">
        <f t="shared" si="7"/>
        <v>-0.9983490566037736</v>
      </c>
      <c r="P9" s="25">
        <f t="shared" si="8"/>
        <v>-1</v>
      </c>
      <c r="Q9" s="25">
        <f t="shared" si="9"/>
        <v>4.0097653330676097</v>
      </c>
      <c r="R9" s="26">
        <f t="shared" si="10"/>
        <v>-0.99960388195682315</v>
      </c>
    </row>
    <row r="10" spans="1:18" x14ac:dyDescent="0.3">
      <c r="A10" s="57" t="s">
        <v>174</v>
      </c>
      <c r="B10" s="6">
        <v>56</v>
      </c>
      <c r="C10" s="6">
        <v>35</v>
      </c>
      <c r="D10" s="6">
        <v>0</v>
      </c>
      <c r="E10" s="6">
        <v>100551</v>
      </c>
      <c r="F10" s="6">
        <v>8</v>
      </c>
      <c r="G10" s="6">
        <v>100650</v>
      </c>
      <c r="H10" s="24">
        <f t="shared" si="0"/>
        <v>5.5638350720317933E-4</v>
      </c>
      <c r="I10" s="25">
        <f t="shared" si="1"/>
        <v>3.4773969200198708E-4</v>
      </c>
      <c r="J10" s="25">
        <f t="shared" si="2"/>
        <v>0</v>
      </c>
      <c r="K10" s="25">
        <f t="shared" si="3"/>
        <v>0.99901639344262294</v>
      </c>
      <c r="L10" s="25">
        <f t="shared" si="4"/>
        <v>7.9483358171882762E-5</v>
      </c>
      <c r="M10" s="26">
        <f t="shared" si="5"/>
        <v>1</v>
      </c>
      <c r="N10" s="25">
        <f t="shared" si="6"/>
        <v>-0.99723497753419243</v>
      </c>
      <c r="O10" s="25">
        <f t="shared" si="7"/>
        <v>-0.9983490566037736</v>
      </c>
      <c r="P10" s="25">
        <f t="shared" si="8"/>
        <v>-1</v>
      </c>
      <c r="Q10" s="25">
        <f t="shared" si="9"/>
        <v>4.0097653330676097</v>
      </c>
      <c r="R10" s="26">
        <f t="shared" si="10"/>
        <v>-0.99960388195682315</v>
      </c>
    </row>
    <row r="11" spans="1:18" x14ac:dyDescent="0.3">
      <c r="A11" s="57" t="s">
        <v>175</v>
      </c>
      <c r="B11" s="6">
        <v>56</v>
      </c>
      <c r="C11" s="6">
        <v>35</v>
      </c>
      <c r="D11" s="6">
        <v>0</v>
      </c>
      <c r="E11" s="6">
        <v>100551</v>
      </c>
      <c r="F11" s="6">
        <v>8</v>
      </c>
      <c r="G11" s="6">
        <v>100650</v>
      </c>
      <c r="H11" s="24">
        <f t="shared" si="0"/>
        <v>5.5638350720317933E-4</v>
      </c>
      <c r="I11" s="25">
        <f t="shared" si="1"/>
        <v>3.4773969200198708E-4</v>
      </c>
      <c r="J11" s="25">
        <f t="shared" si="2"/>
        <v>0</v>
      </c>
      <c r="K11" s="25">
        <f t="shared" si="3"/>
        <v>0.99901639344262294</v>
      </c>
      <c r="L11" s="25">
        <f t="shared" si="4"/>
        <v>7.9483358171882762E-5</v>
      </c>
      <c r="M11" s="26">
        <f t="shared" si="5"/>
        <v>1</v>
      </c>
      <c r="N11" s="25">
        <f t="shared" si="6"/>
        <v>-0.99723497753419243</v>
      </c>
      <c r="O11" s="25">
        <f t="shared" si="7"/>
        <v>-0.9983490566037736</v>
      </c>
      <c r="P11" s="25">
        <f t="shared" si="8"/>
        <v>-1</v>
      </c>
      <c r="Q11" s="25">
        <f t="shared" si="9"/>
        <v>4.0097653330676097</v>
      </c>
      <c r="R11" s="26">
        <f t="shared" si="10"/>
        <v>-0.99960388195682315</v>
      </c>
    </row>
    <row r="12" spans="1:18" x14ac:dyDescent="0.3">
      <c r="A12" s="57" t="s">
        <v>176</v>
      </c>
      <c r="B12" s="6">
        <v>56</v>
      </c>
      <c r="C12" s="6">
        <v>35</v>
      </c>
      <c r="D12" s="6">
        <v>0</v>
      </c>
      <c r="E12" s="6">
        <v>100551</v>
      </c>
      <c r="F12" s="6">
        <v>8</v>
      </c>
      <c r="G12" s="6">
        <v>100650</v>
      </c>
      <c r="H12" s="24">
        <f t="shared" si="0"/>
        <v>5.5638350720317933E-4</v>
      </c>
      <c r="I12" s="25">
        <f t="shared" si="1"/>
        <v>3.4773969200198708E-4</v>
      </c>
      <c r="J12" s="25">
        <f t="shared" si="2"/>
        <v>0</v>
      </c>
      <c r="K12" s="25">
        <f t="shared" si="3"/>
        <v>0.99901639344262294</v>
      </c>
      <c r="L12" s="25">
        <f t="shared" si="4"/>
        <v>7.9483358171882762E-5</v>
      </c>
      <c r="M12" s="26">
        <f t="shared" si="5"/>
        <v>1</v>
      </c>
      <c r="N12" s="25">
        <f t="shared" si="6"/>
        <v>-0.99723497753419243</v>
      </c>
      <c r="O12" s="25">
        <f t="shared" si="7"/>
        <v>-0.9983490566037736</v>
      </c>
      <c r="P12" s="25">
        <f t="shared" si="8"/>
        <v>-1</v>
      </c>
      <c r="Q12" s="25">
        <f t="shared" si="9"/>
        <v>4.0097653330676097</v>
      </c>
      <c r="R12" s="26">
        <f t="shared" si="10"/>
        <v>-0.99960388195682315</v>
      </c>
    </row>
    <row r="13" spans="1:18" x14ac:dyDescent="0.3">
      <c r="A13" s="57" t="s">
        <v>159</v>
      </c>
      <c r="B13" s="6">
        <v>56</v>
      </c>
      <c r="C13" s="6">
        <v>35</v>
      </c>
      <c r="D13" s="6">
        <v>0</v>
      </c>
      <c r="E13" s="6">
        <v>100551</v>
      </c>
      <c r="F13" s="6">
        <v>8</v>
      </c>
      <c r="G13" s="6">
        <v>100650</v>
      </c>
      <c r="H13" s="24">
        <f t="shared" si="0"/>
        <v>5.5638350720317933E-4</v>
      </c>
      <c r="I13" s="25">
        <f t="shared" si="1"/>
        <v>3.4773969200198708E-4</v>
      </c>
      <c r="J13" s="25">
        <f t="shared" si="2"/>
        <v>0</v>
      </c>
      <c r="K13" s="25">
        <f t="shared" si="3"/>
        <v>0.99901639344262294</v>
      </c>
      <c r="L13" s="25">
        <f t="shared" si="4"/>
        <v>7.9483358171882762E-5</v>
      </c>
      <c r="M13" s="26">
        <f t="shared" si="5"/>
        <v>1</v>
      </c>
      <c r="N13" s="25">
        <f t="shared" si="6"/>
        <v>-0.99723497753419243</v>
      </c>
      <c r="O13" s="25">
        <f t="shared" si="7"/>
        <v>-0.9983490566037736</v>
      </c>
      <c r="P13" s="25">
        <f t="shared" si="8"/>
        <v>-1</v>
      </c>
      <c r="Q13" s="25">
        <f t="shared" si="9"/>
        <v>4.0097653330676097</v>
      </c>
      <c r="R13" s="26">
        <f t="shared" si="10"/>
        <v>-0.99960388195682315</v>
      </c>
    </row>
    <row r="14" spans="1:18" x14ac:dyDescent="0.3">
      <c r="A14" s="57" t="s">
        <v>160</v>
      </c>
      <c r="B14" s="6">
        <v>56</v>
      </c>
      <c r="C14" s="6">
        <v>35</v>
      </c>
      <c r="D14" s="6">
        <v>0</v>
      </c>
      <c r="E14" s="6">
        <v>100551</v>
      </c>
      <c r="F14" s="6">
        <v>8</v>
      </c>
      <c r="G14" s="6">
        <v>100650</v>
      </c>
      <c r="H14" s="24">
        <f t="shared" si="0"/>
        <v>5.5638350720317933E-4</v>
      </c>
      <c r="I14" s="25">
        <f t="shared" si="1"/>
        <v>3.4773969200198708E-4</v>
      </c>
      <c r="J14" s="25">
        <f t="shared" si="2"/>
        <v>0</v>
      </c>
      <c r="K14" s="25">
        <f t="shared" si="3"/>
        <v>0.99901639344262294</v>
      </c>
      <c r="L14" s="25">
        <f t="shared" si="4"/>
        <v>7.9483358171882762E-5</v>
      </c>
      <c r="M14" s="26">
        <f t="shared" si="5"/>
        <v>1</v>
      </c>
      <c r="N14" s="25">
        <f t="shared" si="6"/>
        <v>-0.99723497753419243</v>
      </c>
      <c r="O14" s="25">
        <f t="shared" si="7"/>
        <v>-0.9983490566037736</v>
      </c>
      <c r="P14" s="25">
        <f t="shared" si="8"/>
        <v>-1</v>
      </c>
      <c r="Q14" s="25">
        <f t="shared" si="9"/>
        <v>4.0097653330676097</v>
      </c>
      <c r="R14" s="26">
        <f t="shared" si="10"/>
        <v>-0.99960388195682315</v>
      </c>
    </row>
    <row r="15" spans="1:18" x14ac:dyDescent="0.3">
      <c r="A15" s="57" t="s">
        <v>161</v>
      </c>
      <c r="B15" s="6">
        <v>56</v>
      </c>
      <c r="C15" s="6">
        <v>35</v>
      </c>
      <c r="D15" s="6">
        <v>0</v>
      </c>
      <c r="E15" s="6">
        <v>100551</v>
      </c>
      <c r="F15" s="6">
        <v>8</v>
      </c>
      <c r="G15" s="6">
        <v>100650</v>
      </c>
      <c r="H15" s="24">
        <f t="shared" si="0"/>
        <v>5.5638350720317933E-4</v>
      </c>
      <c r="I15" s="25">
        <f t="shared" si="1"/>
        <v>3.4773969200198708E-4</v>
      </c>
      <c r="J15" s="25">
        <f t="shared" si="2"/>
        <v>0</v>
      </c>
      <c r="K15" s="25">
        <f t="shared" si="3"/>
        <v>0.99901639344262294</v>
      </c>
      <c r="L15" s="25">
        <f t="shared" si="4"/>
        <v>7.9483358171882762E-5</v>
      </c>
      <c r="M15" s="26">
        <f t="shared" si="5"/>
        <v>1</v>
      </c>
      <c r="N15" s="25">
        <f t="shared" si="6"/>
        <v>-0.99723497753419243</v>
      </c>
      <c r="O15" s="25">
        <f t="shared" si="7"/>
        <v>-0.9983490566037736</v>
      </c>
      <c r="P15" s="25">
        <f t="shared" si="8"/>
        <v>-1</v>
      </c>
      <c r="Q15" s="25">
        <f t="shared" si="9"/>
        <v>4.0097653330676097</v>
      </c>
      <c r="R15" s="26">
        <f t="shared" si="10"/>
        <v>-0.99960388195682315</v>
      </c>
    </row>
    <row r="16" spans="1:18" x14ac:dyDescent="0.3">
      <c r="A16" s="57" t="s">
        <v>162</v>
      </c>
      <c r="B16" s="6">
        <v>56</v>
      </c>
      <c r="C16" s="6">
        <v>35</v>
      </c>
      <c r="D16" s="6">
        <v>0</v>
      </c>
      <c r="E16" s="6">
        <v>100551</v>
      </c>
      <c r="F16" s="6">
        <v>8</v>
      </c>
      <c r="G16" s="6">
        <v>100650</v>
      </c>
      <c r="H16" s="24">
        <f t="shared" si="0"/>
        <v>5.5638350720317933E-4</v>
      </c>
      <c r="I16" s="25">
        <f t="shared" si="1"/>
        <v>3.4773969200198708E-4</v>
      </c>
      <c r="J16" s="25">
        <f t="shared" si="2"/>
        <v>0</v>
      </c>
      <c r="K16" s="25">
        <f t="shared" si="3"/>
        <v>0.99901639344262294</v>
      </c>
      <c r="L16" s="25">
        <f t="shared" si="4"/>
        <v>7.9483358171882762E-5</v>
      </c>
      <c r="M16" s="26">
        <f t="shared" si="5"/>
        <v>1</v>
      </c>
      <c r="N16" s="25">
        <f t="shared" si="6"/>
        <v>-0.99723497753419243</v>
      </c>
      <c r="O16" s="25">
        <f t="shared" si="7"/>
        <v>-0.9983490566037736</v>
      </c>
      <c r="P16" s="25">
        <f t="shared" si="8"/>
        <v>-1</v>
      </c>
      <c r="Q16" s="25">
        <f t="shared" si="9"/>
        <v>4.0097653330676097</v>
      </c>
      <c r="R16" s="26">
        <f t="shared" si="10"/>
        <v>-0.99960388195682315</v>
      </c>
    </row>
    <row r="17" spans="1:18" x14ac:dyDescent="0.3">
      <c r="A17" s="57" t="s">
        <v>163</v>
      </c>
      <c r="B17" s="6">
        <v>56</v>
      </c>
      <c r="C17" s="6">
        <v>35</v>
      </c>
      <c r="D17" s="6">
        <v>0</v>
      </c>
      <c r="E17" s="6">
        <v>100551</v>
      </c>
      <c r="F17" s="6">
        <v>8</v>
      </c>
      <c r="G17" s="6">
        <v>100650</v>
      </c>
      <c r="H17" s="24">
        <f t="shared" si="0"/>
        <v>5.5638350720317933E-4</v>
      </c>
      <c r="I17" s="25">
        <f t="shared" si="1"/>
        <v>3.4773969200198708E-4</v>
      </c>
      <c r="J17" s="25">
        <f t="shared" si="2"/>
        <v>0</v>
      </c>
      <c r="K17" s="25">
        <f t="shared" si="3"/>
        <v>0.99901639344262294</v>
      </c>
      <c r="L17" s="25">
        <f t="shared" si="4"/>
        <v>7.9483358171882762E-5</v>
      </c>
      <c r="M17" s="26">
        <f t="shared" si="5"/>
        <v>1</v>
      </c>
      <c r="N17" s="25">
        <f t="shared" si="6"/>
        <v>-0.99723497753419243</v>
      </c>
      <c r="O17" s="25">
        <f t="shared" si="7"/>
        <v>-0.9983490566037736</v>
      </c>
      <c r="P17" s="25">
        <f t="shared" si="8"/>
        <v>-1</v>
      </c>
      <c r="Q17" s="25">
        <f t="shared" si="9"/>
        <v>4.0097653330676097</v>
      </c>
      <c r="R17" s="26">
        <f t="shared" si="10"/>
        <v>-0.99960388195682315</v>
      </c>
    </row>
    <row r="18" spans="1:18" x14ac:dyDescent="0.3">
      <c r="A18" s="57" t="s">
        <v>164</v>
      </c>
      <c r="B18" s="6">
        <v>56</v>
      </c>
      <c r="C18" s="6">
        <v>35</v>
      </c>
      <c r="D18" s="6">
        <v>0</v>
      </c>
      <c r="E18" s="6">
        <v>100551</v>
      </c>
      <c r="F18" s="6">
        <v>8</v>
      </c>
      <c r="G18" s="6">
        <v>100650</v>
      </c>
      <c r="H18" s="24">
        <f t="shared" si="0"/>
        <v>5.5638350720317933E-4</v>
      </c>
      <c r="I18" s="25">
        <f t="shared" si="1"/>
        <v>3.4773969200198708E-4</v>
      </c>
      <c r="J18" s="25">
        <f t="shared" si="2"/>
        <v>0</v>
      </c>
      <c r="K18" s="25">
        <f t="shared" si="3"/>
        <v>0.99901639344262294</v>
      </c>
      <c r="L18" s="25">
        <f t="shared" si="4"/>
        <v>7.9483358171882762E-5</v>
      </c>
      <c r="M18" s="26">
        <f t="shared" si="5"/>
        <v>1</v>
      </c>
      <c r="N18" s="25">
        <f t="shared" si="6"/>
        <v>-0.99723497753419243</v>
      </c>
      <c r="O18" s="25">
        <f t="shared" si="7"/>
        <v>-0.9983490566037736</v>
      </c>
      <c r="P18" s="25">
        <f t="shared" si="8"/>
        <v>-1</v>
      </c>
      <c r="Q18" s="25">
        <f t="shared" si="9"/>
        <v>4.0097653330676097</v>
      </c>
      <c r="R18" s="26">
        <f t="shared" si="10"/>
        <v>-0.99960388195682315</v>
      </c>
    </row>
    <row r="19" spans="1:18" x14ac:dyDescent="0.3">
      <c r="A19" s="57" t="s">
        <v>165</v>
      </c>
      <c r="B19" s="6">
        <v>56</v>
      </c>
      <c r="C19" s="6">
        <v>35</v>
      </c>
      <c r="D19" s="6">
        <v>0</v>
      </c>
      <c r="E19" s="6">
        <v>100551</v>
      </c>
      <c r="F19" s="6">
        <v>8</v>
      </c>
      <c r="G19" s="6">
        <v>100650</v>
      </c>
      <c r="H19" s="24">
        <f t="shared" si="0"/>
        <v>5.5638350720317933E-4</v>
      </c>
      <c r="I19" s="25">
        <f t="shared" si="1"/>
        <v>3.4773969200198708E-4</v>
      </c>
      <c r="J19" s="25">
        <f t="shared" si="2"/>
        <v>0</v>
      </c>
      <c r="K19" s="25">
        <f t="shared" si="3"/>
        <v>0.99901639344262294</v>
      </c>
      <c r="L19" s="25">
        <f t="shared" si="4"/>
        <v>7.9483358171882762E-5</v>
      </c>
      <c r="M19" s="26">
        <f t="shared" si="5"/>
        <v>1</v>
      </c>
      <c r="N19" s="25">
        <f t="shared" si="6"/>
        <v>-0.99723497753419243</v>
      </c>
      <c r="O19" s="25">
        <f t="shared" si="7"/>
        <v>-0.9983490566037736</v>
      </c>
      <c r="P19" s="25">
        <f t="shared" si="8"/>
        <v>-1</v>
      </c>
      <c r="Q19" s="25">
        <f t="shared" si="9"/>
        <v>4.0097653330676097</v>
      </c>
      <c r="R19" s="26">
        <f t="shared" si="10"/>
        <v>-0.99960388195682315</v>
      </c>
    </row>
    <row r="20" spans="1:18" x14ac:dyDescent="0.3">
      <c r="A20" s="57" t="s">
        <v>166</v>
      </c>
      <c r="B20" s="6">
        <v>56</v>
      </c>
      <c r="C20" s="6">
        <v>35</v>
      </c>
      <c r="D20" s="6">
        <v>0</v>
      </c>
      <c r="E20" s="6">
        <v>100551</v>
      </c>
      <c r="F20" s="6">
        <v>8</v>
      </c>
      <c r="G20" s="6">
        <v>100650</v>
      </c>
      <c r="H20" s="24">
        <f t="shared" si="0"/>
        <v>5.5638350720317933E-4</v>
      </c>
      <c r="I20" s="25">
        <f t="shared" si="1"/>
        <v>3.4773969200198708E-4</v>
      </c>
      <c r="J20" s="25">
        <f t="shared" si="2"/>
        <v>0</v>
      </c>
      <c r="K20" s="25">
        <f t="shared" si="3"/>
        <v>0.99901639344262294</v>
      </c>
      <c r="L20" s="25">
        <f t="shared" si="4"/>
        <v>7.9483358171882762E-5</v>
      </c>
      <c r="M20" s="26">
        <f t="shared" si="5"/>
        <v>1</v>
      </c>
      <c r="N20" s="25">
        <f t="shared" si="6"/>
        <v>-0.99723497753419243</v>
      </c>
      <c r="O20" s="25">
        <f t="shared" si="7"/>
        <v>-0.9983490566037736</v>
      </c>
      <c r="P20" s="25">
        <f t="shared" si="8"/>
        <v>-1</v>
      </c>
      <c r="Q20" s="25">
        <f t="shared" si="9"/>
        <v>4.0097653330676097</v>
      </c>
      <c r="R20" s="26">
        <f t="shared" si="10"/>
        <v>-0.99960388195682315</v>
      </c>
    </row>
    <row r="21" spans="1:18" x14ac:dyDescent="0.3">
      <c r="A21" s="57" t="s">
        <v>167</v>
      </c>
      <c r="B21" s="6">
        <v>56</v>
      </c>
      <c r="C21" s="6">
        <v>35</v>
      </c>
      <c r="D21" s="6">
        <v>0</v>
      </c>
      <c r="E21" s="6">
        <v>100551</v>
      </c>
      <c r="F21" s="6">
        <v>8</v>
      </c>
      <c r="G21" s="6">
        <v>100650</v>
      </c>
      <c r="H21" s="24">
        <f t="shared" si="0"/>
        <v>5.5638350720317933E-4</v>
      </c>
      <c r="I21" s="25">
        <f t="shared" si="1"/>
        <v>3.4773969200198708E-4</v>
      </c>
      <c r="J21" s="25">
        <f t="shared" si="2"/>
        <v>0</v>
      </c>
      <c r="K21" s="25">
        <f t="shared" si="3"/>
        <v>0.99901639344262294</v>
      </c>
      <c r="L21" s="25">
        <f t="shared" si="4"/>
        <v>7.9483358171882762E-5</v>
      </c>
      <c r="M21" s="26">
        <f t="shared" si="5"/>
        <v>1</v>
      </c>
      <c r="N21" s="25">
        <f t="shared" si="6"/>
        <v>-0.99723497753419243</v>
      </c>
      <c r="O21" s="25">
        <f t="shared" si="7"/>
        <v>-0.9983490566037736</v>
      </c>
      <c r="P21" s="25">
        <f t="shared" si="8"/>
        <v>-1</v>
      </c>
      <c r="Q21" s="25">
        <f t="shared" si="9"/>
        <v>4.0097653330676097</v>
      </c>
      <c r="R21" s="26">
        <f t="shared" si="10"/>
        <v>-0.99960388195682315</v>
      </c>
    </row>
    <row r="22" spans="1:18" x14ac:dyDescent="0.3">
      <c r="A22" s="57" t="s">
        <v>150</v>
      </c>
      <c r="B22" s="6">
        <v>20273</v>
      </c>
      <c r="C22" s="6">
        <v>20778</v>
      </c>
      <c r="D22" s="6">
        <v>18925</v>
      </c>
      <c r="E22" s="6">
        <v>20816</v>
      </c>
      <c r="F22" s="6">
        <v>19858</v>
      </c>
      <c r="G22" s="6">
        <v>100650</v>
      </c>
      <c r="H22" s="24">
        <f t="shared" si="0"/>
        <v>0.2014207650273224</v>
      </c>
      <c r="I22" s="25">
        <f t="shared" si="1"/>
        <v>0.2064381520119225</v>
      </c>
      <c r="J22" s="25">
        <f t="shared" si="2"/>
        <v>0.18802781917536016</v>
      </c>
      <c r="K22" s="25">
        <f t="shared" si="3"/>
        <v>0.20681569796323895</v>
      </c>
      <c r="L22" s="25">
        <f t="shared" si="4"/>
        <v>0.19729756582215599</v>
      </c>
      <c r="M22" s="26">
        <f t="shared" si="5"/>
        <v>1</v>
      </c>
      <c r="N22" s="25">
        <f t="shared" si="6"/>
        <v>9.875080235026909E-4</v>
      </c>
      <c r="O22" s="25">
        <f t="shared" si="7"/>
        <v>-1.990566037735849E-2</v>
      </c>
      <c r="P22" s="25">
        <f t="shared" si="8"/>
        <v>-2.6413100898045432E-4</v>
      </c>
      <c r="Q22" s="25">
        <f t="shared" si="9"/>
        <v>3.7118230282497132E-2</v>
      </c>
      <c r="R22" s="26">
        <f t="shared" si="10"/>
        <v>-1.6735987324222618E-2</v>
      </c>
    </row>
    <row r="23" spans="1:18" x14ac:dyDescent="0.3">
      <c r="A23" s="57" t="s">
        <v>151</v>
      </c>
      <c r="B23" s="6">
        <v>56029</v>
      </c>
      <c r="C23" s="6">
        <v>23221</v>
      </c>
      <c r="D23" s="6">
        <v>2219</v>
      </c>
      <c r="E23" s="6">
        <v>1056</v>
      </c>
      <c r="F23" s="6">
        <v>18125</v>
      </c>
      <c r="G23" s="6">
        <v>100650</v>
      </c>
      <c r="H23" s="24">
        <f t="shared" si="0"/>
        <v>0.55667163437655243</v>
      </c>
      <c r="I23" s="25">
        <f t="shared" si="1"/>
        <v>0.23071038251366119</v>
      </c>
      <c r="J23" s="25">
        <f t="shared" si="2"/>
        <v>2.2046696472925981E-2</v>
      </c>
      <c r="K23" s="25">
        <f t="shared" si="3"/>
        <v>1.0491803278688525E-2</v>
      </c>
      <c r="L23" s="25">
        <f t="shared" si="4"/>
        <v>0.18007948335817189</v>
      </c>
      <c r="M23" s="26">
        <f t="shared" si="5"/>
        <v>1</v>
      </c>
      <c r="N23" s="25">
        <f t="shared" si="6"/>
        <v>1.7664543524416136</v>
      </c>
      <c r="O23" s="25">
        <f t="shared" si="7"/>
        <v>9.5330188679245281E-2</v>
      </c>
      <c r="P23" s="25">
        <f t="shared" si="8"/>
        <v>-0.88277865821447443</v>
      </c>
      <c r="Q23" s="25">
        <f t="shared" si="9"/>
        <v>-0.94738677694185636</v>
      </c>
      <c r="R23" s="26">
        <f t="shared" si="10"/>
        <v>-0.10254505842741136</v>
      </c>
    </row>
    <row r="24" spans="1:18" x14ac:dyDescent="0.3">
      <c r="A24" s="57" t="s">
        <v>152</v>
      </c>
      <c r="B24" s="6">
        <v>77648</v>
      </c>
      <c r="C24" s="6">
        <v>3303</v>
      </c>
      <c r="D24" s="6">
        <v>1061</v>
      </c>
      <c r="E24" s="6">
        <v>674</v>
      </c>
      <c r="F24" s="6">
        <v>17964</v>
      </c>
      <c r="G24" s="6">
        <v>100650</v>
      </c>
      <c r="H24" s="24">
        <f t="shared" si="0"/>
        <v>0.77146547441629409</v>
      </c>
      <c r="I24" s="25">
        <f t="shared" si="1"/>
        <v>3.2816691505216093E-2</v>
      </c>
      <c r="J24" s="25">
        <f t="shared" si="2"/>
        <v>1.0541480377545952E-2</v>
      </c>
      <c r="K24" s="25">
        <f t="shared" si="3"/>
        <v>6.6964729259811227E-3</v>
      </c>
      <c r="L24" s="25">
        <f t="shared" si="4"/>
        <v>0.17847988077496274</v>
      </c>
      <c r="M24" s="26">
        <f t="shared" si="5"/>
        <v>1</v>
      </c>
      <c r="N24" s="25">
        <f t="shared" si="6"/>
        <v>2.8339011504468474</v>
      </c>
      <c r="O24" s="25">
        <f t="shared" si="7"/>
        <v>-0.84419811320754712</v>
      </c>
      <c r="P24" s="25">
        <f t="shared" si="8"/>
        <v>-0.94395139989434762</v>
      </c>
      <c r="Q24" s="25">
        <f t="shared" si="9"/>
        <v>-0.96641921179811674</v>
      </c>
      <c r="R24" s="26">
        <f t="shared" si="10"/>
        <v>-0.11051693404634581</v>
      </c>
    </row>
    <row r="25" spans="1:18" x14ac:dyDescent="0.3">
      <c r="A25" s="57" t="s">
        <v>153</v>
      </c>
      <c r="B25" s="6">
        <v>20267</v>
      </c>
      <c r="C25" s="6">
        <v>20763</v>
      </c>
      <c r="D25" s="6">
        <v>18904</v>
      </c>
      <c r="E25" s="6">
        <v>20861</v>
      </c>
      <c r="F25" s="6">
        <v>19855</v>
      </c>
      <c r="G25" s="6">
        <v>100650</v>
      </c>
      <c r="H25" s="24">
        <f t="shared" si="0"/>
        <v>0.20136115250869349</v>
      </c>
      <c r="I25" s="25">
        <f t="shared" si="1"/>
        <v>0.20628912071535022</v>
      </c>
      <c r="J25" s="25">
        <f t="shared" si="2"/>
        <v>0.18781917536015896</v>
      </c>
      <c r="K25" s="25">
        <f t="shared" si="3"/>
        <v>0.20726279185295579</v>
      </c>
      <c r="L25" s="25">
        <f t="shared" si="4"/>
        <v>0.19726775956284154</v>
      </c>
      <c r="M25" s="26">
        <f t="shared" si="5"/>
        <v>1</v>
      </c>
      <c r="N25" s="25">
        <f t="shared" si="6"/>
        <v>6.9125561645188367E-4</v>
      </c>
      <c r="O25" s="25">
        <f t="shared" si="7"/>
        <v>-2.0613207547169811E-2</v>
      </c>
      <c r="P25" s="25">
        <f t="shared" si="8"/>
        <v>-1.3734812466983624E-3</v>
      </c>
      <c r="Q25" s="25">
        <f t="shared" si="9"/>
        <v>3.9360271037815753E-2</v>
      </c>
      <c r="R25" s="26">
        <f t="shared" si="10"/>
        <v>-1.6884531590413945E-2</v>
      </c>
    </row>
    <row r="26" spans="1:18" x14ac:dyDescent="0.3">
      <c r="A26" s="57" t="s">
        <v>154</v>
      </c>
      <c r="B26" s="6">
        <v>53666</v>
      </c>
      <c r="C26" s="6">
        <v>24254</v>
      </c>
      <c r="D26" s="6">
        <v>2393</v>
      </c>
      <c r="E26" s="6">
        <v>1399</v>
      </c>
      <c r="F26" s="6">
        <v>18938</v>
      </c>
      <c r="G26" s="6">
        <v>100650</v>
      </c>
      <c r="H26" s="24">
        <f t="shared" si="0"/>
        <v>0.53319423745653249</v>
      </c>
      <c r="I26" s="25">
        <f t="shared" si="1"/>
        <v>0.24097367113760557</v>
      </c>
      <c r="J26" s="25">
        <f t="shared" si="2"/>
        <v>2.377545951316443E-2</v>
      </c>
      <c r="K26" s="25">
        <f t="shared" si="3"/>
        <v>1.3899652260307998E-2</v>
      </c>
      <c r="L26" s="25">
        <f t="shared" si="4"/>
        <v>0.18815697963238948</v>
      </c>
      <c r="M26" s="26">
        <f t="shared" si="5"/>
        <v>1</v>
      </c>
      <c r="N26" s="25">
        <f t="shared" si="6"/>
        <v>1.6497802794647707</v>
      </c>
      <c r="O26" s="25">
        <f t="shared" si="7"/>
        <v>0.1440566037735849</v>
      </c>
      <c r="P26" s="25">
        <f t="shared" si="8"/>
        <v>-0.87358689910195453</v>
      </c>
      <c r="Q26" s="25">
        <f t="shared" si="9"/>
        <v>-0.93029744407353898</v>
      </c>
      <c r="R26" s="26">
        <f t="shared" si="10"/>
        <v>-6.2289562289562291E-2</v>
      </c>
    </row>
    <row r="27" spans="1:18" x14ac:dyDescent="0.3">
      <c r="A27" s="57" t="s">
        <v>155</v>
      </c>
      <c r="B27" s="6">
        <v>72749</v>
      </c>
      <c r="C27" s="6">
        <v>6683</v>
      </c>
      <c r="D27" s="6">
        <v>1144</v>
      </c>
      <c r="E27" s="6">
        <v>1256</v>
      </c>
      <c r="F27" s="6">
        <v>18818</v>
      </c>
      <c r="G27" s="6">
        <v>100650</v>
      </c>
      <c r="H27" s="24">
        <f t="shared" si="0"/>
        <v>0.72279185295578741</v>
      </c>
      <c r="I27" s="25">
        <f t="shared" si="1"/>
        <v>6.6398410332836569E-2</v>
      </c>
      <c r="J27" s="25">
        <f t="shared" si="2"/>
        <v>1.1366120218579235E-2</v>
      </c>
      <c r="K27" s="25">
        <f t="shared" si="3"/>
        <v>1.2478887232985594E-2</v>
      </c>
      <c r="L27" s="25">
        <f t="shared" si="4"/>
        <v>0.18696472925981122</v>
      </c>
      <c r="M27" s="26">
        <f t="shared" si="5"/>
        <v>1</v>
      </c>
      <c r="N27" s="25">
        <f t="shared" si="6"/>
        <v>2.5920110600898632</v>
      </c>
      <c r="O27" s="25">
        <f t="shared" si="7"/>
        <v>-0.68476415094339627</v>
      </c>
      <c r="P27" s="25">
        <f t="shared" si="8"/>
        <v>-0.93956682514527201</v>
      </c>
      <c r="Q27" s="25">
        <f t="shared" si="9"/>
        <v>-0.9374221513626626</v>
      </c>
      <c r="R27" s="26">
        <f t="shared" si="10"/>
        <v>-6.8231332937215283E-2</v>
      </c>
    </row>
    <row r="28" spans="1:18" x14ac:dyDescent="0.3">
      <c r="A28" s="57" t="s">
        <v>156</v>
      </c>
      <c r="B28" s="6">
        <v>20264</v>
      </c>
      <c r="C28" s="6">
        <v>20690</v>
      </c>
      <c r="D28" s="6">
        <v>18936</v>
      </c>
      <c r="E28" s="6">
        <v>20883</v>
      </c>
      <c r="F28" s="6">
        <v>19877</v>
      </c>
      <c r="G28" s="6">
        <v>100650</v>
      </c>
      <c r="H28" s="24">
        <f t="shared" si="0"/>
        <v>0.20133134624937904</v>
      </c>
      <c r="I28" s="25">
        <f t="shared" si="1"/>
        <v>0.2055638350720318</v>
      </c>
      <c r="J28" s="25">
        <f t="shared" si="2"/>
        <v>0.18813710879284651</v>
      </c>
      <c r="K28" s="25">
        <f t="shared" si="3"/>
        <v>0.20748137108792847</v>
      </c>
      <c r="L28" s="25">
        <f t="shared" si="4"/>
        <v>0.19748633879781421</v>
      </c>
      <c r="M28" s="26">
        <f t="shared" si="5"/>
        <v>1</v>
      </c>
      <c r="N28" s="25">
        <f t="shared" si="6"/>
        <v>5.4312941292648006E-4</v>
      </c>
      <c r="O28" s="25">
        <f t="shared" si="7"/>
        <v>-2.4056603773584907E-2</v>
      </c>
      <c r="P28" s="25">
        <f t="shared" si="8"/>
        <v>3.1695721077654518E-4</v>
      </c>
      <c r="Q28" s="25">
        <f t="shared" si="9"/>
        <v>4.0456379851527079E-2</v>
      </c>
      <c r="R28" s="26">
        <f t="shared" si="10"/>
        <v>-1.579520697167756E-2</v>
      </c>
    </row>
    <row r="29" spans="1:18" x14ac:dyDescent="0.3">
      <c r="A29" s="57" t="s">
        <v>157</v>
      </c>
      <c r="B29" s="6">
        <v>20264</v>
      </c>
      <c r="C29" s="6">
        <v>20690</v>
      </c>
      <c r="D29" s="6">
        <v>18936</v>
      </c>
      <c r="E29" s="6">
        <v>20883</v>
      </c>
      <c r="F29" s="6">
        <v>19877</v>
      </c>
      <c r="G29" s="6">
        <v>100650</v>
      </c>
      <c r="H29" s="24">
        <f t="shared" si="0"/>
        <v>0.20133134624937904</v>
      </c>
      <c r="I29" s="25">
        <f t="shared" si="1"/>
        <v>0.2055638350720318</v>
      </c>
      <c r="J29" s="25">
        <f t="shared" si="2"/>
        <v>0.18813710879284651</v>
      </c>
      <c r="K29" s="25">
        <f t="shared" si="3"/>
        <v>0.20748137108792847</v>
      </c>
      <c r="L29" s="25">
        <f t="shared" si="4"/>
        <v>0.19748633879781421</v>
      </c>
      <c r="M29" s="26">
        <f t="shared" si="5"/>
        <v>1</v>
      </c>
      <c r="N29" s="25">
        <f t="shared" si="6"/>
        <v>5.4312941292648006E-4</v>
      </c>
      <c r="O29" s="25">
        <f t="shared" si="7"/>
        <v>-2.4056603773584907E-2</v>
      </c>
      <c r="P29" s="25">
        <f t="shared" si="8"/>
        <v>3.1695721077654518E-4</v>
      </c>
      <c r="Q29" s="25">
        <f t="shared" si="9"/>
        <v>4.0456379851527079E-2</v>
      </c>
      <c r="R29" s="26">
        <f t="shared" si="10"/>
        <v>-1.579520697167756E-2</v>
      </c>
    </row>
    <row r="30" spans="1:18" x14ac:dyDescent="0.3">
      <c r="A30" s="57" t="s">
        <v>158</v>
      </c>
      <c r="B30" s="6">
        <v>20264</v>
      </c>
      <c r="C30" s="6">
        <v>20690</v>
      </c>
      <c r="D30" s="6">
        <v>18936</v>
      </c>
      <c r="E30" s="6">
        <v>20883</v>
      </c>
      <c r="F30" s="6">
        <v>19877</v>
      </c>
      <c r="G30" s="6">
        <v>100650</v>
      </c>
      <c r="H30" s="24">
        <f t="shared" si="0"/>
        <v>0.20133134624937904</v>
      </c>
      <c r="I30" s="25">
        <f t="shared" si="1"/>
        <v>0.2055638350720318</v>
      </c>
      <c r="J30" s="25">
        <f t="shared" si="2"/>
        <v>0.18813710879284651</v>
      </c>
      <c r="K30" s="25">
        <f t="shared" si="3"/>
        <v>0.20748137108792847</v>
      </c>
      <c r="L30" s="25">
        <f t="shared" si="4"/>
        <v>0.19748633879781421</v>
      </c>
      <c r="M30" s="26">
        <f t="shared" si="5"/>
        <v>1</v>
      </c>
      <c r="N30" s="25">
        <f t="shared" si="6"/>
        <v>5.4312941292648006E-4</v>
      </c>
      <c r="O30" s="25">
        <f t="shared" si="7"/>
        <v>-2.4056603773584907E-2</v>
      </c>
      <c r="P30" s="25">
        <f t="shared" si="8"/>
        <v>3.1695721077654518E-4</v>
      </c>
      <c r="Q30" s="25">
        <f t="shared" si="9"/>
        <v>4.0456379851527079E-2</v>
      </c>
      <c r="R30" s="26">
        <f t="shared" si="10"/>
        <v>-1.579520697167756E-2</v>
      </c>
    </row>
    <row r="31" spans="1:18" x14ac:dyDescent="0.3">
      <c r="A31" s="57" t="s">
        <v>177</v>
      </c>
      <c r="B31" s="6">
        <v>20265</v>
      </c>
      <c r="C31" s="6">
        <v>20962</v>
      </c>
      <c r="D31" s="6">
        <v>18933</v>
      </c>
      <c r="E31" s="6">
        <v>20593</v>
      </c>
      <c r="F31" s="6">
        <v>19897</v>
      </c>
      <c r="G31" s="6">
        <v>100650</v>
      </c>
      <c r="H31" s="24">
        <f t="shared" si="0"/>
        <v>0.20134128166915052</v>
      </c>
      <c r="I31" s="25">
        <f t="shared" si="1"/>
        <v>0.20826626924987582</v>
      </c>
      <c r="J31" s="25">
        <f t="shared" si="2"/>
        <v>0.18810730253353203</v>
      </c>
      <c r="K31" s="25">
        <f t="shared" si="3"/>
        <v>0.20460009935419771</v>
      </c>
      <c r="L31" s="25">
        <f t="shared" si="4"/>
        <v>0.19768504719324392</v>
      </c>
      <c r="M31" s="26">
        <f t="shared" si="5"/>
        <v>1</v>
      </c>
      <c r="N31" s="25">
        <f t="shared" si="6"/>
        <v>5.9250481410161456E-4</v>
      </c>
      <c r="O31" s="25">
        <f t="shared" si="7"/>
        <v>-1.1226415094339623E-2</v>
      </c>
      <c r="P31" s="25">
        <f t="shared" si="8"/>
        <v>1.5847860538827259E-4</v>
      </c>
      <c r="Q31" s="25">
        <f t="shared" si="9"/>
        <v>2.600767276169598E-2</v>
      </c>
      <c r="R31" s="26">
        <f t="shared" si="10"/>
        <v>-1.4804911863735393E-2</v>
      </c>
    </row>
    <row r="32" spans="1:18" x14ac:dyDescent="0.3">
      <c r="A32" s="57" t="s">
        <v>178</v>
      </c>
      <c r="B32" s="6">
        <v>41163</v>
      </c>
      <c r="C32" s="6">
        <v>40163</v>
      </c>
      <c r="D32" s="6">
        <v>535</v>
      </c>
      <c r="E32" s="6">
        <v>674</v>
      </c>
      <c r="F32" s="6">
        <v>18115</v>
      </c>
      <c r="G32" s="6">
        <v>100650</v>
      </c>
      <c r="H32" s="24">
        <f t="shared" si="0"/>
        <v>0.40897168405365125</v>
      </c>
      <c r="I32" s="25">
        <f t="shared" si="1"/>
        <v>0.39903626428216593</v>
      </c>
      <c r="J32" s="25">
        <f t="shared" si="2"/>
        <v>5.3154495777446601E-3</v>
      </c>
      <c r="K32" s="25">
        <f t="shared" si="3"/>
        <v>6.6964729259811227E-3</v>
      </c>
      <c r="L32" s="25">
        <f t="shared" si="4"/>
        <v>0.17998012916045703</v>
      </c>
      <c r="M32" s="26">
        <f t="shared" si="5"/>
        <v>1</v>
      </c>
      <c r="N32" s="25">
        <f t="shared" si="6"/>
        <v>1.0324396385720633</v>
      </c>
      <c r="O32" s="25">
        <f t="shared" si="7"/>
        <v>0.89448113207547175</v>
      </c>
      <c r="P32" s="25">
        <f t="shared" si="8"/>
        <v>-0.97173798203909134</v>
      </c>
      <c r="Q32" s="25">
        <f t="shared" si="9"/>
        <v>-0.96641921179811674</v>
      </c>
      <c r="R32" s="26">
        <f t="shared" si="10"/>
        <v>-0.10304020598138246</v>
      </c>
    </row>
    <row r="33" spans="1:18" x14ac:dyDescent="0.3">
      <c r="A33" s="57" t="s">
        <v>179</v>
      </c>
      <c r="B33" s="6">
        <v>74681</v>
      </c>
      <c r="C33" s="6">
        <v>7322</v>
      </c>
      <c r="D33" s="6">
        <v>321</v>
      </c>
      <c r="E33" s="6">
        <v>373</v>
      </c>
      <c r="F33" s="6">
        <v>17953</v>
      </c>
      <c r="G33" s="6">
        <v>100650</v>
      </c>
      <c r="H33" s="24">
        <f t="shared" si="0"/>
        <v>0.74198708395429702</v>
      </c>
      <c r="I33" s="25">
        <f t="shared" si="1"/>
        <v>7.2747143566815692E-2</v>
      </c>
      <c r="J33" s="25">
        <f t="shared" si="2"/>
        <v>3.1892697466467958E-3</v>
      </c>
      <c r="K33" s="25">
        <f t="shared" si="3"/>
        <v>3.7059115747640338E-3</v>
      </c>
      <c r="L33" s="25">
        <f t="shared" si="4"/>
        <v>0.17837059115747642</v>
      </c>
      <c r="M33" s="26">
        <f t="shared" si="5"/>
        <v>1</v>
      </c>
      <c r="N33" s="25">
        <f t="shared" si="6"/>
        <v>2.687404335160223</v>
      </c>
      <c r="O33" s="25">
        <f t="shared" si="7"/>
        <v>-0.65462264150943394</v>
      </c>
      <c r="P33" s="25">
        <f t="shared" si="8"/>
        <v>-0.98304278922345478</v>
      </c>
      <c r="Q33" s="25">
        <f t="shared" si="9"/>
        <v>-0.98141597329480346</v>
      </c>
      <c r="R33" s="26">
        <f t="shared" si="10"/>
        <v>-0.111061596355714</v>
      </c>
    </row>
    <row r="34" spans="1:18" x14ac:dyDescent="0.3">
      <c r="A34" s="57" t="s">
        <v>180</v>
      </c>
      <c r="B34" s="6">
        <v>20265</v>
      </c>
      <c r="C34" s="6">
        <v>20913</v>
      </c>
      <c r="D34" s="6">
        <v>18944</v>
      </c>
      <c r="E34" s="6">
        <v>20632</v>
      </c>
      <c r="F34" s="6">
        <v>19896</v>
      </c>
      <c r="G34" s="6">
        <v>100650</v>
      </c>
      <c r="H34" s="24">
        <f t="shared" si="0"/>
        <v>0.20134128166915052</v>
      </c>
      <c r="I34" s="25">
        <f t="shared" si="1"/>
        <v>0.20777943368107302</v>
      </c>
      <c r="J34" s="25">
        <f t="shared" si="2"/>
        <v>0.18821659215101838</v>
      </c>
      <c r="K34" s="25">
        <f t="shared" si="3"/>
        <v>0.20498758072528564</v>
      </c>
      <c r="L34" s="25">
        <f t="shared" si="4"/>
        <v>0.19767511177347244</v>
      </c>
      <c r="M34" s="26">
        <f t="shared" si="5"/>
        <v>1</v>
      </c>
      <c r="N34" s="25">
        <f t="shared" si="6"/>
        <v>5.9250481410161456E-4</v>
      </c>
      <c r="O34" s="25">
        <f t="shared" si="7"/>
        <v>-1.3537735849056603E-2</v>
      </c>
      <c r="P34" s="25">
        <f t="shared" si="8"/>
        <v>7.3956682514527208E-4</v>
      </c>
      <c r="Q34" s="25">
        <f t="shared" si="9"/>
        <v>2.7950774749638783E-2</v>
      </c>
      <c r="R34" s="26">
        <f t="shared" si="10"/>
        <v>-1.4854426619132501E-2</v>
      </c>
    </row>
    <row r="35" spans="1:18" x14ac:dyDescent="0.3">
      <c r="A35" s="57" t="s">
        <v>181</v>
      </c>
      <c r="B35" s="6">
        <v>40259</v>
      </c>
      <c r="C35" s="6">
        <v>39719</v>
      </c>
      <c r="D35" s="6">
        <v>704</v>
      </c>
      <c r="E35" s="6">
        <v>1006</v>
      </c>
      <c r="F35" s="6">
        <v>18962</v>
      </c>
      <c r="G35" s="6">
        <v>100650</v>
      </c>
      <c r="H35" s="24">
        <f t="shared" si="0"/>
        <v>0.39999006458022851</v>
      </c>
      <c r="I35" s="25">
        <f t="shared" si="1"/>
        <v>0.3946249379036264</v>
      </c>
      <c r="J35" s="25">
        <f t="shared" si="2"/>
        <v>6.9945355191256831E-3</v>
      </c>
      <c r="K35" s="25">
        <f t="shared" si="3"/>
        <v>9.9950322901142582E-3</v>
      </c>
      <c r="L35" s="25">
        <f t="shared" si="4"/>
        <v>0.18839542970690512</v>
      </c>
      <c r="M35" s="26">
        <f t="shared" si="5"/>
        <v>1</v>
      </c>
      <c r="N35" s="25">
        <f t="shared" si="6"/>
        <v>0.98780427590974174</v>
      </c>
      <c r="O35" s="25">
        <f t="shared" si="7"/>
        <v>0.87353773584905658</v>
      </c>
      <c r="P35" s="25">
        <f t="shared" si="8"/>
        <v>-0.96281035393555203</v>
      </c>
      <c r="Q35" s="25">
        <f t="shared" si="9"/>
        <v>-0.94987793333665482</v>
      </c>
      <c r="R35" s="26">
        <f t="shared" si="10"/>
        <v>-6.1101208160031686E-2</v>
      </c>
    </row>
    <row r="36" spans="1:18" x14ac:dyDescent="0.3">
      <c r="A36" s="57" t="s">
        <v>182</v>
      </c>
      <c r="B36" s="6">
        <v>69692</v>
      </c>
      <c r="C36" s="6">
        <v>10679</v>
      </c>
      <c r="D36" s="6">
        <v>437</v>
      </c>
      <c r="E36" s="6">
        <v>971</v>
      </c>
      <c r="F36" s="6">
        <v>18871</v>
      </c>
      <c r="G36" s="6">
        <v>100650</v>
      </c>
      <c r="H36" s="24">
        <f t="shared" si="0"/>
        <v>0.69241927471435671</v>
      </c>
      <c r="I36" s="25">
        <f t="shared" si="1"/>
        <v>0.106100347739692</v>
      </c>
      <c r="J36" s="25">
        <f t="shared" si="2"/>
        <v>4.3417784401390963E-3</v>
      </c>
      <c r="K36" s="25">
        <f t="shared" si="3"/>
        <v>9.6472925981122698E-3</v>
      </c>
      <c r="L36" s="25">
        <f t="shared" si="4"/>
        <v>0.18749130650769996</v>
      </c>
      <c r="M36" s="26">
        <f t="shared" si="5"/>
        <v>1</v>
      </c>
      <c r="N36" s="25">
        <f t="shared" si="6"/>
        <v>2.4410704586974767</v>
      </c>
      <c r="O36" s="25">
        <f t="shared" si="7"/>
        <v>-0.49627358490566037</v>
      </c>
      <c r="P36" s="25">
        <f t="shared" si="8"/>
        <v>-0.97691494981510829</v>
      </c>
      <c r="Q36" s="25">
        <f t="shared" si="9"/>
        <v>-0.95162174281301382</v>
      </c>
      <c r="R36" s="26">
        <f t="shared" si="10"/>
        <v>-6.5607050901168543E-2</v>
      </c>
    </row>
    <row r="37" spans="1:18" x14ac:dyDescent="0.3">
      <c r="A37" s="57" t="s">
        <v>183</v>
      </c>
      <c r="B37" s="6">
        <v>20265</v>
      </c>
      <c r="C37" s="6">
        <v>20863</v>
      </c>
      <c r="D37" s="6">
        <v>18993</v>
      </c>
      <c r="E37" s="6">
        <v>20631</v>
      </c>
      <c r="F37" s="6">
        <v>19898</v>
      </c>
      <c r="G37" s="6">
        <v>100650</v>
      </c>
      <c r="H37" s="24">
        <f t="shared" si="0"/>
        <v>0.20134128166915052</v>
      </c>
      <c r="I37" s="25">
        <f t="shared" si="1"/>
        <v>0.20728266269249876</v>
      </c>
      <c r="J37" s="25">
        <f t="shared" si="2"/>
        <v>0.18870342771982115</v>
      </c>
      <c r="K37" s="25">
        <f t="shared" si="3"/>
        <v>0.20497764530551416</v>
      </c>
      <c r="L37" s="25">
        <f t="shared" si="4"/>
        <v>0.19769498261301541</v>
      </c>
      <c r="M37" s="26">
        <f t="shared" si="5"/>
        <v>1</v>
      </c>
      <c r="N37" s="25">
        <f t="shared" si="6"/>
        <v>5.9250481410161456E-4</v>
      </c>
      <c r="O37" s="25">
        <f t="shared" si="7"/>
        <v>-1.589622641509434E-2</v>
      </c>
      <c r="P37" s="25">
        <f t="shared" si="8"/>
        <v>3.3280507131537244E-3</v>
      </c>
      <c r="Q37" s="25">
        <f t="shared" si="9"/>
        <v>2.7900951621742814E-2</v>
      </c>
      <c r="R37" s="26">
        <f t="shared" si="10"/>
        <v>-1.4755397108338284E-2</v>
      </c>
    </row>
    <row r="38" spans="1:18" x14ac:dyDescent="0.3">
      <c r="A38" s="57" t="s">
        <v>184</v>
      </c>
      <c r="B38" s="6">
        <v>20265</v>
      </c>
      <c r="C38" s="6">
        <v>20863</v>
      </c>
      <c r="D38" s="6">
        <v>18993</v>
      </c>
      <c r="E38" s="6">
        <v>20631</v>
      </c>
      <c r="F38" s="6">
        <v>19898</v>
      </c>
      <c r="G38" s="6">
        <v>100650</v>
      </c>
      <c r="H38" s="24">
        <f t="shared" si="0"/>
        <v>0.20134128166915052</v>
      </c>
      <c r="I38" s="25">
        <f t="shared" si="1"/>
        <v>0.20728266269249876</v>
      </c>
      <c r="J38" s="25">
        <f t="shared" si="2"/>
        <v>0.18870342771982115</v>
      </c>
      <c r="K38" s="25">
        <f t="shared" si="3"/>
        <v>0.20497764530551416</v>
      </c>
      <c r="L38" s="25">
        <f t="shared" si="4"/>
        <v>0.19769498261301541</v>
      </c>
      <c r="M38" s="26">
        <f t="shared" si="5"/>
        <v>1</v>
      </c>
      <c r="N38" s="25">
        <f t="shared" si="6"/>
        <v>5.9250481410161456E-4</v>
      </c>
      <c r="O38" s="25">
        <f t="shared" si="7"/>
        <v>-1.589622641509434E-2</v>
      </c>
      <c r="P38" s="25">
        <f t="shared" si="8"/>
        <v>3.3280507131537244E-3</v>
      </c>
      <c r="Q38" s="25">
        <f t="shared" si="9"/>
        <v>2.7900951621742814E-2</v>
      </c>
      <c r="R38" s="26">
        <f t="shared" si="10"/>
        <v>-1.4755397108338284E-2</v>
      </c>
    </row>
    <row r="39" spans="1:18" x14ac:dyDescent="0.3">
      <c r="A39" s="57" t="s">
        <v>185</v>
      </c>
      <c r="B39" s="6">
        <v>20265</v>
      </c>
      <c r="C39" s="6">
        <v>20863</v>
      </c>
      <c r="D39" s="6">
        <v>18993</v>
      </c>
      <c r="E39" s="6">
        <v>20631</v>
      </c>
      <c r="F39" s="6">
        <v>19898</v>
      </c>
      <c r="G39" s="6">
        <v>100650</v>
      </c>
      <c r="H39" s="24">
        <f t="shared" si="0"/>
        <v>0.20134128166915052</v>
      </c>
      <c r="I39" s="25">
        <f t="shared" si="1"/>
        <v>0.20728266269249876</v>
      </c>
      <c r="J39" s="25">
        <f t="shared" si="2"/>
        <v>0.18870342771982115</v>
      </c>
      <c r="K39" s="25">
        <f t="shared" si="3"/>
        <v>0.20497764530551416</v>
      </c>
      <c r="L39" s="25">
        <f t="shared" si="4"/>
        <v>0.19769498261301541</v>
      </c>
      <c r="M39" s="26">
        <f t="shared" si="5"/>
        <v>1</v>
      </c>
      <c r="N39" s="25">
        <f t="shared" si="6"/>
        <v>5.9250481410161456E-4</v>
      </c>
      <c r="O39" s="25">
        <f t="shared" si="7"/>
        <v>-1.589622641509434E-2</v>
      </c>
      <c r="P39" s="25">
        <f t="shared" si="8"/>
        <v>3.3280507131537244E-3</v>
      </c>
      <c r="Q39" s="25">
        <f t="shared" si="9"/>
        <v>2.7900951621742814E-2</v>
      </c>
      <c r="R39" s="26">
        <f t="shared" si="10"/>
        <v>-1.4755397108338284E-2</v>
      </c>
    </row>
    <row r="40" spans="1:18" x14ac:dyDescent="0.3">
      <c r="A40" s="57" t="s">
        <v>728</v>
      </c>
      <c r="B40" s="6">
        <v>20256</v>
      </c>
      <c r="C40" s="6">
        <v>21222</v>
      </c>
      <c r="D40" s="6">
        <v>18806</v>
      </c>
      <c r="E40" s="6">
        <v>20409</v>
      </c>
      <c r="F40" s="6">
        <v>19957</v>
      </c>
      <c r="G40" s="6">
        <v>100650</v>
      </c>
      <c r="H40" s="24">
        <f t="shared" si="0"/>
        <v>0.20125186289120717</v>
      </c>
      <c r="I40" s="25">
        <f t="shared" si="1"/>
        <v>0.210849478390462</v>
      </c>
      <c r="J40" s="25">
        <f t="shared" si="2"/>
        <v>0.18684550422255342</v>
      </c>
      <c r="K40" s="25">
        <f t="shared" si="3"/>
        <v>0.20277198211624442</v>
      </c>
      <c r="L40" s="25">
        <f t="shared" si="4"/>
        <v>0.19828117237953302</v>
      </c>
      <c r="M40" s="26">
        <f t="shared" si="5"/>
        <v>1</v>
      </c>
      <c r="N40" s="25">
        <f t="shared" si="6"/>
        <v>1.4812620352540364E-4</v>
      </c>
      <c r="O40" s="25">
        <f t="shared" si="7"/>
        <v>1.0377358490566038E-3</v>
      </c>
      <c r="P40" s="25">
        <f t="shared" si="8"/>
        <v>-6.550449022715267E-3</v>
      </c>
      <c r="Q40" s="25">
        <f t="shared" si="9"/>
        <v>1.6840217228837627E-2</v>
      </c>
      <c r="R40" s="26">
        <f t="shared" si="10"/>
        <v>-1.1834026539908893E-2</v>
      </c>
    </row>
    <row r="41" spans="1:18" x14ac:dyDescent="0.3">
      <c r="A41" s="57" t="s">
        <v>987</v>
      </c>
      <c r="B41" s="6">
        <v>22490</v>
      </c>
      <c r="C41" s="6">
        <v>59618</v>
      </c>
      <c r="D41" s="6">
        <v>106</v>
      </c>
      <c r="E41" s="6">
        <v>396</v>
      </c>
      <c r="F41" s="6">
        <v>18040</v>
      </c>
      <c r="G41" s="6">
        <v>100650</v>
      </c>
      <c r="H41" s="24">
        <f t="shared" si="0"/>
        <v>0.22344759066070541</v>
      </c>
      <c r="I41" s="25">
        <f t="shared" si="1"/>
        <v>0.5923298559364133</v>
      </c>
      <c r="J41" s="25">
        <f t="shared" si="2"/>
        <v>1.0531544957774466E-3</v>
      </c>
      <c r="K41" s="25">
        <f t="shared" si="3"/>
        <v>3.9344262295081967E-3</v>
      </c>
      <c r="L41" s="25">
        <f t="shared" si="4"/>
        <v>0.17923497267759564</v>
      </c>
      <c r="M41" s="26">
        <f t="shared" si="5"/>
        <v>1</v>
      </c>
      <c r="N41" s="25">
        <f t="shared" si="6"/>
        <v>0.11045277242877598</v>
      </c>
      <c r="O41" s="25">
        <f t="shared" si="7"/>
        <v>1.8121698113207547</v>
      </c>
      <c r="P41" s="25">
        <f t="shared" si="8"/>
        <v>-0.99440042260961437</v>
      </c>
      <c r="Q41" s="25">
        <f t="shared" si="9"/>
        <v>-0.98027004135319618</v>
      </c>
      <c r="R41" s="26">
        <f t="shared" si="10"/>
        <v>-0.10675381263616558</v>
      </c>
    </row>
    <row r="42" spans="1:18" x14ac:dyDescent="0.3">
      <c r="A42" s="57" t="s">
        <v>988</v>
      </c>
      <c r="B42" s="6">
        <v>41880</v>
      </c>
      <c r="C42" s="6">
        <v>40162</v>
      </c>
      <c r="D42" s="6">
        <v>216</v>
      </c>
      <c r="E42" s="6">
        <v>424</v>
      </c>
      <c r="F42" s="6">
        <v>17968</v>
      </c>
      <c r="G42" s="6">
        <v>100650</v>
      </c>
      <c r="H42" s="24">
        <f t="shared" si="0"/>
        <v>0.41609538002980628</v>
      </c>
      <c r="I42" s="25">
        <f t="shared" si="1"/>
        <v>0.39902632886239442</v>
      </c>
      <c r="J42" s="25">
        <f t="shared" si="2"/>
        <v>2.1460506706408346E-3</v>
      </c>
      <c r="K42" s="25">
        <f t="shared" si="3"/>
        <v>4.2126179831097864E-3</v>
      </c>
      <c r="L42" s="25">
        <f t="shared" si="4"/>
        <v>0.17851962245404868</v>
      </c>
      <c r="M42" s="26">
        <f t="shared" si="5"/>
        <v>1</v>
      </c>
      <c r="N42" s="25">
        <f t="shared" si="6"/>
        <v>1.0678418012146349</v>
      </c>
      <c r="O42" s="25">
        <f t="shared" si="7"/>
        <v>0.89443396226415095</v>
      </c>
      <c r="P42" s="25">
        <f t="shared" si="8"/>
        <v>-0.98858954041204439</v>
      </c>
      <c r="Q42" s="25">
        <f t="shared" si="9"/>
        <v>-0.97887499377210896</v>
      </c>
      <c r="R42" s="26">
        <f t="shared" si="10"/>
        <v>-0.11031887502475737</v>
      </c>
    </row>
    <row r="43" spans="1:18" x14ac:dyDescent="0.3">
      <c r="A43" s="57" t="s">
        <v>729</v>
      </c>
      <c r="B43" s="6">
        <v>20256</v>
      </c>
      <c r="C43" s="6">
        <v>21122</v>
      </c>
      <c r="D43" s="6">
        <v>18882</v>
      </c>
      <c r="E43" s="6">
        <v>20451</v>
      </c>
      <c r="F43" s="6">
        <v>19939</v>
      </c>
      <c r="G43" s="6">
        <v>100650</v>
      </c>
      <c r="H43" s="24">
        <f t="shared" si="0"/>
        <v>0.20125186289120717</v>
      </c>
      <c r="I43" s="25">
        <f t="shared" si="1"/>
        <v>0.20985593641331346</v>
      </c>
      <c r="J43" s="25">
        <f t="shared" si="2"/>
        <v>0.18760059612518629</v>
      </c>
      <c r="K43" s="25">
        <f t="shared" si="3"/>
        <v>0.20318926974664681</v>
      </c>
      <c r="L43" s="25">
        <f t="shared" si="4"/>
        <v>0.19810233482364631</v>
      </c>
      <c r="M43" s="26">
        <f t="shared" si="5"/>
        <v>1</v>
      </c>
      <c r="N43" s="25">
        <f t="shared" si="6"/>
        <v>1.4812620352540364E-4</v>
      </c>
      <c r="O43" s="25">
        <f t="shared" si="7"/>
        <v>-3.6792452830188677E-3</v>
      </c>
      <c r="P43" s="25">
        <f t="shared" si="8"/>
        <v>-2.5356576862123614E-3</v>
      </c>
      <c r="Q43" s="25">
        <f t="shared" si="9"/>
        <v>1.8932788600468337E-2</v>
      </c>
      <c r="R43" s="26">
        <f t="shared" si="10"/>
        <v>-1.2725292137056842E-2</v>
      </c>
    </row>
    <row r="44" spans="1:18" x14ac:dyDescent="0.3">
      <c r="A44" s="57" t="s">
        <v>989</v>
      </c>
      <c r="B44" s="6">
        <v>22488</v>
      </c>
      <c r="C44" s="6">
        <v>58161</v>
      </c>
      <c r="D44" s="6">
        <v>328</v>
      </c>
      <c r="E44" s="6">
        <v>764</v>
      </c>
      <c r="F44" s="6">
        <v>18909</v>
      </c>
      <c r="G44" s="6">
        <v>100650</v>
      </c>
      <c r="H44" s="24">
        <f t="shared" si="0"/>
        <v>0.22342771982116244</v>
      </c>
      <c r="I44" s="25">
        <f t="shared" si="1"/>
        <v>0.57785394932935918</v>
      </c>
      <c r="J44" s="25">
        <f t="shared" si="2"/>
        <v>3.2588176850471932E-3</v>
      </c>
      <c r="K44" s="25">
        <f t="shared" si="3"/>
        <v>7.5906607054148038E-3</v>
      </c>
      <c r="L44" s="25">
        <f t="shared" si="4"/>
        <v>0.18786885245901638</v>
      </c>
      <c r="M44" s="26">
        <f t="shared" si="5"/>
        <v>1</v>
      </c>
      <c r="N44" s="25">
        <f t="shared" si="6"/>
        <v>0.11035402162642571</v>
      </c>
      <c r="O44" s="25">
        <f t="shared" si="7"/>
        <v>1.7434433962264151</v>
      </c>
      <c r="P44" s="25">
        <f t="shared" si="8"/>
        <v>-0.98267300581088224</v>
      </c>
      <c r="Q44" s="25">
        <f t="shared" si="9"/>
        <v>-0.96193513028747946</v>
      </c>
      <c r="R44" s="26">
        <f t="shared" si="10"/>
        <v>-6.3725490196078427E-2</v>
      </c>
    </row>
    <row r="45" spans="1:18" x14ac:dyDescent="0.3">
      <c r="A45" s="57" t="s">
        <v>990</v>
      </c>
      <c r="B45" s="6">
        <v>35316</v>
      </c>
      <c r="C45" s="6">
        <v>45442</v>
      </c>
      <c r="D45" s="6">
        <v>260</v>
      </c>
      <c r="E45" s="6">
        <v>794</v>
      </c>
      <c r="F45" s="6">
        <v>18838</v>
      </c>
      <c r="G45" s="6">
        <v>100650</v>
      </c>
      <c r="H45" s="24">
        <f t="shared" si="0"/>
        <v>0.35087928464977647</v>
      </c>
      <c r="I45" s="25">
        <f t="shared" si="1"/>
        <v>0.45148534525583706</v>
      </c>
      <c r="J45" s="25">
        <f t="shared" si="2"/>
        <v>2.5832091405861898E-3</v>
      </c>
      <c r="K45" s="25">
        <f t="shared" si="3"/>
        <v>7.888723298559365E-3</v>
      </c>
      <c r="L45" s="25">
        <f t="shared" si="4"/>
        <v>0.18716343765524093</v>
      </c>
      <c r="M45" s="26">
        <f t="shared" si="5"/>
        <v>1</v>
      </c>
      <c r="N45" s="25">
        <f t="shared" si="6"/>
        <v>0.74374166790105167</v>
      </c>
      <c r="O45" s="25">
        <f t="shared" si="7"/>
        <v>1.1434905660377359</v>
      </c>
      <c r="P45" s="25">
        <f t="shared" si="8"/>
        <v>-0.9862651875330164</v>
      </c>
      <c r="Q45" s="25">
        <f t="shared" si="9"/>
        <v>-0.9604404364506004</v>
      </c>
      <c r="R45" s="26">
        <f t="shared" si="10"/>
        <v>-6.7241037829273126E-2</v>
      </c>
    </row>
    <row r="46" spans="1:18" x14ac:dyDescent="0.3">
      <c r="A46" s="57" t="s">
        <v>730</v>
      </c>
      <c r="B46" s="6">
        <v>20256</v>
      </c>
      <c r="C46" s="6">
        <v>21040</v>
      </c>
      <c r="D46" s="6">
        <v>18975</v>
      </c>
      <c r="E46" s="6">
        <v>20383</v>
      </c>
      <c r="F46" s="6">
        <v>19996</v>
      </c>
      <c r="G46" s="6">
        <v>100650</v>
      </c>
      <c r="H46" s="24">
        <f t="shared" si="0"/>
        <v>0.20125186289120717</v>
      </c>
      <c r="I46" s="25">
        <f t="shared" si="1"/>
        <v>0.20904123199205166</v>
      </c>
      <c r="J46" s="25">
        <f t="shared" si="2"/>
        <v>0.18852459016393441</v>
      </c>
      <c r="K46" s="25">
        <f t="shared" si="3"/>
        <v>0.20251366120218578</v>
      </c>
      <c r="L46" s="25">
        <f t="shared" si="4"/>
        <v>0.19866865375062095</v>
      </c>
      <c r="M46" s="26">
        <f t="shared" si="5"/>
        <v>1</v>
      </c>
      <c r="N46" s="25">
        <f t="shared" si="6"/>
        <v>1.4812620352540364E-4</v>
      </c>
      <c r="O46" s="25">
        <f t="shared" si="7"/>
        <v>-7.5471698113207548E-3</v>
      </c>
      <c r="P46" s="25">
        <f t="shared" si="8"/>
        <v>2.3771790808240888E-3</v>
      </c>
      <c r="Q46" s="25">
        <f t="shared" si="9"/>
        <v>1.5544815903542425E-2</v>
      </c>
      <c r="R46" s="26">
        <f t="shared" si="10"/>
        <v>-9.9029510794216673E-3</v>
      </c>
    </row>
    <row r="47" spans="1:18" x14ac:dyDescent="0.3">
      <c r="A47" s="57" t="s">
        <v>731</v>
      </c>
      <c r="B47" s="6">
        <v>20256</v>
      </c>
      <c r="C47" s="6">
        <v>21040</v>
      </c>
      <c r="D47" s="6">
        <v>18975</v>
      </c>
      <c r="E47" s="6">
        <v>20383</v>
      </c>
      <c r="F47" s="6">
        <v>19996</v>
      </c>
      <c r="G47" s="6">
        <v>100650</v>
      </c>
      <c r="H47" s="24">
        <f t="shared" si="0"/>
        <v>0.20125186289120717</v>
      </c>
      <c r="I47" s="25">
        <f t="shared" si="1"/>
        <v>0.20904123199205166</v>
      </c>
      <c r="J47" s="25">
        <f t="shared" si="2"/>
        <v>0.18852459016393441</v>
      </c>
      <c r="K47" s="25">
        <f t="shared" si="3"/>
        <v>0.20251366120218578</v>
      </c>
      <c r="L47" s="25">
        <f t="shared" si="4"/>
        <v>0.19866865375062095</v>
      </c>
      <c r="M47" s="26">
        <f t="shared" si="5"/>
        <v>1</v>
      </c>
      <c r="N47" s="25">
        <f t="shared" si="6"/>
        <v>1.4812620352540364E-4</v>
      </c>
      <c r="O47" s="25">
        <f t="shared" si="7"/>
        <v>-7.5471698113207548E-3</v>
      </c>
      <c r="P47" s="25">
        <f t="shared" si="8"/>
        <v>2.3771790808240888E-3</v>
      </c>
      <c r="Q47" s="25">
        <f t="shared" si="9"/>
        <v>1.5544815903542425E-2</v>
      </c>
      <c r="R47" s="26">
        <f t="shared" si="10"/>
        <v>-9.9029510794216673E-3</v>
      </c>
    </row>
    <row r="48" spans="1:18" x14ac:dyDescent="0.3">
      <c r="A48" s="57" t="s">
        <v>732</v>
      </c>
      <c r="B48" s="6">
        <v>20256</v>
      </c>
      <c r="C48" s="6">
        <v>21040</v>
      </c>
      <c r="D48" s="6">
        <v>18975</v>
      </c>
      <c r="E48" s="6">
        <v>20383</v>
      </c>
      <c r="F48" s="6">
        <v>19996</v>
      </c>
      <c r="G48" s="6">
        <v>100650</v>
      </c>
      <c r="H48" s="24">
        <f t="shared" si="0"/>
        <v>0.20125186289120717</v>
      </c>
      <c r="I48" s="25">
        <f t="shared" si="1"/>
        <v>0.20904123199205166</v>
      </c>
      <c r="J48" s="25">
        <f t="shared" si="2"/>
        <v>0.18852459016393441</v>
      </c>
      <c r="K48" s="25">
        <f t="shared" si="3"/>
        <v>0.20251366120218578</v>
      </c>
      <c r="L48" s="25">
        <f t="shared" si="4"/>
        <v>0.19866865375062095</v>
      </c>
      <c r="M48" s="26">
        <f t="shared" si="5"/>
        <v>1</v>
      </c>
      <c r="N48" s="25">
        <f t="shared" si="6"/>
        <v>1.4812620352540364E-4</v>
      </c>
      <c r="O48" s="25">
        <f t="shared" si="7"/>
        <v>-7.5471698113207548E-3</v>
      </c>
      <c r="P48" s="25">
        <f t="shared" si="8"/>
        <v>2.3771790808240888E-3</v>
      </c>
      <c r="Q48" s="25">
        <f t="shared" si="9"/>
        <v>1.5544815903542425E-2</v>
      </c>
      <c r="R48" s="26">
        <f t="shared" si="10"/>
        <v>-9.9029510794216673E-3</v>
      </c>
    </row>
    <row r="49" spans="1:18" x14ac:dyDescent="0.3">
      <c r="A49" s="57" t="s">
        <v>849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850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851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852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853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854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855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856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857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  <row r="58" spans="1:18" x14ac:dyDescent="0.3">
      <c r="M58" s="83"/>
    </row>
  </sheetData>
  <autoFilter ref="A1:A39" xr:uid="{00000000-0001-0000-05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R57"/>
  <sheetViews>
    <sheetView zoomScale="85" zoomScaleNormal="85" workbookViewId="0">
      <selection activeCell="B1" sqref="A1:XFD1048576"/>
    </sheetView>
  </sheetViews>
  <sheetFormatPr defaultRowHeight="12" x14ac:dyDescent="0.3"/>
  <cols>
    <col min="1" max="1" width="28.453125" style="6" bestFit="1" customWidth="1"/>
    <col min="2" max="6" width="8.7265625" style="6"/>
    <col min="7" max="14" width="8.7265625" style="6" customWidth="1"/>
    <col min="15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9"/>
      <c r="O3" s="19"/>
      <c r="P3" s="19"/>
      <c r="Q3" s="19"/>
      <c r="R3" s="20"/>
    </row>
    <row r="4" spans="1:18" x14ac:dyDescent="0.3">
      <c r="A4" s="57" t="s">
        <v>204</v>
      </c>
      <c r="B4" s="6">
        <v>0</v>
      </c>
      <c r="C4" s="6">
        <v>0</v>
      </c>
      <c r="D4" s="6">
        <v>60672</v>
      </c>
      <c r="E4" s="6">
        <v>39978</v>
      </c>
      <c r="F4" s="6">
        <v>0</v>
      </c>
      <c r="G4" s="6">
        <v>100650</v>
      </c>
      <c r="H4" s="24">
        <f>B4/G4</f>
        <v>0</v>
      </c>
      <c r="I4" s="25">
        <f>C4/G4</f>
        <v>0</v>
      </c>
      <c r="J4" s="25">
        <f>D4/G4</f>
        <v>0.60280178837555887</v>
      </c>
      <c r="K4" s="25">
        <f>E4/G4</f>
        <v>0.39719821162444113</v>
      </c>
      <c r="L4" s="25">
        <f>F4/G4</f>
        <v>0</v>
      </c>
      <c r="M4" s="26">
        <f>G4/G4</f>
        <v>1</v>
      </c>
      <c r="N4" s="25">
        <f>(B4-$B$3)/$B$3</f>
        <v>-1</v>
      </c>
      <c r="O4" s="25">
        <f>(C4-$C$3)/$C$3</f>
        <v>-1</v>
      </c>
      <c r="P4" s="25">
        <f>(D4-$D$3)/$D$3</f>
        <v>2.2050713153724248</v>
      </c>
      <c r="Q4" s="25">
        <f>(E4-$E$3)/$E$3</f>
        <v>0.99182900702506105</v>
      </c>
      <c r="R4" s="26">
        <f>(F4-$F$3)/$F$3</f>
        <v>-1</v>
      </c>
    </row>
    <row r="5" spans="1:18" x14ac:dyDescent="0.3">
      <c r="A5" s="57" t="s">
        <v>205</v>
      </c>
      <c r="B5" s="6">
        <v>0</v>
      </c>
      <c r="C5" s="6">
        <v>0</v>
      </c>
      <c r="D5" s="6">
        <v>82688</v>
      </c>
      <c r="E5" s="6">
        <v>17962</v>
      </c>
      <c r="F5" s="6">
        <v>0</v>
      </c>
      <c r="G5" s="6">
        <v>100650</v>
      </c>
      <c r="H5" s="24">
        <f t="shared" ref="H5:H57" si="0">B5/G5</f>
        <v>0</v>
      </c>
      <c r="I5" s="25">
        <f t="shared" ref="I5:I57" si="1">C5/G5</f>
        <v>0</v>
      </c>
      <c r="J5" s="25">
        <f t="shared" ref="J5:J57" si="2">D5/G5</f>
        <v>0.82153999006458023</v>
      </c>
      <c r="K5" s="25">
        <f t="shared" ref="K5:K57" si="3">E5/G5</f>
        <v>0.17846000993541977</v>
      </c>
      <c r="L5" s="25">
        <f t="shared" ref="L5:L57" si="4">F5/G5</f>
        <v>0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-1</v>
      </c>
      <c r="P5" s="25">
        <f t="shared" ref="P5:P57" si="8">(D5-$D$3)/$D$3</f>
        <v>3.3680929741151613</v>
      </c>
      <c r="Q5" s="25">
        <f t="shared" ref="Q5:Q57" si="9">(E5-$E$3)/$E$3</f>
        <v>-0.10507697673259928</v>
      </c>
      <c r="R5" s="26">
        <f t="shared" ref="R5:R57" si="10">(F5-$F$3)/$F$3</f>
        <v>-1</v>
      </c>
    </row>
    <row r="6" spans="1:18" x14ac:dyDescent="0.3">
      <c r="A6" s="57" t="s">
        <v>206</v>
      </c>
      <c r="B6" s="6">
        <v>0</v>
      </c>
      <c r="C6" s="6">
        <v>0</v>
      </c>
      <c r="D6" s="6">
        <v>82688</v>
      </c>
      <c r="E6" s="6">
        <v>17962</v>
      </c>
      <c r="F6" s="6">
        <v>0</v>
      </c>
      <c r="G6" s="6">
        <v>100650</v>
      </c>
      <c r="H6" s="24">
        <f t="shared" si="0"/>
        <v>0</v>
      </c>
      <c r="I6" s="25">
        <f t="shared" si="1"/>
        <v>0</v>
      </c>
      <c r="J6" s="25">
        <f t="shared" si="2"/>
        <v>0.82153999006458023</v>
      </c>
      <c r="K6" s="25">
        <f t="shared" si="3"/>
        <v>0.17846000993541977</v>
      </c>
      <c r="L6" s="25">
        <f t="shared" si="4"/>
        <v>0</v>
      </c>
      <c r="M6" s="26">
        <f t="shared" si="5"/>
        <v>1</v>
      </c>
      <c r="N6" s="25">
        <f t="shared" si="6"/>
        <v>-1</v>
      </c>
      <c r="O6" s="25">
        <f t="shared" si="7"/>
        <v>-1</v>
      </c>
      <c r="P6" s="25">
        <f t="shared" si="8"/>
        <v>3.3680929741151613</v>
      </c>
      <c r="Q6" s="25">
        <f t="shared" si="9"/>
        <v>-0.10507697673259928</v>
      </c>
      <c r="R6" s="26">
        <f t="shared" si="10"/>
        <v>-1</v>
      </c>
    </row>
    <row r="7" spans="1:18" x14ac:dyDescent="0.3">
      <c r="A7" s="57" t="s">
        <v>207</v>
      </c>
      <c r="B7" s="6">
        <v>0</v>
      </c>
      <c r="C7" s="6">
        <v>0</v>
      </c>
      <c r="D7" s="6">
        <v>60672</v>
      </c>
      <c r="E7" s="6">
        <v>39978</v>
      </c>
      <c r="F7" s="6">
        <v>0</v>
      </c>
      <c r="G7" s="6">
        <v>100650</v>
      </c>
      <c r="H7" s="24">
        <f t="shared" si="0"/>
        <v>0</v>
      </c>
      <c r="I7" s="25">
        <f t="shared" si="1"/>
        <v>0</v>
      </c>
      <c r="J7" s="25">
        <f t="shared" si="2"/>
        <v>0.60280178837555887</v>
      </c>
      <c r="K7" s="25">
        <f t="shared" si="3"/>
        <v>0.39719821162444113</v>
      </c>
      <c r="L7" s="25">
        <f t="shared" si="4"/>
        <v>0</v>
      </c>
      <c r="M7" s="26">
        <f t="shared" si="5"/>
        <v>1</v>
      </c>
      <c r="N7" s="25">
        <f t="shared" si="6"/>
        <v>-1</v>
      </c>
      <c r="O7" s="25">
        <f t="shared" si="7"/>
        <v>-1</v>
      </c>
      <c r="P7" s="25">
        <f t="shared" si="8"/>
        <v>2.2050713153724248</v>
      </c>
      <c r="Q7" s="25">
        <f t="shared" si="9"/>
        <v>0.99182900702506105</v>
      </c>
      <c r="R7" s="26">
        <f t="shared" si="10"/>
        <v>-1</v>
      </c>
    </row>
    <row r="8" spans="1:18" x14ac:dyDescent="0.3">
      <c r="A8" s="57" t="s">
        <v>208</v>
      </c>
      <c r="B8" s="6">
        <v>0</v>
      </c>
      <c r="C8" s="6">
        <v>0</v>
      </c>
      <c r="D8" s="6">
        <v>81451</v>
      </c>
      <c r="E8" s="6">
        <v>19199</v>
      </c>
      <c r="F8" s="6">
        <v>0</v>
      </c>
      <c r="G8" s="6">
        <v>100650</v>
      </c>
      <c r="H8" s="24">
        <f t="shared" si="0"/>
        <v>0</v>
      </c>
      <c r="I8" s="25">
        <f t="shared" si="1"/>
        <v>0</v>
      </c>
      <c r="J8" s="25">
        <f t="shared" si="2"/>
        <v>0.80924987580725283</v>
      </c>
      <c r="K8" s="25">
        <f t="shared" si="3"/>
        <v>0.19075012419274714</v>
      </c>
      <c r="L8" s="25">
        <f t="shared" si="4"/>
        <v>0</v>
      </c>
      <c r="M8" s="26">
        <f t="shared" si="5"/>
        <v>1</v>
      </c>
      <c r="N8" s="25">
        <f t="shared" si="6"/>
        <v>-1</v>
      </c>
      <c r="O8" s="25">
        <f t="shared" si="7"/>
        <v>-1</v>
      </c>
      <c r="P8" s="25">
        <f t="shared" si="8"/>
        <v>3.3027469624933969</v>
      </c>
      <c r="Q8" s="25">
        <f t="shared" si="9"/>
        <v>-4.3445767525285235E-2</v>
      </c>
      <c r="R8" s="26">
        <f t="shared" si="10"/>
        <v>-1</v>
      </c>
    </row>
    <row r="9" spans="1:18" x14ac:dyDescent="0.3">
      <c r="A9" s="57" t="s">
        <v>209</v>
      </c>
      <c r="B9" s="6">
        <v>0</v>
      </c>
      <c r="C9" s="6">
        <v>0</v>
      </c>
      <c r="D9" s="6">
        <v>81451</v>
      </c>
      <c r="E9" s="6">
        <v>19199</v>
      </c>
      <c r="F9" s="6">
        <v>0</v>
      </c>
      <c r="G9" s="6">
        <v>100650</v>
      </c>
      <c r="H9" s="24">
        <f t="shared" si="0"/>
        <v>0</v>
      </c>
      <c r="I9" s="25">
        <f t="shared" si="1"/>
        <v>0</v>
      </c>
      <c r="J9" s="25">
        <f t="shared" si="2"/>
        <v>0.80924987580725283</v>
      </c>
      <c r="K9" s="25">
        <f t="shared" si="3"/>
        <v>0.19075012419274714</v>
      </c>
      <c r="L9" s="25">
        <f t="shared" si="4"/>
        <v>0</v>
      </c>
      <c r="M9" s="26">
        <f t="shared" si="5"/>
        <v>1</v>
      </c>
      <c r="N9" s="25">
        <f t="shared" si="6"/>
        <v>-1</v>
      </c>
      <c r="O9" s="25">
        <f t="shared" si="7"/>
        <v>-1</v>
      </c>
      <c r="P9" s="25">
        <f t="shared" si="8"/>
        <v>3.3027469624933969</v>
      </c>
      <c r="Q9" s="25">
        <f t="shared" si="9"/>
        <v>-4.3445767525285235E-2</v>
      </c>
      <c r="R9" s="26">
        <f t="shared" si="10"/>
        <v>-1</v>
      </c>
    </row>
    <row r="10" spans="1:18" x14ac:dyDescent="0.3">
      <c r="A10" s="57" t="s">
        <v>210</v>
      </c>
      <c r="B10" s="6">
        <v>0</v>
      </c>
      <c r="C10" s="6">
        <v>0</v>
      </c>
      <c r="D10" s="6">
        <v>60672</v>
      </c>
      <c r="E10" s="6">
        <v>39978</v>
      </c>
      <c r="F10" s="6">
        <v>0</v>
      </c>
      <c r="G10" s="6">
        <v>100650</v>
      </c>
      <c r="H10" s="24">
        <f t="shared" si="0"/>
        <v>0</v>
      </c>
      <c r="I10" s="25">
        <f t="shared" si="1"/>
        <v>0</v>
      </c>
      <c r="J10" s="25">
        <f t="shared" si="2"/>
        <v>0.60280178837555887</v>
      </c>
      <c r="K10" s="25">
        <f t="shared" si="3"/>
        <v>0.39719821162444113</v>
      </c>
      <c r="L10" s="25">
        <f t="shared" si="4"/>
        <v>0</v>
      </c>
      <c r="M10" s="26">
        <f t="shared" si="5"/>
        <v>1</v>
      </c>
      <c r="N10" s="25">
        <f t="shared" si="6"/>
        <v>-1</v>
      </c>
      <c r="O10" s="25">
        <f t="shared" si="7"/>
        <v>-1</v>
      </c>
      <c r="P10" s="25">
        <f t="shared" si="8"/>
        <v>2.2050713153724248</v>
      </c>
      <c r="Q10" s="25">
        <f t="shared" si="9"/>
        <v>0.99182900702506105</v>
      </c>
      <c r="R10" s="26">
        <f t="shared" si="10"/>
        <v>-1</v>
      </c>
    </row>
    <row r="11" spans="1:18" x14ac:dyDescent="0.3">
      <c r="A11" s="57" t="s">
        <v>211</v>
      </c>
      <c r="B11" s="6">
        <v>0</v>
      </c>
      <c r="C11" s="6">
        <v>0</v>
      </c>
      <c r="D11" s="6">
        <v>60672</v>
      </c>
      <c r="E11" s="6">
        <v>39978</v>
      </c>
      <c r="F11" s="6">
        <v>0</v>
      </c>
      <c r="G11" s="6">
        <v>100650</v>
      </c>
      <c r="H11" s="24">
        <f t="shared" si="0"/>
        <v>0</v>
      </c>
      <c r="I11" s="25">
        <f t="shared" si="1"/>
        <v>0</v>
      </c>
      <c r="J11" s="25">
        <f t="shared" si="2"/>
        <v>0.60280178837555887</v>
      </c>
      <c r="K11" s="25">
        <f t="shared" si="3"/>
        <v>0.39719821162444113</v>
      </c>
      <c r="L11" s="25">
        <f t="shared" si="4"/>
        <v>0</v>
      </c>
      <c r="M11" s="26">
        <f t="shared" si="5"/>
        <v>1</v>
      </c>
      <c r="N11" s="25">
        <f t="shared" si="6"/>
        <v>-1</v>
      </c>
      <c r="O11" s="25">
        <f t="shared" si="7"/>
        <v>-1</v>
      </c>
      <c r="P11" s="25">
        <f t="shared" si="8"/>
        <v>2.2050713153724248</v>
      </c>
      <c r="Q11" s="25">
        <f t="shared" si="9"/>
        <v>0.99182900702506105</v>
      </c>
      <c r="R11" s="26">
        <f t="shared" si="10"/>
        <v>-1</v>
      </c>
    </row>
    <row r="12" spans="1:18" x14ac:dyDescent="0.3">
      <c r="A12" s="57" t="s">
        <v>212</v>
      </c>
      <c r="B12" s="6">
        <v>0</v>
      </c>
      <c r="C12" s="6">
        <v>0</v>
      </c>
      <c r="D12" s="6">
        <v>60672</v>
      </c>
      <c r="E12" s="6">
        <v>39978</v>
      </c>
      <c r="F12" s="6">
        <v>0</v>
      </c>
      <c r="G12" s="6">
        <v>100650</v>
      </c>
      <c r="H12" s="24">
        <f t="shared" si="0"/>
        <v>0</v>
      </c>
      <c r="I12" s="25">
        <f t="shared" si="1"/>
        <v>0</v>
      </c>
      <c r="J12" s="25">
        <f t="shared" si="2"/>
        <v>0.60280178837555887</v>
      </c>
      <c r="K12" s="25">
        <f t="shared" si="3"/>
        <v>0.39719821162444113</v>
      </c>
      <c r="L12" s="25">
        <f t="shared" si="4"/>
        <v>0</v>
      </c>
      <c r="M12" s="26">
        <f t="shared" si="5"/>
        <v>1</v>
      </c>
      <c r="N12" s="25">
        <f t="shared" si="6"/>
        <v>-1</v>
      </c>
      <c r="O12" s="25">
        <f t="shared" si="7"/>
        <v>-1</v>
      </c>
      <c r="P12" s="25">
        <f t="shared" si="8"/>
        <v>2.2050713153724248</v>
      </c>
      <c r="Q12" s="25">
        <f t="shared" si="9"/>
        <v>0.99182900702506105</v>
      </c>
      <c r="R12" s="26">
        <f t="shared" si="10"/>
        <v>-1</v>
      </c>
    </row>
    <row r="13" spans="1:18" x14ac:dyDescent="0.3">
      <c r="A13" s="57" t="s">
        <v>195</v>
      </c>
      <c r="B13" s="6">
        <v>0</v>
      </c>
      <c r="C13" s="6">
        <v>0</v>
      </c>
      <c r="D13" s="6">
        <v>60672</v>
      </c>
      <c r="E13" s="6">
        <v>39978</v>
      </c>
      <c r="F13" s="6">
        <v>0</v>
      </c>
      <c r="G13" s="6">
        <v>100650</v>
      </c>
      <c r="H13" s="24">
        <f t="shared" si="0"/>
        <v>0</v>
      </c>
      <c r="I13" s="25">
        <f t="shared" si="1"/>
        <v>0</v>
      </c>
      <c r="J13" s="25">
        <f t="shared" si="2"/>
        <v>0.60280178837555887</v>
      </c>
      <c r="K13" s="25">
        <f t="shared" si="3"/>
        <v>0.39719821162444113</v>
      </c>
      <c r="L13" s="25">
        <f t="shared" si="4"/>
        <v>0</v>
      </c>
      <c r="M13" s="26">
        <f t="shared" si="5"/>
        <v>1</v>
      </c>
      <c r="N13" s="25">
        <f t="shared" si="6"/>
        <v>-1</v>
      </c>
      <c r="O13" s="25">
        <f t="shared" si="7"/>
        <v>-1</v>
      </c>
      <c r="P13" s="25">
        <f t="shared" si="8"/>
        <v>2.2050713153724248</v>
      </c>
      <c r="Q13" s="25">
        <f t="shared" si="9"/>
        <v>0.99182900702506105</v>
      </c>
      <c r="R13" s="26">
        <f t="shared" si="10"/>
        <v>-1</v>
      </c>
    </row>
    <row r="14" spans="1:18" x14ac:dyDescent="0.3">
      <c r="A14" s="57" t="s">
        <v>196</v>
      </c>
      <c r="B14" s="6">
        <v>0</v>
      </c>
      <c r="C14" s="6">
        <v>0</v>
      </c>
      <c r="D14" s="6">
        <v>82688</v>
      </c>
      <c r="E14" s="6">
        <v>17962</v>
      </c>
      <c r="F14" s="6">
        <v>0</v>
      </c>
      <c r="G14" s="6">
        <v>100650</v>
      </c>
      <c r="H14" s="24">
        <f t="shared" si="0"/>
        <v>0</v>
      </c>
      <c r="I14" s="25">
        <f t="shared" si="1"/>
        <v>0</v>
      </c>
      <c r="J14" s="25">
        <f t="shared" si="2"/>
        <v>0.82153999006458023</v>
      </c>
      <c r="K14" s="25">
        <f t="shared" si="3"/>
        <v>0.17846000993541977</v>
      </c>
      <c r="L14" s="25">
        <f t="shared" si="4"/>
        <v>0</v>
      </c>
      <c r="M14" s="26">
        <f t="shared" si="5"/>
        <v>1</v>
      </c>
      <c r="N14" s="25">
        <f t="shared" si="6"/>
        <v>-1</v>
      </c>
      <c r="O14" s="25">
        <f t="shared" si="7"/>
        <v>-1</v>
      </c>
      <c r="P14" s="25">
        <f t="shared" si="8"/>
        <v>3.3680929741151613</v>
      </c>
      <c r="Q14" s="25">
        <f t="shared" si="9"/>
        <v>-0.10507697673259928</v>
      </c>
      <c r="R14" s="26">
        <f t="shared" si="10"/>
        <v>-1</v>
      </c>
    </row>
    <row r="15" spans="1:18" x14ac:dyDescent="0.3">
      <c r="A15" s="57" t="s">
        <v>197</v>
      </c>
      <c r="B15" s="6">
        <v>0</v>
      </c>
      <c r="C15" s="6">
        <v>0</v>
      </c>
      <c r="D15" s="6">
        <v>82688</v>
      </c>
      <c r="E15" s="6">
        <v>17962</v>
      </c>
      <c r="F15" s="6">
        <v>0</v>
      </c>
      <c r="G15" s="6">
        <v>100650</v>
      </c>
      <c r="H15" s="24">
        <f t="shared" si="0"/>
        <v>0</v>
      </c>
      <c r="I15" s="25">
        <f t="shared" si="1"/>
        <v>0</v>
      </c>
      <c r="J15" s="25">
        <f t="shared" si="2"/>
        <v>0.82153999006458023</v>
      </c>
      <c r="K15" s="25">
        <f t="shared" si="3"/>
        <v>0.17846000993541977</v>
      </c>
      <c r="L15" s="25">
        <f t="shared" si="4"/>
        <v>0</v>
      </c>
      <c r="M15" s="26">
        <f t="shared" si="5"/>
        <v>1</v>
      </c>
      <c r="N15" s="25">
        <f t="shared" si="6"/>
        <v>-1</v>
      </c>
      <c r="O15" s="25">
        <f t="shared" si="7"/>
        <v>-1</v>
      </c>
      <c r="P15" s="25">
        <f t="shared" si="8"/>
        <v>3.3680929741151613</v>
      </c>
      <c r="Q15" s="25">
        <f t="shared" si="9"/>
        <v>-0.10507697673259928</v>
      </c>
      <c r="R15" s="26">
        <f t="shared" si="10"/>
        <v>-1</v>
      </c>
    </row>
    <row r="16" spans="1:18" x14ac:dyDescent="0.3">
      <c r="A16" s="57" t="s">
        <v>198</v>
      </c>
      <c r="B16" s="6">
        <v>0</v>
      </c>
      <c r="C16" s="6">
        <v>0</v>
      </c>
      <c r="D16" s="6">
        <v>60672</v>
      </c>
      <c r="E16" s="6">
        <v>39978</v>
      </c>
      <c r="F16" s="6">
        <v>0</v>
      </c>
      <c r="G16" s="6">
        <v>100650</v>
      </c>
      <c r="H16" s="24">
        <f t="shared" si="0"/>
        <v>0</v>
      </c>
      <c r="I16" s="25">
        <f t="shared" si="1"/>
        <v>0</v>
      </c>
      <c r="J16" s="25">
        <f t="shared" si="2"/>
        <v>0.60280178837555887</v>
      </c>
      <c r="K16" s="25">
        <f t="shared" si="3"/>
        <v>0.39719821162444113</v>
      </c>
      <c r="L16" s="25">
        <f t="shared" si="4"/>
        <v>0</v>
      </c>
      <c r="M16" s="26">
        <f t="shared" si="5"/>
        <v>1</v>
      </c>
      <c r="N16" s="25">
        <f t="shared" si="6"/>
        <v>-1</v>
      </c>
      <c r="O16" s="25">
        <f t="shared" si="7"/>
        <v>-1</v>
      </c>
      <c r="P16" s="25">
        <f t="shared" si="8"/>
        <v>2.2050713153724248</v>
      </c>
      <c r="Q16" s="25">
        <f t="shared" si="9"/>
        <v>0.99182900702506105</v>
      </c>
      <c r="R16" s="26">
        <f t="shared" si="10"/>
        <v>-1</v>
      </c>
    </row>
    <row r="17" spans="1:18" x14ac:dyDescent="0.3">
      <c r="A17" s="57" t="s">
        <v>199</v>
      </c>
      <c r="B17" s="6">
        <v>0</v>
      </c>
      <c r="C17" s="6">
        <v>0</v>
      </c>
      <c r="D17" s="6">
        <v>81451</v>
      </c>
      <c r="E17" s="6">
        <v>19199</v>
      </c>
      <c r="F17" s="6">
        <v>0</v>
      </c>
      <c r="G17" s="6">
        <v>100650</v>
      </c>
      <c r="H17" s="24">
        <f t="shared" si="0"/>
        <v>0</v>
      </c>
      <c r="I17" s="25">
        <f t="shared" si="1"/>
        <v>0</v>
      </c>
      <c r="J17" s="25">
        <f t="shared" si="2"/>
        <v>0.80924987580725283</v>
      </c>
      <c r="K17" s="25">
        <f t="shared" si="3"/>
        <v>0.19075012419274714</v>
      </c>
      <c r="L17" s="25">
        <f t="shared" si="4"/>
        <v>0</v>
      </c>
      <c r="M17" s="26">
        <f t="shared" si="5"/>
        <v>1</v>
      </c>
      <c r="N17" s="25">
        <f t="shared" si="6"/>
        <v>-1</v>
      </c>
      <c r="O17" s="25">
        <f t="shared" si="7"/>
        <v>-1</v>
      </c>
      <c r="P17" s="25">
        <f t="shared" si="8"/>
        <v>3.3027469624933969</v>
      </c>
      <c r="Q17" s="25">
        <f t="shared" si="9"/>
        <v>-4.3445767525285235E-2</v>
      </c>
      <c r="R17" s="26">
        <f t="shared" si="10"/>
        <v>-1</v>
      </c>
    </row>
    <row r="18" spans="1:18" x14ac:dyDescent="0.3">
      <c r="A18" s="57" t="s">
        <v>200</v>
      </c>
      <c r="B18" s="6">
        <v>0</v>
      </c>
      <c r="C18" s="6">
        <v>0</v>
      </c>
      <c r="D18" s="6">
        <v>81451</v>
      </c>
      <c r="E18" s="6">
        <v>19199</v>
      </c>
      <c r="F18" s="6">
        <v>0</v>
      </c>
      <c r="G18" s="6">
        <v>100650</v>
      </c>
      <c r="H18" s="24">
        <f t="shared" si="0"/>
        <v>0</v>
      </c>
      <c r="I18" s="25">
        <f t="shared" si="1"/>
        <v>0</v>
      </c>
      <c r="J18" s="25">
        <f t="shared" si="2"/>
        <v>0.80924987580725283</v>
      </c>
      <c r="K18" s="25">
        <f t="shared" si="3"/>
        <v>0.19075012419274714</v>
      </c>
      <c r="L18" s="25">
        <f t="shared" si="4"/>
        <v>0</v>
      </c>
      <c r="M18" s="26">
        <f t="shared" si="5"/>
        <v>1</v>
      </c>
      <c r="N18" s="25">
        <f t="shared" si="6"/>
        <v>-1</v>
      </c>
      <c r="O18" s="25">
        <f t="shared" si="7"/>
        <v>-1</v>
      </c>
      <c r="P18" s="25">
        <f t="shared" si="8"/>
        <v>3.3027469624933969</v>
      </c>
      <c r="Q18" s="25">
        <f t="shared" si="9"/>
        <v>-4.3445767525285235E-2</v>
      </c>
      <c r="R18" s="26">
        <f t="shared" si="10"/>
        <v>-1</v>
      </c>
    </row>
    <row r="19" spans="1:18" x14ac:dyDescent="0.3">
      <c r="A19" s="57" t="s">
        <v>201</v>
      </c>
      <c r="B19" s="6">
        <v>0</v>
      </c>
      <c r="C19" s="6">
        <v>0</v>
      </c>
      <c r="D19" s="6">
        <v>60672</v>
      </c>
      <c r="E19" s="6">
        <v>39978</v>
      </c>
      <c r="F19" s="6">
        <v>0</v>
      </c>
      <c r="G19" s="6">
        <v>100650</v>
      </c>
      <c r="H19" s="24">
        <f t="shared" si="0"/>
        <v>0</v>
      </c>
      <c r="I19" s="25">
        <f t="shared" si="1"/>
        <v>0</v>
      </c>
      <c r="J19" s="25">
        <f t="shared" si="2"/>
        <v>0.60280178837555887</v>
      </c>
      <c r="K19" s="25">
        <f t="shared" si="3"/>
        <v>0.39719821162444113</v>
      </c>
      <c r="L19" s="25">
        <f t="shared" si="4"/>
        <v>0</v>
      </c>
      <c r="M19" s="26">
        <f t="shared" si="5"/>
        <v>1</v>
      </c>
      <c r="N19" s="25">
        <f t="shared" si="6"/>
        <v>-1</v>
      </c>
      <c r="O19" s="25">
        <f t="shared" si="7"/>
        <v>-1</v>
      </c>
      <c r="P19" s="25">
        <f t="shared" si="8"/>
        <v>2.2050713153724248</v>
      </c>
      <c r="Q19" s="25">
        <f t="shared" si="9"/>
        <v>0.99182900702506105</v>
      </c>
      <c r="R19" s="26">
        <f t="shared" si="10"/>
        <v>-1</v>
      </c>
    </row>
    <row r="20" spans="1:18" x14ac:dyDescent="0.3">
      <c r="A20" s="57" t="s">
        <v>202</v>
      </c>
      <c r="B20" s="6">
        <v>0</v>
      </c>
      <c r="C20" s="6">
        <v>0</v>
      </c>
      <c r="D20" s="6">
        <v>60672</v>
      </c>
      <c r="E20" s="6">
        <v>39978</v>
      </c>
      <c r="F20" s="6">
        <v>0</v>
      </c>
      <c r="G20" s="6">
        <v>100650</v>
      </c>
      <c r="H20" s="24">
        <f t="shared" si="0"/>
        <v>0</v>
      </c>
      <c r="I20" s="25">
        <f t="shared" si="1"/>
        <v>0</v>
      </c>
      <c r="J20" s="25">
        <f t="shared" si="2"/>
        <v>0.60280178837555887</v>
      </c>
      <c r="K20" s="25">
        <f t="shared" si="3"/>
        <v>0.39719821162444113</v>
      </c>
      <c r="L20" s="25">
        <f t="shared" si="4"/>
        <v>0</v>
      </c>
      <c r="M20" s="26">
        <f t="shared" si="5"/>
        <v>1</v>
      </c>
      <c r="N20" s="25">
        <f t="shared" si="6"/>
        <v>-1</v>
      </c>
      <c r="O20" s="25">
        <f t="shared" si="7"/>
        <v>-1</v>
      </c>
      <c r="P20" s="25">
        <f t="shared" si="8"/>
        <v>2.2050713153724248</v>
      </c>
      <c r="Q20" s="25">
        <f t="shared" si="9"/>
        <v>0.99182900702506105</v>
      </c>
      <c r="R20" s="26">
        <f t="shared" si="10"/>
        <v>-1</v>
      </c>
    </row>
    <row r="21" spans="1:18" x14ac:dyDescent="0.3">
      <c r="A21" s="57" t="s">
        <v>203</v>
      </c>
      <c r="B21" s="6">
        <v>0</v>
      </c>
      <c r="C21" s="6">
        <v>0</v>
      </c>
      <c r="D21" s="6">
        <v>60672</v>
      </c>
      <c r="E21" s="6">
        <v>39978</v>
      </c>
      <c r="F21" s="6">
        <v>0</v>
      </c>
      <c r="G21" s="6">
        <v>100650</v>
      </c>
      <c r="H21" s="24">
        <f t="shared" si="0"/>
        <v>0</v>
      </c>
      <c r="I21" s="25">
        <f t="shared" si="1"/>
        <v>0</v>
      </c>
      <c r="J21" s="25">
        <f t="shared" si="2"/>
        <v>0.60280178837555887</v>
      </c>
      <c r="K21" s="25">
        <f t="shared" si="3"/>
        <v>0.39719821162444113</v>
      </c>
      <c r="L21" s="25">
        <f t="shared" si="4"/>
        <v>0</v>
      </c>
      <c r="M21" s="26">
        <f t="shared" si="5"/>
        <v>1</v>
      </c>
      <c r="N21" s="25">
        <f t="shared" si="6"/>
        <v>-1</v>
      </c>
      <c r="O21" s="25">
        <f t="shared" si="7"/>
        <v>-1</v>
      </c>
      <c r="P21" s="25">
        <f t="shared" si="8"/>
        <v>2.2050713153724248</v>
      </c>
      <c r="Q21" s="25">
        <f t="shared" si="9"/>
        <v>0.99182900702506105</v>
      </c>
      <c r="R21" s="26">
        <f t="shared" si="10"/>
        <v>-1</v>
      </c>
    </row>
    <row r="22" spans="1:18" x14ac:dyDescent="0.3">
      <c r="A22" s="57" t="s">
        <v>186</v>
      </c>
      <c r="B22" s="6">
        <v>0</v>
      </c>
      <c r="C22" s="6">
        <v>0</v>
      </c>
      <c r="D22" s="6">
        <v>60670</v>
      </c>
      <c r="E22" s="6">
        <v>39980</v>
      </c>
      <c r="F22" s="6">
        <v>0</v>
      </c>
      <c r="G22" s="6">
        <v>100650</v>
      </c>
      <c r="H22" s="24">
        <f t="shared" si="0"/>
        <v>0</v>
      </c>
      <c r="I22" s="25">
        <f t="shared" si="1"/>
        <v>0</v>
      </c>
      <c r="J22" s="25">
        <f t="shared" si="2"/>
        <v>0.60278191753601584</v>
      </c>
      <c r="K22" s="25">
        <f t="shared" si="3"/>
        <v>0.3972180824639841</v>
      </c>
      <c r="L22" s="25">
        <f t="shared" si="4"/>
        <v>0</v>
      </c>
      <c r="M22" s="26">
        <f t="shared" si="5"/>
        <v>1</v>
      </c>
      <c r="N22" s="25">
        <f t="shared" si="6"/>
        <v>-1</v>
      </c>
      <c r="O22" s="25">
        <f t="shared" si="7"/>
        <v>-1</v>
      </c>
      <c r="P22" s="25">
        <f t="shared" si="8"/>
        <v>2.2049656629688323</v>
      </c>
      <c r="Q22" s="25">
        <f t="shared" si="9"/>
        <v>0.991928653280853</v>
      </c>
      <c r="R22" s="26">
        <f t="shared" si="10"/>
        <v>-1</v>
      </c>
    </row>
    <row r="23" spans="1:18" x14ac:dyDescent="0.3">
      <c r="A23" s="57" t="s">
        <v>187</v>
      </c>
      <c r="B23" s="6">
        <v>0</v>
      </c>
      <c r="C23" s="6">
        <v>0</v>
      </c>
      <c r="D23" s="6">
        <v>82688</v>
      </c>
      <c r="E23" s="6">
        <v>17962</v>
      </c>
      <c r="F23" s="6">
        <v>0</v>
      </c>
      <c r="G23" s="6">
        <v>100650</v>
      </c>
      <c r="H23" s="24">
        <f t="shared" si="0"/>
        <v>0</v>
      </c>
      <c r="I23" s="25">
        <f t="shared" si="1"/>
        <v>0</v>
      </c>
      <c r="J23" s="25">
        <f t="shared" si="2"/>
        <v>0.82153999006458023</v>
      </c>
      <c r="K23" s="25">
        <f t="shared" si="3"/>
        <v>0.17846000993541977</v>
      </c>
      <c r="L23" s="25">
        <f t="shared" si="4"/>
        <v>0</v>
      </c>
      <c r="M23" s="26">
        <f t="shared" si="5"/>
        <v>1</v>
      </c>
      <c r="N23" s="25">
        <f t="shared" si="6"/>
        <v>-1</v>
      </c>
      <c r="O23" s="25">
        <f t="shared" si="7"/>
        <v>-1</v>
      </c>
      <c r="P23" s="25">
        <f t="shared" si="8"/>
        <v>3.3680929741151613</v>
      </c>
      <c r="Q23" s="25">
        <f t="shared" si="9"/>
        <v>-0.10507697673259928</v>
      </c>
      <c r="R23" s="26">
        <f t="shared" si="10"/>
        <v>-1</v>
      </c>
    </row>
    <row r="24" spans="1:18" x14ac:dyDescent="0.3">
      <c r="A24" s="57" t="s">
        <v>188</v>
      </c>
      <c r="B24" s="6">
        <v>0</v>
      </c>
      <c r="C24" s="6">
        <v>0</v>
      </c>
      <c r="D24" s="6">
        <v>82688</v>
      </c>
      <c r="E24" s="6">
        <v>17962</v>
      </c>
      <c r="F24" s="6">
        <v>0</v>
      </c>
      <c r="G24" s="6">
        <v>100650</v>
      </c>
      <c r="H24" s="24">
        <f t="shared" si="0"/>
        <v>0</v>
      </c>
      <c r="I24" s="25">
        <f t="shared" si="1"/>
        <v>0</v>
      </c>
      <c r="J24" s="25">
        <f t="shared" si="2"/>
        <v>0.82153999006458023</v>
      </c>
      <c r="K24" s="25">
        <f t="shared" si="3"/>
        <v>0.17846000993541977</v>
      </c>
      <c r="L24" s="25">
        <f t="shared" si="4"/>
        <v>0</v>
      </c>
      <c r="M24" s="26">
        <f t="shared" si="5"/>
        <v>1</v>
      </c>
      <c r="N24" s="25">
        <f t="shared" si="6"/>
        <v>-1</v>
      </c>
      <c r="O24" s="25">
        <f t="shared" si="7"/>
        <v>-1</v>
      </c>
      <c r="P24" s="25">
        <f t="shared" si="8"/>
        <v>3.3680929741151613</v>
      </c>
      <c r="Q24" s="25">
        <f t="shared" si="9"/>
        <v>-0.10507697673259928</v>
      </c>
      <c r="R24" s="26">
        <f t="shared" si="10"/>
        <v>-1</v>
      </c>
    </row>
    <row r="25" spans="1:18" x14ac:dyDescent="0.3">
      <c r="A25" s="57" t="s">
        <v>189</v>
      </c>
      <c r="B25" s="6">
        <v>0</v>
      </c>
      <c r="C25" s="6">
        <v>0</v>
      </c>
      <c r="D25" s="6">
        <v>60670</v>
      </c>
      <c r="E25" s="6">
        <v>39980</v>
      </c>
      <c r="F25" s="6">
        <v>0</v>
      </c>
      <c r="G25" s="6">
        <v>100650</v>
      </c>
      <c r="H25" s="24">
        <f t="shared" si="0"/>
        <v>0</v>
      </c>
      <c r="I25" s="25">
        <f t="shared" si="1"/>
        <v>0</v>
      </c>
      <c r="J25" s="25">
        <f t="shared" si="2"/>
        <v>0.60278191753601584</v>
      </c>
      <c r="K25" s="25">
        <f t="shared" si="3"/>
        <v>0.3972180824639841</v>
      </c>
      <c r="L25" s="25">
        <f t="shared" si="4"/>
        <v>0</v>
      </c>
      <c r="M25" s="26">
        <f t="shared" si="5"/>
        <v>1</v>
      </c>
      <c r="N25" s="25">
        <f t="shared" si="6"/>
        <v>-1</v>
      </c>
      <c r="O25" s="25">
        <f t="shared" si="7"/>
        <v>-1</v>
      </c>
      <c r="P25" s="25">
        <f t="shared" si="8"/>
        <v>2.2049656629688323</v>
      </c>
      <c r="Q25" s="25">
        <f t="shared" si="9"/>
        <v>0.991928653280853</v>
      </c>
      <c r="R25" s="26">
        <f t="shared" si="10"/>
        <v>-1</v>
      </c>
    </row>
    <row r="26" spans="1:18" x14ac:dyDescent="0.3">
      <c r="A26" s="57" t="s">
        <v>190</v>
      </c>
      <c r="B26" s="6">
        <v>0</v>
      </c>
      <c r="C26" s="6">
        <v>0</v>
      </c>
      <c r="D26" s="6">
        <v>81450</v>
      </c>
      <c r="E26" s="6">
        <v>19200</v>
      </c>
      <c r="F26" s="6">
        <v>0</v>
      </c>
      <c r="G26" s="6">
        <v>100650</v>
      </c>
      <c r="H26" s="24">
        <f t="shared" si="0"/>
        <v>0</v>
      </c>
      <c r="I26" s="25">
        <f t="shared" si="1"/>
        <v>0</v>
      </c>
      <c r="J26" s="25">
        <f t="shared" si="2"/>
        <v>0.80923994038748137</v>
      </c>
      <c r="K26" s="25">
        <f t="shared" si="3"/>
        <v>0.19076005961251863</v>
      </c>
      <c r="L26" s="25">
        <f t="shared" si="4"/>
        <v>0</v>
      </c>
      <c r="M26" s="26">
        <f t="shared" si="5"/>
        <v>1</v>
      </c>
      <c r="N26" s="25">
        <f t="shared" si="6"/>
        <v>-1</v>
      </c>
      <c r="O26" s="25">
        <f t="shared" si="7"/>
        <v>-1</v>
      </c>
      <c r="P26" s="25">
        <f t="shared" si="8"/>
        <v>3.3026941362916005</v>
      </c>
      <c r="Q26" s="25">
        <f t="shared" si="9"/>
        <v>-4.3395944397389266E-2</v>
      </c>
      <c r="R26" s="26">
        <f t="shared" si="10"/>
        <v>-1</v>
      </c>
    </row>
    <row r="27" spans="1:18" x14ac:dyDescent="0.3">
      <c r="A27" s="57" t="s">
        <v>191</v>
      </c>
      <c r="B27" s="6">
        <v>0</v>
      </c>
      <c r="C27" s="6">
        <v>0</v>
      </c>
      <c r="D27" s="6">
        <v>81450</v>
      </c>
      <c r="E27" s="6">
        <v>19200</v>
      </c>
      <c r="F27" s="6">
        <v>0</v>
      </c>
      <c r="G27" s="6">
        <v>100650</v>
      </c>
      <c r="H27" s="24">
        <f t="shared" si="0"/>
        <v>0</v>
      </c>
      <c r="I27" s="25">
        <f t="shared" si="1"/>
        <v>0</v>
      </c>
      <c r="J27" s="25">
        <f t="shared" si="2"/>
        <v>0.80923994038748137</v>
      </c>
      <c r="K27" s="25">
        <f t="shared" si="3"/>
        <v>0.19076005961251863</v>
      </c>
      <c r="L27" s="25">
        <f t="shared" si="4"/>
        <v>0</v>
      </c>
      <c r="M27" s="26">
        <f t="shared" si="5"/>
        <v>1</v>
      </c>
      <c r="N27" s="25">
        <f t="shared" si="6"/>
        <v>-1</v>
      </c>
      <c r="O27" s="25">
        <f t="shared" si="7"/>
        <v>-1</v>
      </c>
      <c r="P27" s="25">
        <f t="shared" si="8"/>
        <v>3.3026941362916005</v>
      </c>
      <c r="Q27" s="25">
        <f t="shared" si="9"/>
        <v>-4.3395944397389266E-2</v>
      </c>
      <c r="R27" s="26">
        <f t="shared" si="10"/>
        <v>-1</v>
      </c>
    </row>
    <row r="28" spans="1:18" x14ac:dyDescent="0.3">
      <c r="A28" s="57" t="s">
        <v>192</v>
      </c>
      <c r="B28" s="6">
        <v>0</v>
      </c>
      <c r="C28" s="6">
        <v>0</v>
      </c>
      <c r="D28" s="6">
        <v>60670</v>
      </c>
      <c r="E28" s="6">
        <v>39980</v>
      </c>
      <c r="F28" s="6">
        <v>0</v>
      </c>
      <c r="G28" s="6">
        <v>100650</v>
      </c>
      <c r="H28" s="24">
        <f t="shared" si="0"/>
        <v>0</v>
      </c>
      <c r="I28" s="25">
        <f t="shared" si="1"/>
        <v>0</v>
      </c>
      <c r="J28" s="25">
        <f t="shared" si="2"/>
        <v>0.60278191753601584</v>
      </c>
      <c r="K28" s="25">
        <f t="shared" si="3"/>
        <v>0.3972180824639841</v>
      </c>
      <c r="L28" s="25">
        <f t="shared" si="4"/>
        <v>0</v>
      </c>
      <c r="M28" s="26">
        <f t="shared" si="5"/>
        <v>1</v>
      </c>
      <c r="N28" s="25">
        <f t="shared" si="6"/>
        <v>-1</v>
      </c>
      <c r="O28" s="25">
        <f t="shared" si="7"/>
        <v>-1</v>
      </c>
      <c r="P28" s="25">
        <f t="shared" si="8"/>
        <v>2.2049656629688323</v>
      </c>
      <c r="Q28" s="25">
        <f t="shared" si="9"/>
        <v>0.991928653280853</v>
      </c>
      <c r="R28" s="26">
        <f t="shared" si="10"/>
        <v>-1</v>
      </c>
    </row>
    <row r="29" spans="1:18" x14ac:dyDescent="0.3">
      <c r="A29" s="57" t="s">
        <v>193</v>
      </c>
      <c r="B29" s="6">
        <v>0</v>
      </c>
      <c r="C29" s="6">
        <v>0</v>
      </c>
      <c r="D29" s="6">
        <v>60670</v>
      </c>
      <c r="E29" s="6">
        <v>39980</v>
      </c>
      <c r="F29" s="6">
        <v>0</v>
      </c>
      <c r="G29" s="6">
        <v>100650</v>
      </c>
      <c r="H29" s="24">
        <f t="shared" si="0"/>
        <v>0</v>
      </c>
      <c r="I29" s="25">
        <f t="shared" si="1"/>
        <v>0</v>
      </c>
      <c r="J29" s="25">
        <f t="shared" si="2"/>
        <v>0.60278191753601584</v>
      </c>
      <c r="K29" s="25">
        <f t="shared" si="3"/>
        <v>0.3972180824639841</v>
      </c>
      <c r="L29" s="25">
        <f t="shared" si="4"/>
        <v>0</v>
      </c>
      <c r="M29" s="26">
        <f t="shared" si="5"/>
        <v>1</v>
      </c>
      <c r="N29" s="25">
        <f t="shared" si="6"/>
        <v>-1</v>
      </c>
      <c r="O29" s="25">
        <f t="shared" si="7"/>
        <v>-1</v>
      </c>
      <c r="P29" s="25">
        <f t="shared" si="8"/>
        <v>2.2049656629688323</v>
      </c>
      <c r="Q29" s="25">
        <f t="shared" si="9"/>
        <v>0.991928653280853</v>
      </c>
      <c r="R29" s="26">
        <f t="shared" si="10"/>
        <v>-1</v>
      </c>
    </row>
    <row r="30" spans="1:18" x14ac:dyDescent="0.3">
      <c r="A30" s="57" t="s">
        <v>194</v>
      </c>
      <c r="B30" s="6">
        <v>0</v>
      </c>
      <c r="C30" s="6">
        <v>0</v>
      </c>
      <c r="D30" s="6">
        <v>60670</v>
      </c>
      <c r="E30" s="6">
        <v>39980</v>
      </c>
      <c r="F30" s="6">
        <v>0</v>
      </c>
      <c r="G30" s="6">
        <v>100650</v>
      </c>
      <c r="H30" s="24">
        <f t="shared" si="0"/>
        <v>0</v>
      </c>
      <c r="I30" s="25">
        <f t="shared" si="1"/>
        <v>0</v>
      </c>
      <c r="J30" s="25">
        <f t="shared" si="2"/>
        <v>0.60278191753601584</v>
      </c>
      <c r="K30" s="25">
        <f t="shared" si="3"/>
        <v>0.3972180824639841</v>
      </c>
      <c r="L30" s="25">
        <f t="shared" si="4"/>
        <v>0</v>
      </c>
      <c r="M30" s="26">
        <f t="shared" si="5"/>
        <v>1</v>
      </c>
      <c r="N30" s="25">
        <f t="shared" si="6"/>
        <v>-1</v>
      </c>
      <c r="O30" s="25">
        <f t="shared" si="7"/>
        <v>-1</v>
      </c>
      <c r="P30" s="25">
        <f t="shared" si="8"/>
        <v>2.2049656629688323</v>
      </c>
      <c r="Q30" s="25">
        <f t="shared" si="9"/>
        <v>0.991928653280853</v>
      </c>
      <c r="R30" s="26">
        <f t="shared" si="10"/>
        <v>-1</v>
      </c>
    </row>
    <row r="31" spans="1:18" x14ac:dyDescent="0.3">
      <c r="A31" s="57" t="s">
        <v>213</v>
      </c>
      <c r="B31" s="6">
        <v>20205</v>
      </c>
      <c r="C31" s="6">
        <v>18193</v>
      </c>
      <c r="D31" s="6">
        <v>22056</v>
      </c>
      <c r="E31" s="6">
        <v>20547</v>
      </c>
      <c r="F31" s="6">
        <v>19649</v>
      </c>
      <c r="G31" s="6">
        <v>100650</v>
      </c>
      <c r="H31" s="24">
        <f t="shared" si="0"/>
        <v>0.2007451564828614</v>
      </c>
      <c r="I31" s="25">
        <f t="shared" si="1"/>
        <v>0.18075509190263289</v>
      </c>
      <c r="J31" s="25">
        <f t="shared" si="2"/>
        <v>0.21913561847988078</v>
      </c>
      <c r="K31" s="25">
        <f t="shared" si="3"/>
        <v>0.20414307004470938</v>
      </c>
      <c r="L31" s="25">
        <f t="shared" si="4"/>
        <v>0.19522106308991555</v>
      </c>
      <c r="M31" s="26">
        <f t="shared" si="5"/>
        <v>1</v>
      </c>
      <c r="N31" s="25">
        <f t="shared" si="6"/>
        <v>-2.3700192564064583E-3</v>
      </c>
      <c r="O31" s="25">
        <f t="shared" si="7"/>
        <v>-0.14183962264150943</v>
      </c>
      <c r="P31" s="25">
        <f t="shared" si="8"/>
        <v>0.16513470681458003</v>
      </c>
      <c r="Q31" s="25">
        <f t="shared" si="9"/>
        <v>2.371580887848139E-2</v>
      </c>
      <c r="R31" s="26">
        <f t="shared" si="10"/>
        <v>-2.7084571202218261E-2</v>
      </c>
    </row>
    <row r="32" spans="1:18" x14ac:dyDescent="0.3">
      <c r="A32" s="57" t="s">
        <v>214</v>
      </c>
      <c r="B32" s="6">
        <v>25485</v>
      </c>
      <c r="C32" s="6">
        <v>55301</v>
      </c>
      <c r="D32" s="6">
        <v>1077</v>
      </c>
      <c r="E32" s="6">
        <v>905</v>
      </c>
      <c r="F32" s="6">
        <v>17882</v>
      </c>
      <c r="G32" s="6">
        <v>100650</v>
      </c>
      <c r="H32" s="24">
        <f t="shared" si="0"/>
        <v>0.25320417287630403</v>
      </c>
      <c r="I32" s="25">
        <f t="shared" si="1"/>
        <v>0.54943864878291104</v>
      </c>
      <c r="J32" s="25">
        <f t="shared" si="2"/>
        <v>1.0700447093889717E-2</v>
      </c>
      <c r="K32" s="25">
        <f t="shared" si="3"/>
        <v>8.9915548931942379E-3</v>
      </c>
      <c r="L32" s="25">
        <f t="shared" si="4"/>
        <v>0.17766517635370094</v>
      </c>
      <c r="M32" s="26">
        <f t="shared" si="5"/>
        <v>1</v>
      </c>
      <c r="N32" s="25">
        <f t="shared" si="6"/>
        <v>0.25833209894830395</v>
      </c>
      <c r="O32" s="25">
        <f t="shared" si="7"/>
        <v>1.6085377358490567</v>
      </c>
      <c r="P32" s="25">
        <f t="shared" si="8"/>
        <v>-0.94310618066561014</v>
      </c>
      <c r="Q32" s="25">
        <f t="shared" si="9"/>
        <v>-0.95491006925414779</v>
      </c>
      <c r="R32" s="26">
        <f t="shared" si="10"/>
        <v>-0.1145771439889087</v>
      </c>
    </row>
    <row r="33" spans="1:18" x14ac:dyDescent="0.3">
      <c r="A33" s="57" t="s">
        <v>215</v>
      </c>
      <c r="B33" s="6">
        <v>40893</v>
      </c>
      <c r="C33" s="6">
        <v>39282</v>
      </c>
      <c r="D33" s="6">
        <v>1644</v>
      </c>
      <c r="E33" s="6">
        <v>964</v>
      </c>
      <c r="F33" s="6">
        <v>17867</v>
      </c>
      <c r="G33" s="6">
        <v>100650</v>
      </c>
      <c r="H33" s="24">
        <f t="shared" si="0"/>
        <v>0.40628912071535023</v>
      </c>
      <c r="I33" s="25">
        <f t="shared" si="1"/>
        <v>0.39028315946348735</v>
      </c>
      <c r="J33" s="25">
        <f t="shared" si="2"/>
        <v>1.6333830104321909E-2</v>
      </c>
      <c r="K33" s="25">
        <f t="shared" si="3"/>
        <v>9.5777446597118728E-3</v>
      </c>
      <c r="L33" s="25">
        <f t="shared" si="4"/>
        <v>0.17751614505712868</v>
      </c>
      <c r="M33" s="26">
        <f t="shared" si="5"/>
        <v>1</v>
      </c>
      <c r="N33" s="25">
        <f t="shared" si="6"/>
        <v>1.0191082802547771</v>
      </c>
      <c r="O33" s="25">
        <f t="shared" si="7"/>
        <v>0.85292452830188681</v>
      </c>
      <c r="P33" s="25">
        <f t="shared" si="8"/>
        <v>-0.91315372424722663</v>
      </c>
      <c r="Q33" s="25">
        <f t="shared" si="9"/>
        <v>-0.95197050470828559</v>
      </c>
      <c r="R33" s="26">
        <f t="shared" si="10"/>
        <v>-0.11531986531986532</v>
      </c>
    </row>
    <row r="34" spans="1:18" x14ac:dyDescent="0.3">
      <c r="A34" s="57" t="s">
        <v>216</v>
      </c>
      <c r="B34" s="6">
        <v>20214</v>
      </c>
      <c r="C34" s="6">
        <v>18126</v>
      </c>
      <c r="D34" s="6">
        <v>22101</v>
      </c>
      <c r="E34" s="6">
        <v>20556</v>
      </c>
      <c r="F34" s="6">
        <v>19653</v>
      </c>
      <c r="G34" s="6">
        <v>100650</v>
      </c>
      <c r="H34" s="24">
        <f t="shared" si="0"/>
        <v>0.20083457526080478</v>
      </c>
      <c r="I34" s="25">
        <f t="shared" si="1"/>
        <v>0.18008941877794338</v>
      </c>
      <c r="J34" s="25">
        <f t="shared" si="2"/>
        <v>0.21958271236959762</v>
      </c>
      <c r="K34" s="25">
        <f t="shared" si="3"/>
        <v>0.20423248882265277</v>
      </c>
      <c r="L34" s="25">
        <f t="shared" si="4"/>
        <v>0.19526080476900148</v>
      </c>
      <c r="M34" s="26">
        <f t="shared" si="5"/>
        <v>1</v>
      </c>
      <c r="N34" s="25">
        <f t="shared" si="6"/>
        <v>-1.9256406458302473E-3</v>
      </c>
      <c r="O34" s="25">
        <f t="shared" si="7"/>
        <v>-0.14499999999999999</v>
      </c>
      <c r="P34" s="25">
        <f t="shared" si="8"/>
        <v>0.16751188589540411</v>
      </c>
      <c r="Q34" s="25">
        <f t="shared" si="9"/>
        <v>2.4164217029545115E-2</v>
      </c>
      <c r="R34" s="26">
        <f t="shared" si="10"/>
        <v>-2.6886512180629828E-2</v>
      </c>
    </row>
    <row r="35" spans="1:18" x14ac:dyDescent="0.3">
      <c r="A35" s="57" t="s">
        <v>217</v>
      </c>
      <c r="B35" s="6">
        <v>25463</v>
      </c>
      <c r="C35" s="6">
        <v>53848</v>
      </c>
      <c r="D35" s="6">
        <v>1321</v>
      </c>
      <c r="E35" s="6">
        <v>1323</v>
      </c>
      <c r="F35" s="6">
        <v>18695</v>
      </c>
      <c r="G35" s="6">
        <v>100650</v>
      </c>
      <c r="H35" s="24">
        <f t="shared" si="0"/>
        <v>0.25298559364133133</v>
      </c>
      <c r="I35" s="25">
        <f t="shared" si="1"/>
        <v>0.53500248385494287</v>
      </c>
      <c r="J35" s="25">
        <f t="shared" si="2"/>
        <v>1.3124689518132142E-2</v>
      </c>
      <c r="K35" s="25">
        <f t="shared" si="3"/>
        <v>1.3144560357675111E-2</v>
      </c>
      <c r="L35" s="25">
        <f t="shared" si="4"/>
        <v>0.18574267262791852</v>
      </c>
      <c r="M35" s="26">
        <f t="shared" si="5"/>
        <v>1</v>
      </c>
      <c r="N35" s="25">
        <f t="shared" si="6"/>
        <v>0.257245840122451</v>
      </c>
      <c r="O35" s="25">
        <f t="shared" si="7"/>
        <v>1.54</v>
      </c>
      <c r="P35" s="25">
        <f t="shared" si="8"/>
        <v>-0.93021658742736402</v>
      </c>
      <c r="Q35" s="25">
        <f t="shared" si="9"/>
        <v>-0.9340840017936326</v>
      </c>
      <c r="R35" s="26">
        <f t="shared" si="10"/>
        <v>-7.4321647851059616E-2</v>
      </c>
    </row>
    <row r="36" spans="1:18" x14ac:dyDescent="0.3">
      <c r="A36" s="57" t="s">
        <v>218</v>
      </c>
      <c r="B36" s="6">
        <v>38216</v>
      </c>
      <c r="C36" s="6">
        <v>40732</v>
      </c>
      <c r="D36" s="6">
        <v>1692</v>
      </c>
      <c r="E36" s="6">
        <v>1378</v>
      </c>
      <c r="F36" s="6">
        <v>18632</v>
      </c>
      <c r="G36" s="6">
        <v>100650</v>
      </c>
      <c r="H36" s="24">
        <f t="shared" si="0"/>
        <v>0.37969200198708397</v>
      </c>
      <c r="I36" s="25">
        <f t="shared" si="1"/>
        <v>0.4046895181321411</v>
      </c>
      <c r="J36" s="25">
        <f t="shared" si="2"/>
        <v>1.6810730253353206E-2</v>
      </c>
      <c r="K36" s="25">
        <f t="shared" si="3"/>
        <v>1.3691008445106807E-2</v>
      </c>
      <c r="L36" s="25">
        <f t="shared" si="4"/>
        <v>0.18511674118231494</v>
      </c>
      <c r="M36" s="26">
        <f t="shared" si="5"/>
        <v>1</v>
      </c>
      <c r="N36" s="25">
        <f t="shared" si="6"/>
        <v>0.88693033130894183</v>
      </c>
      <c r="O36" s="25">
        <f t="shared" si="7"/>
        <v>0.92132075471698116</v>
      </c>
      <c r="P36" s="25">
        <f t="shared" si="8"/>
        <v>-0.91061806656101429</v>
      </c>
      <c r="Q36" s="25">
        <f t="shared" si="9"/>
        <v>-0.93134372975935431</v>
      </c>
      <c r="R36" s="26">
        <f t="shared" si="10"/>
        <v>-7.7441077441077436E-2</v>
      </c>
    </row>
    <row r="37" spans="1:18" x14ac:dyDescent="0.3">
      <c r="A37" s="57" t="s">
        <v>219</v>
      </c>
      <c r="B37" s="6">
        <v>20214</v>
      </c>
      <c r="C37" s="6">
        <v>18061</v>
      </c>
      <c r="D37" s="6">
        <v>22150</v>
      </c>
      <c r="E37" s="6">
        <v>20461</v>
      </c>
      <c r="F37" s="6">
        <v>19764</v>
      </c>
      <c r="G37" s="6">
        <v>100650</v>
      </c>
      <c r="H37" s="24">
        <f t="shared" si="0"/>
        <v>0.20083457526080478</v>
      </c>
      <c r="I37" s="25">
        <f t="shared" si="1"/>
        <v>0.17944361649279683</v>
      </c>
      <c r="J37" s="25">
        <f t="shared" si="2"/>
        <v>0.22006954793840039</v>
      </c>
      <c r="K37" s="25">
        <f t="shared" si="3"/>
        <v>0.20328862394436165</v>
      </c>
      <c r="L37" s="25">
        <f t="shared" si="4"/>
        <v>0.19636363636363635</v>
      </c>
      <c r="M37" s="26">
        <f t="shared" si="5"/>
        <v>1</v>
      </c>
      <c r="N37" s="25">
        <f t="shared" si="6"/>
        <v>-1.9256406458302473E-3</v>
      </c>
      <c r="O37" s="25">
        <f t="shared" si="7"/>
        <v>-0.14806603773584906</v>
      </c>
      <c r="P37" s="25">
        <f t="shared" si="8"/>
        <v>0.17010036978341259</v>
      </c>
      <c r="Q37" s="25">
        <f t="shared" si="9"/>
        <v>1.9431019879428031E-2</v>
      </c>
      <c r="R37" s="26">
        <f t="shared" si="10"/>
        <v>-2.1390374331550801E-2</v>
      </c>
    </row>
    <row r="38" spans="1:18" x14ac:dyDescent="0.3">
      <c r="A38" s="57" t="s">
        <v>220</v>
      </c>
      <c r="B38" s="6">
        <v>20214</v>
      </c>
      <c r="C38" s="6">
        <v>18061</v>
      </c>
      <c r="D38" s="6">
        <v>22150</v>
      </c>
      <c r="E38" s="6">
        <v>20461</v>
      </c>
      <c r="F38" s="6">
        <v>19764</v>
      </c>
      <c r="G38" s="6">
        <v>100650</v>
      </c>
      <c r="H38" s="24">
        <f t="shared" si="0"/>
        <v>0.20083457526080478</v>
      </c>
      <c r="I38" s="25">
        <f t="shared" si="1"/>
        <v>0.17944361649279683</v>
      </c>
      <c r="J38" s="25">
        <f t="shared" si="2"/>
        <v>0.22006954793840039</v>
      </c>
      <c r="K38" s="25">
        <f t="shared" si="3"/>
        <v>0.20328862394436165</v>
      </c>
      <c r="L38" s="25">
        <f t="shared" si="4"/>
        <v>0.19636363636363635</v>
      </c>
      <c r="M38" s="26">
        <f t="shared" si="5"/>
        <v>1</v>
      </c>
      <c r="N38" s="25">
        <f t="shared" si="6"/>
        <v>-1.9256406458302473E-3</v>
      </c>
      <c r="O38" s="25">
        <f t="shared" si="7"/>
        <v>-0.14806603773584906</v>
      </c>
      <c r="P38" s="25">
        <f t="shared" si="8"/>
        <v>0.17010036978341259</v>
      </c>
      <c r="Q38" s="25">
        <f t="shared" si="9"/>
        <v>1.9431019879428031E-2</v>
      </c>
      <c r="R38" s="26">
        <f t="shared" si="10"/>
        <v>-2.1390374331550801E-2</v>
      </c>
    </row>
    <row r="39" spans="1:18" x14ac:dyDescent="0.3">
      <c r="A39" s="57" t="s">
        <v>221</v>
      </c>
      <c r="B39" s="6">
        <v>20214</v>
      </c>
      <c r="C39" s="6">
        <v>18061</v>
      </c>
      <c r="D39" s="6">
        <v>22150</v>
      </c>
      <c r="E39" s="6">
        <v>20461</v>
      </c>
      <c r="F39" s="6">
        <v>19764</v>
      </c>
      <c r="G39" s="6">
        <v>100650</v>
      </c>
      <c r="H39" s="24">
        <f t="shared" si="0"/>
        <v>0.20083457526080478</v>
      </c>
      <c r="I39" s="25">
        <f t="shared" si="1"/>
        <v>0.17944361649279683</v>
      </c>
      <c r="J39" s="25">
        <f t="shared" si="2"/>
        <v>0.22006954793840039</v>
      </c>
      <c r="K39" s="25">
        <f t="shared" si="3"/>
        <v>0.20328862394436165</v>
      </c>
      <c r="L39" s="25">
        <f t="shared" si="4"/>
        <v>0.19636363636363635</v>
      </c>
      <c r="M39" s="26">
        <f t="shared" si="5"/>
        <v>1</v>
      </c>
      <c r="N39" s="25">
        <f t="shared" si="6"/>
        <v>-1.9256406458302473E-3</v>
      </c>
      <c r="O39" s="25">
        <f t="shared" si="7"/>
        <v>-0.14806603773584906</v>
      </c>
      <c r="P39" s="25">
        <f t="shared" si="8"/>
        <v>0.17010036978341259</v>
      </c>
      <c r="Q39" s="25">
        <f t="shared" si="9"/>
        <v>1.9431019879428031E-2</v>
      </c>
      <c r="R39" s="26">
        <f t="shared" si="10"/>
        <v>-2.1390374331550801E-2</v>
      </c>
    </row>
    <row r="40" spans="1:18" x14ac:dyDescent="0.3">
      <c r="A40" s="57" t="s">
        <v>733</v>
      </c>
      <c r="B40" s="6">
        <v>20239</v>
      </c>
      <c r="C40" s="6">
        <v>20186</v>
      </c>
      <c r="D40" s="6">
        <v>20011</v>
      </c>
      <c r="E40" s="6">
        <v>20360</v>
      </c>
      <c r="F40" s="6">
        <v>19854</v>
      </c>
      <c r="G40" s="6">
        <v>100650</v>
      </c>
      <c r="H40" s="24">
        <f t="shared" si="0"/>
        <v>0.20108296075509191</v>
      </c>
      <c r="I40" s="25">
        <f t="shared" si="1"/>
        <v>0.20055638350720317</v>
      </c>
      <c r="J40" s="25">
        <f t="shared" si="2"/>
        <v>0.19881768504719324</v>
      </c>
      <c r="K40" s="25">
        <f t="shared" si="3"/>
        <v>0.20228514654744162</v>
      </c>
      <c r="L40" s="25">
        <f t="shared" si="4"/>
        <v>0.19725782414307005</v>
      </c>
      <c r="M40" s="26">
        <f t="shared" si="5"/>
        <v>1</v>
      </c>
      <c r="N40" s="25">
        <f t="shared" si="6"/>
        <v>-6.9125561645188367E-4</v>
      </c>
      <c r="O40" s="25">
        <f t="shared" si="7"/>
        <v>-4.7830188679245281E-2</v>
      </c>
      <c r="P40" s="25">
        <f t="shared" si="8"/>
        <v>5.7105124141574218E-2</v>
      </c>
      <c r="Q40" s="25">
        <f t="shared" si="9"/>
        <v>1.439888396193513E-2</v>
      </c>
      <c r="R40" s="26">
        <f t="shared" si="10"/>
        <v>-1.6934046345811051E-2</v>
      </c>
    </row>
    <row r="41" spans="1:18" x14ac:dyDescent="0.3">
      <c r="A41" s="57" t="s">
        <v>991</v>
      </c>
      <c r="B41" s="6">
        <v>22869</v>
      </c>
      <c r="C41" s="6">
        <v>58867</v>
      </c>
      <c r="D41" s="6">
        <v>543</v>
      </c>
      <c r="E41" s="6">
        <v>467</v>
      </c>
      <c r="F41" s="6">
        <v>17904</v>
      </c>
      <c r="G41" s="6">
        <v>100650</v>
      </c>
      <c r="H41" s="24">
        <f t="shared" si="0"/>
        <v>0.22721311475409836</v>
      </c>
      <c r="I41" s="25">
        <f t="shared" si="1"/>
        <v>0.58486835568802786</v>
      </c>
      <c r="J41" s="25">
        <f t="shared" si="2"/>
        <v>5.3949329359165429E-3</v>
      </c>
      <c r="K41" s="25">
        <f t="shared" si="3"/>
        <v>4.6398410332836567E-3</v>
      </c>
      <c r="L41" s="25">
        <f t="shared" si="4"/>
        <v>0.17788375558867361</v>
      </c>
      <c r="M41" s="26">
        <f t="shared" si="5"/>
        <v>1</v>
      </c>
      <c r="N41" s="25">
        <f t="shared" si="6"/>
        <v>0.12916604947415197</v>
      </c>
      <c r="O41" s="25">
        <f t="shared" si="7"/>
        <v>1.7767452830188679</v>
      </c>
      <c r="P41" s="25">
        <f t="shared" si="8"/>
        <v>-0.97131537242472266</v>
      </c>
      <c r="Q41" s="25">
        <f t="shared" si="9"/>
        <v>-0.97673259927258238</v>
      </c>
      <c r="R41" s="26">
        <f t="shared" si="10"/>
        <v>-0.11348781937017231</v>
      </c>
    </row>
    <row r="42" spans="1:18" x14ac:dyDescent="0.3">
      <c r="A42" s="57" t="s">
        <v>992</v>
      </c>
      <c r="B42" s="6">
        <v>30018</v>
      </c>
      <c r="C42" s="6">
        <v>51581</v>
      </c>
      <c r="D42" s="6">
        <v>678</v>
      </c>
      <c r="E42" s="6">
        <v>479</v>
      </c>
      <c r="F42" s="6">
        <v>17894</v>
      </c>
      <c r="G42" s="6">
        <v>100650</v>
      </c>
      <c r="H42" s="24">
        <f t="shared" si="0"/>
        <v>0.29824143070044712</v>
      </c>
      <c r="I42" s="25">
        <f t="shared" si="1"/>
        <v>0.51247888723298562</v>
      </c>
      <c r="J42" s="25">
        <f t="shared" si="2"/>
        <v>6.7362146050670641E-3</v>
      </c>
      <c r="K42" s="25">
        <f t="shared" si="3"/>
        <v>4.7590660705414808E-3</v>
      </c>
      <c r="L42" s="25">
        <f t="shared" si="4"/>
        <v>0.17778440139095877</v>
      </c>
      <c r="M42" s="26">
        <f t="shared" si="5"/>
        <v>1</v>
      </c>
      <c r="N42" s="25">
        <f t="shared" si="6"/>
        <v>0.48215079247518888</v>
      </c>
      <c r="O42" s="25">
        <f t="shared" si="7"/>
        <v>1.4330660377358491</v>
      </c>
      <c r="P42" s="25">
        <f t="shared" si="8"/>
        <v>-0.96418383518225037</v>
      </c>
      <c r="Q42" s="25">
        <f t="shared" si="9"/>
        <v>-0.97613472173783067</v>
      </c>
      <c r="R42" s="26">
        <f t="shared" si="10"/>
        <v>-0.11398296692414339</v>
      </c>
    </row>
    <row r="43" spans="1:18" x14ac:dyDescent="0.3">
      <c r="A43" s="57" t="s">
        <v>734</v>
      </c>
      <c r="B43" s="6">
        <v>20238</v>
      </c>
      <c r="C43" s="6">
        <v>20247</v>
      </c>
      <c r="D43" s="6">
        <v>19943</v>
      </c>
      <c r="E43" s="6">
        <v>20373</v>
      </c>
      <c r="F43" s="6">
        <v>19849</v>
      </c>
      <c r="G43" s="6">
        <v>100650</v>
      </c>
      <c r="H43" s="24">
        <f t="shared" si="0"/>
        <v>0.20107302533532043</v>
      </c>
      <c r="I43" s="25">
        <f t="shared" si="1"/>
        <v>0.20116244411326378</v>
      </c>
      <c r="J43" s="25">
        <f t="shared" si="2"/>
        <v>0.19814207650273225</v>
      </c>
      <c r="K43" s="25">
        <f t="shared" si="3"/>
        <v>0.20241430700447094</v>
      </c>
      <c r="L43" s="25">
        <f t="shared" si="4"/>
        <v>0.19720814704421261</v>
      </c>
      <c r="M43" s="26">
        <f t="shared" si="5"/>
        <v>1</v>
      </c>
      <c r="N43" s="25">
        <f t="shared" si="6"/>
        <v>-7.4063101762701818E-4</v>
      </c>
      <c r="O43" s="25">
        <f t="shared" si="7"/>
        <v>-4.4952830188679245E-2</v>
      </c>
      <c r="P43" s="25">
        <f t="shared" si="8"/>
        <v>5.3512942419440039E-2</v>
      </c>
      <c r="Q43" s="25">
        <f t="shared" si="9"/>
        <v>1.5046584624582731E-2</v>
      </c>
      <c r="R43" s="26">
        <f t="shared" si="10"/>
        <v>-1.7181620122796594E-2</v>
      </c>
    </row>
    <row r="44" spans="1:18" x14ac:dyDescent="0.3">
      <c r="A44" s="57" t="s">
        <v>993</v>
      </c>
      <c r="B44" s="6">
        <v>22855</v>
      </c>
      <c r="C44" s="6">
        <v>57394</v>
      </c>
      <c r="D44" s="6">
        <v>752</v>
      </c>
      <c r="E44" s="6">
        <v>838</v>
      </c>
      <c r="F44" s="6">
        <v>18811</v>
      </c>
      <c r="G44" s="6">
        <v>100650</v>
      </c>
      <c r="H44" s="24">
        <f t="shared" si="0"/>
        <v>0.22707401887729756</v>
      </c>
      <c r="I44" s="25">
        <f t="shared" si="1"/>
        <v>0.5702334823646299</v>
      </c>
      <c r="J44" s="25">
        <f t="shared" si="2"/>
        <v>7.4714356681569796E-3</v>
      </c>
      <c r="K44" s="25">
        <f t="shared" si="3"/>
        <v>8.3258817685047202E-3</v>
      </c>
      <c r="L44" s="25">
        <f t="shared" si="4"/>
        <v>0.18689518132141084</v>
      </c>
      <c r="M44" s="26">
        <f t="shared" si="5"/>
        <v>1</v>
      </c>
      <c r="N44" s="25">
        <f t="shared" si="6"/>
        <v>0.12847479385770008</v>
      </c>
      <c r="O44" s="25">
        <f t="shared" si="7"/>
        <v>1.7072641509433961</v>
      </c>
      <c r="P44" s="25">
        <f t="shared" si="8"/>
        <v>-0.9602746962493397</v>
      </c>
      <c r="Q44" s="25">
        <f t="shared" si="9"/>
        <v>-0.95824821882317768</v>
      </c>
      <c r="R44" s="26">
        <f t="shared" si="10"/>
        <v>-6.8577936224995042E-2</v>
      </c>
    </row>
    <row r="45" spans="1:18" x14ac:dyDescent="0.3">
      <c r="A45" s="57" t="s">
        <v>994</v>
      </c>
      <c r="B45" s="6">
        <v>31593</v>
      </c>
      <c r="C45" s="6">
        <v>48608</v>
      </c>
      <c r="D45" s="6">
        <v>821</v>
      </c>
      <c r="E45" s="6">
        <v>893</v>
      </c>
      <c r="F45" s="6">
        <v>18735</v>
      </c>
      <c r="G45" s="6">
        <v>100650</v>
      </c>
      <c r="H45" s="24">
        <f t="shared" si="0"/>
        <v>0.31388971684053651</v>
      </c>
      <c r="I45" s="25">
        <f t="shared" si="1"/>
        <v>0.48294088425235965</v>
      </c>
      <c r="J45" s="25">
        <f t="shared" si="2"/>
        <v>8.1569796323894689E-3</v>
      </c>
      <c r="K45" s="25">
        <f t="shared" si="3"/>
        <v>8.8723298559364137E-3</v>
      </c>
      <c r="L45" s="25">
        <f t="shared" si="4"/>
        <v>0.18614008941877794</v>
      </c>
      <c r="M45" s="26">
        <f t="shared" si="5"/>
        <v>1</v>
      </c>
      <c r="N45" s="25">
        <f t="shared" si="6"/>
        <v>0.55991704932602582</v>
      </c>
      <c r="O45" s="25">
        <f t="shared" si="7"/>
        <v>1.2928301886792453</v>
      </c>
      <c r="P45" s="25">
        <f t="shared" si="8"/>
        <v>-0.9566296883254094</v>
      </c>
      <c r="Q45" s="25">
        <f t="shared" si="9"/>
        <v>-0.95550794678889939</v>
      </c>
      <c r="R45" s="26">
        <f t="shared" si="10"/>
        <v>-7.2341057635175288E-2</v>
      </c>
    </row>
    <row r="46" spans="1:18" x14ac:dyDescent="0.3">
      <c r="A46" s="57" t="s">
        <v>735</v>
      </c>
      <c r="B46" s="6">
        <v>20238</v>
      </c>
      <c r="C46" s="6">
        <v>20120</v>
      </c>
      <c r="D46" s="6">
        <v>20052</v>
      </c>
      <c r="E46" s="6">
        <v>20313</v>
      </c>
      <c r="F46" s="6">
        <v>19927</v>
      </c>
      <c r="G46" s="6">
        <v>100650</v>
      </c>
      <c r="H46" s="24">
        <f t="shared" si="0"/>
        <v>0.20107302533532043</v>
      </c>
      <c r="I46" s="25">
        <f t="shared" si="1"/>
        <v>0.19990064580228514</v>
      </c>
      <c r="J46" s="25">
        <f t="shared" si="2"/>
        <v>0.19922503725782414</v>
      </c>
      <c r="K46" s="25">
        <f t="shared" si="3"/>
        <v>0.20181818181818181</v>
      </c>
      <c r="L46" s="25">
        <f t="shared" si="4"/>
        <v>0.19798310978638847</v>
      </c>
      <c r="M46" s="26">
        <f t="shared" si="5"/>
        <v>1</v>
      </c>
      <c r="N46" s="25">
        <f t="shared" si="6"/>
        <v>-7.4063101762701818E-4</v>
      </c>
      <c r="O46" s="25">
        <f t="shared" si="7"/>
        <v>-5.0943396226415097E-2</v>
      </c>
      <c r="P46" s="25">
        <f t="shared" si="8"/>
        <v>5.9270998415213945E-2</v>
      </c>
      <c r="Q46" s="25">
        <f t="shared" si="9"/>
        <v>1.2057196950824573E-2</v>
      </c>
      <c r="R46" s="26">
        <f t="shared" si="10"/>
        <v>-1.3319469201822143E-2</v>
      </c>
    </row>
    <row r="47" spans="1:18" x14ac:dyDescent="0.3">
      <c r="A47" s="57" t="s">
        <v>736</v>
      </c>
      <c r="B47" s="6">
        <v>20238</v>
      </c>
      <c r="C47" s="6">
        <v>20120</v>
      </c>
      <c r="D47" s="6">
        <v>20052</v>
      </c>
      <c r="E47" s="6">
        <v>20313</v>
      </c>
      <c r="F47" s="6">
        <v>19927</v>
      </c>
      <c r="G47" s="6">
        <v>100650</v>
      </c>
      <c r="H47" s="24">
        <f t="shared" si="0"/>
        <v>0.20107302533532043</v>
      </c>
      <c r="I47" s="25">
        <f t="shared" si="1"/>
        <v>0.19990064580228514</v>
      </c>
      <c r="J47" s="25">
        <f t="shared" si="2"/>
        <v>0.19922503725782414</v>
      </c>
      <c r="K47" s="25">
        <f t="shared" si="3"/>
        <v>0.20181818181818181</v>
      </c>
      <c r="L47" s="25">
        <f t="shared" si="4"/>
        <v>0.19798310978638847</v>
      </c>
      <c r="M47" s="26">
        <f t="shared" si="5"/>
        <v>1</v>
      </c>
      <c r="N47" s="25">
        <f t="shared" si="6"/>
        <v>-7.4063101762701818E-4</v>
      </c>
      <c r="O47" s="25">
        <f t="shared" si="7"/>
        <v>-5.0943396226415097E-2</v>
      </c>
      <c r="P47" s="25">
        <f t="shared" si="8"/>
        <v>5.9270998415213945E-2</v>
      </c>
      <c r="Q47" s="25">
        <f t="shared" si="9"/>
        <v>1.2057196950824573E-2</v>
      </c>
      <c r="R47" s="26">
        <f t="shared" si="10"/>
        <v>-1.3319469201822143E-2</v>
      </c>
    </row>
    <row r="48" spans="1:18" x14ac:dyDescent="0.3">
      <c r="A48" s="57" t="s">
        <v>737</v>
      </c>
      <c r="B48" s="6">
        <v>20238</v>
      </c>
      <c r="C48" s="6">
        <v>20120</v>
      </c>
      <c r="D48" s="6">
        <v>20052</v>
      </c>
      <c r="E48" s="6">
        <v>20313</v>
      </c>
      <c r="F48" s="6">
        <v>19927</v>
      </c>
      <c r="G48" s="6">
        <v>100650</v>
      </c>
      <c r="H48" s="24">
        <f t="shared" si="0"/>
        <v>0.20107302533532043</v>
      </c>
      <c r="I48" s="25">
        <f t="shared" si="1"/>
        <v>0.19990064580228514</v>
      </c>
      <c r="J48" s="25">
        <f t="shared" si="2"/>
        <v>0.19922503725782414</v>
      </c>
      <c r="K48" s="25">
        <f t="shared" si="3"/>
        <v>0.20181818181818181</v>
      </c>
      <c r="L48" s="25">
        <f t="shared" si="4"/>
        <v>0.19798310978638847</v>
      </c>
      <c r="M48" s="26">
        <f t="shared" si="5"/>
        <v>1</v>
      </c>
      <c r="N48" s="25">
        <f t="shared" si="6"/>
        <v>-7.4063101762701818E-4</v>
      </c>
      <c r="O48" s="25">
        <f t="shared" si="7"/>
        <v>-5.0943396226415097E-2</v>
      </c>
      <c r="P48" s="25">
        <f t="shared" si="8"/>
        <v>5.9270998415213945E-2</v>
      </c>
      <c r="Q48" s="25">
        <f t="shared" si="9"/>
        <v>1.2057196950824573E-2</v>
      </c>
      <c r="R48" s="26">
        <f t="shared" si="10"/>
        <v>-1.3319469201822143E-2</v>
      </c>
    </row>
    <row r="49" spans="1:18" x14ac:dyDescent="0.3">
      <c r="A49" s="57" t="s">
        <v>858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859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860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861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862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863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864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865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866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6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A1:R57"/>
  <sheetViews>
    <sheetView zoomScale="85" zoomScaleNormal="85" workbookViewId="0">
      <selection activeCell="A4" sqref="A4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9"/>
      <c r="O3" s="19"/>
      <c r="P3" s="19"/>
      <c r="Q3" s="19"/>
      <c r="R3" s="20"/>
    </row>
    <row r="4" spans="1:18" x14ac:dyDescent="0.3">
      <c r="A4" s="57" t="s">
        <v>240</v>
      </c>
      <c r="B4" s="6">
        <v>0</v>
      </c>
      <c r="C4" s="6">
        <v>41765</v>
      </c>
      <c r="D4" s="6">
        <v>18160</v>
      </c>
      <c r="E4" s="6">
        <v>40725</v>
      </c>
      <c r="F4" s="6">
        <v>0</v>
      </c>
      <c r="G4" s="6">
        <v>100650</v>
      </c>
      <c r="H4" s="24">
        <f>B4/G4</f>
        <v>0</v>
      </c>
      <c r="I4" s="25">
        <f>C4/G4</f>
        <v>0.41495280675608542</v>
      </c>
      <c r="J4" s="25">
        <f>D4/G4</f>
        <v>0.18042722305017386</v>
      </c>
      <c r="K4" s="25">
        <f>E4/G4</f>
        <v>0.40461997019374069</v>
      </c>
      <c r="L4" s="25">
        <f>F4/G4</f>
        <v>0</v>
      </c>
      <c r="M4" s="26">
        <f>G4/G4</f>
        <v>1</v>
      </c>
      <c r="N4" s="25">
        <f>(B4-$B$3)/$B$3</f>
        <v>-1</v>
      </c>
      <c r="O4" s="25">
        <f>(C4-$C$3)/$C$3</f>
        <v>0.97004716981132078</v>
      </c>
      <c r="P4" s="25">
        <f>(D4-$D$3)/$D$3</f>
        <v>-4.0676175382989961E-2</v>
      </c>
      <c r="Q4" s="25">
        <f>(E4-$E$3)/$E$3</f>
        <v>1.0290468835633502</v>
      </c>
      <c r="R4" s="26">
        <f>(F4-$F$3)/$F$3</f>
        <v>-1</v>
      </c>
    </row>
    <row r="5" spans="1:18" x14ac:dyDescent="0.3">
      <c r="A5" s="57" t="s">
        <v>241</v>
      </c>
      <c r="B5" s="6">
        <v>0</v>
      </c>
      <c r="C5" s="6">
        <v>82656</v>
      </c>
      <c r="D5" s="6">
        <v>25</v>
      </c>
      <c r="E5" s="6">
        <v>17969</v>
      </c>
      <c r="F5" s="6">
        <v>0</v>
      </c>
      <c r="G5" s="6">
        <v>100650</v>
      </c>
      <c r="H5" s="24">
        <f t="shared" ref="H5:H57" si="0">B5/G5</f>
        <v>0</v>
      </c>
      <c r="I5" s="25">
        <f t="shared" ref="I5:I57" si="1">C5/G5</f>
        <v>0.82122205663189274</v>
      </c>
      <c r="J5" s="25">
        <f t="shared" ref="J5:J57" si="2">D5/G5</f>
        <v>2.4838549428713363E-4</v>
      </c>
      <c r="K5" s="25">
        <f t="shared" ref="K5:K57" si="3">E5/G5</f>
        <v>0.17852955787382016</v>
      </c>
      <c r="L5" s="25">
        <f t="shared" ref="L5:L57" si="4">F5/G5</f>
        <v>0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2.898867924528302</v>
      </c>
      <c r="P5" s="25">
        <f t="shared" ref="P5:P57" si="8">(D5-$D$3)/$D$3</f>
        <v>-0.99867934495509769</v>
      </c>
      <c r="Q5" s="25">
        <f t="shared" ref="Q5:Q57" si="9">(E5-$E$3)/$E$3</f>
        <v>-0.10472821483732749</v>
      </c>
      <c r="R5" s="26">
        <f t="shared" ref="R5:R57" si="10">(F5-$F$3)/$F$3</f>
        <v>-1</v>
      </c>
    </row>
    <row r="6" spans="1:18" x14ac:dyDescent="0.3">
      <c r="A6" s="57" t="s">
        <v>242</v>
      </c>
      <c r="B6" s="6">
        <v>0</v>
      </c>
      <c r="C6" s="6">
        <v>82656</v>
      </c>
      <c r="D6" s="6">
        <v>25</v>
      </c>
      <c r="E6" s="6">
        <v>17969</v>
      </c>
      <c r="F6" s="6">
        <v>0</v>
      </c>
      <c r="G6" s="6">
        <v>100650</v>
      </c>
      <c r="H6" s="24">
        <f t="shared" si="0"/>
        <v>0</v>
      </c>
      <c r="I6" s="25">
        <f t="shared" si="1"/>
        <v>0.82122205663189274</v>
      </c>
      <c r="J6" s="25">
        <f t="shared" si="2"/>
        <v>2.4838549428713363E-4</v>
      </c>
      <c r="K6" s="25">
        <f t="shared" si="3"/>
        <v>0.17852955787382016</v>
      </c>
      <c r="L6" s="25">
        <f t="shared" si="4"/>
        <v>0</v>
      </c>
      <c r="M6" s="26">
        <f t="shared" si="5"/>
        <v>1</v>
      </c>
      <c r="N6" s="25">
        <f t="shared" si="6"/>
        <v>-1</v>
      </c>
      <c r="O6" s="25">
        <f t="shared" si="7"/>
        <v>2.898867924528302</v>
      </c>
      <c r="P6" s="25">
        <f t="shared" si="8"/>
        <v>-0.99867934495509769</v>
      </c>
      <c r="Q6" s="25">
        <f t="shared" si="9"/>
        <v>-0.10472821483732749</v>
      </c>
      <c r="R6" s="26">
        <f t="shared" si="10"/>
        <v>-1</v>
      </c>
    </row>
    <row r="7" spans="1:18" x14ac:dyDescent="0.3">
      <c r="A7" s="57" t="s">
        <v>243</v>
      </c>
      <c r="B7" s="6">
        <v>0</v>
      </c>
      <c r="C7" s="6">
        <v>41765</v>
      </c>
      <c r="D7" s="6">
        <v>18160</v>
      </c>
      <c r="E7" s="6">
        <v>40725</v>
      </c>
      <c r="F7" s="6">
        <v>0</v>
      </c>
      <c r="G7" s="6">
        <v>100650</v>
      </c>
      <c r="H7" s="24">
        <f t="shared" si="0"/>
        <v>0</v>
      </c>
      <c r="I7" s="25">
        <f t="shared" si="1"/>
        <v>0.41495280675608542</v>
      </c>
      <c r="J7" s="25">
        <f t="shared" si="2"/>
        <v>0.18042722305017386</v>
      </c>
      <c r="K7" s="25">
        <f t="shared" si="3"/>
        <v>0.40461997019374069</v>
      </c>
      <c r="L7" s="25">
        <f t="shared" si="4"/>
        <v>0</v>
      </c>
      <c r="M7" s="26">
        <f t="shared" si="5"/>
        <v>1</v>
      </c>
      <c r="N7" s="25">
        <f t="shared" si="6"/>
        <v>-1</v>
      </c>
      <c r="O7" s="25">
        <f t="shared" si="7"/>
        <v>0.97004716981132078</v>
      </c>
      <c r="P7" s="25">
        <f t="shared" si="8"/>
        <v>-4.0676175382989961E-2</v>
      </c>
      <c r="Q7" s="25">
        <f t="shared" si="9"/>
        <v>1.0290468835633502</v>
      </c>
      <c r="R7" s="26">
        <f t="shared" si="10"/>
        <v>-1</v>
      </c>
    </row>
    <row r="8" spans="1:18" x14ac:dyDescent="0.3">
      <c r="A8" s="57" t="s">
        <v>244</v>
      </c>
      <c r="B8" s="6">
        <v>0</v>
      </c>
      <c r="C8" s="6">
        <v>81182</v>
      </c>
      <c r="D8" s="6">
        <v>205</v>
      </c>
      <c r="E8" s="6">
        <v>19263</v>
      </c>
      <c r="F8" s="6">
        <v>0</v>
      </c>
      <c r="G8" s="6">
        <v>100650</v>
      </c>
      <c r="H8" s="24">
        <f t="shared" si="0"/>
        <v>0</v>
      </c>
      <c r="I8" s="25">
        <f t="shared" si="1"/>
        <v>0.80657724788872331</v>
      </c>
      <c r="J8" s="25">
        <f t="shared" si="2"/>
        <v>2.0367610531544958E-3</v>
      </c>
      <c r="K8" s="25">
        <f t="shared" si="3"/>
        <v>0.19138599105812221</v>
      </c>
      <c r="L8" s="25">
        <f t="shared" si="4"/>
        <v>0</v>
      </c>
      <c r="M8" s="26">
        <f t="shared" si="5"/>
        <v>1</v>
      </c>
      <c r="N8" s="25">
        <f t="shared" si="6"/>
        <v>-1</v>
      </c>
      <c r="O8" s="25">
        <f t="shared" si="7"/>
        <v>2.8293396226415095</v>
      </c>
      <c r="P8" s="25">
        <f t="shared" si="8"/>
        <v>-0.98917062863180139</v>
      </c>
      <c r="Q8" s="25">
        <f t="shared" si="9"/>
        <v>-4.0257087339943202E-2</v>
      </c>
      <c r="R8" s="26">
        <f t="shared" si="10"/>
        <v>-1</v>
      </c>
    </row>
    <row r="9" spans="1:18" x14ac:dyDescent="0.3">
      <c r="A9" s="57" t="s">
        <v>245</v>
      </c>
      <c r="B9" s="6">
        <v>0</v>
      </c>
      <c r="C9" s="6">
        <v>81182</v>
      </c>
      <c r="D9" s="6">
        <v>205</v>
      </c>
      <c r="E9" s="6">
        <v>19263</v>
      </c>
      <c r="F9" s="6">
        <v>0</v>
      </c>
      <c r="G9" s="6">
        <v>100650</v>
      </c>
      <c r="H9" s="24">
        <f t="shared" si="0"/>
        <v>0</v>
      </c>
      <c r="I9" s="25">
        <f t="shared" si="1"/>
        <v>0.80657724788872331</v>
      </c>
      <c r="J9" s="25">
        <f t="shared" si="2"/>
        <v>2.0367610531544958E-3</v>
      </c>
      <c r="K9" s="25">
        <f t="shared" si="3"/>
        <v>0.19138599105812221</v>
      </c>
      <c r="L9" s="25">
        <f t="shared" si="4"/>
        <v>0</v>
      </c>
      <c r="M9" s="26">
        <f t="shared" si="5"/>
        <v>1</v>
      </c>
      <c r="N9" s="25">
        <f t="shared" si="6"/>
        <v>-1</v>
      </c>
      <c r="O9" s="25">
        <f t="shared" si="7"/>
        <v>2.8293396226415095</v>
      </c>
      <c r="P9" s="25">
        <f t="shared" si="8"/>
        <v>-0.98917062863180139</v>
      </c>
      <c r="Q9" s="25">
        <f t="shared" si="9"/>
        <v>-4.0257087339943202E-2</v>
      </c>
      <c r="R9" s="26">
        <f t="shared" si="10"/>
        <v>-1</v>
      </c>
    </row>
    <row r="10" spans="1:18" x14ac:dyDescent="0.3">
      <c r="A10" s="57" t="s">
        <v>246</v>
      </c>
      <c r="B10" s="6">
        <v>0</v>
      </c>
      <c r="C10" s="6">
        <v>41765</v>
      </c>
      <c r="D10" s="6">
        <v>18160</v>
      </c>
      <c r="E10" s="6">
        <v>40725</v>
      </c>
      <c r="F10" s="6">
        <v>0</v>
      </c>
      <c r="G10" s="6">
        <v>100650</v>
      </c>
      <c r="H10" s="24">
        <f t="shared" si="0"/>
        <v>0</v>
      </c>
      <c r="I10" s="25">
        <f t="shared" si="1"/>
        <v>0.41495280675608542</v>
      </c>
      <c r="J10" s="25">
        <f t="shared" si="2"/>
        <v>0.18042722305017386</v>
      </c>
      <c r="K10" s="25">
        <f t="shared" si="3"/>
        <v>0.40461997019374069</v>
      </c>
      <c r="L10" s="25">
        <f t="shared" si="4"/>
        <v>0</v>
      </c>
      <c r="M10" s="26">
        <f t="shared" si="5"/>
        <v>1</v>
      </c>
      <c r="N10" s="25">
        <f t="shared" si="6"/>
        <v>-1</v>
      </c>
      <c r="O10" s="25">
        <f t="shared" si="7"/>
        <v>0.97004716981132078</v>
      </c>
      <c r="P10" s="25">
        <f t="shared" si="8"/>
        <v>-4.0676175382989961E-2</v>
      </c>
      <c r="Q10" s="25">
        <f t="shared" si="9"/>
        <v>1.0290468835633502</v>
      </c>
      <c r="R10" s="26">
        <f t="shared" si="10"/>
        <v>-1</v>
      </c>
    </row>
    <row r="11" spans="1:18" x14ac:dyDescent="0.3">
      <c r="A11" s="57" t="s">
        <v>247</v>
      </c>
      <c r="B11" s="6">
        <v>0</v>
      </c>
      <c r="C11" s="6">
        <v>41765</v>
      </c>
      <c r="D11" s="6">
        <v>18160</v>
      </c>
      <c r="E11" s="6">
        <v>40725</v>
      </c>
      <c r="F11" s="6">
        <v>0</v>
      </c>
      <c r="G11" s="6">
        <v>100650</v>
      </c>
      <c r="H11" s="24">
        <f t="shared" si="0"/>
        <v>0</v>
      </c>
      <c r="I11" s="25">
        <f t="shared" si="1"/>
        <v>0.41495280675608542</v>
      </c>
      <c r="J11" s="25">
        <f t="shared" si="2"/>
        <v>0.18042722305017386</v>
      </c>
      <c r="K11" s="25">
        <f t="shared" si="3"/>
        <v>0.40461997019374069</v>
      </c>
      <c r="L11" s="25">
        <f t="shared" si="4"/>
        <v>0</v>
      </c>
      <c r="M11" s="26">
        <f t="shared" si="5"/>
        <v>1</v>
      </c>
      <c r="N11" s="25">
        <f t="shared" si="6"/>
        <v>-1</v>
      </c>
      <c r="O11" s="25">
        <f t="shared" si="7"/>
        <v>0.97004716981132078</v>
      </c>
      <c r="P11" s="25">
        <f t="shared" si="8"/>
        <v>-4.0676175382989961E-2</v>
      </c>
      <c r="Q11" s="25">
        <f t="shared" si="9"/>
        <v>1.0290468835633502</v>
      </c>
      <c r="R11" s="26">
        <f t="shared" si="10"/>
        <v>-1</v>
      </c>
    </row>
    <row r="12" spans="1:18" x14ac:dyDescent="0.3">
      <c r="A12" s="57" t="s">
        <v>248</v>
      </c>
      <c r="B12" s="6">
        <v>0</v>
      </c>
      <c r="C12" s="6">
        <v>41765</v>
      </c>
      <c r="D12" s="6">
        <v>18160</v>
      </c>
      <c r="E12" s="6">
        <v>40725</v>
      </c>
      <c r="F12" s="6">
        <v>0</v>
      </c>
      <c r="G12" s="6">
        <v>100650</v>
      </c>
      <c r="H12" s="24">
        <f t="shared" si="0"/>
        <v>0</v>
      </c>
      <c r="I12" s="25">
        <f t="shared" si="1"/>
        <v>0.41495280675608542</v>
      </c>
      <c r="J12" s="25">
        <f t="shared" si="2"/>
        <v>0.18042722305017386</v>
      </c>
      <c r="K12" s="25">
        <f t="shared" si="3"/>
        <v>0.40461997019374069</v>
      </c>
      <c r="L12" s="25">
        <f t="shared" si="4"/>
        <v>0</v>
      </c>
      <c r="M12" s="26">
        <f t="shared" si="5"/>
        <v>1</v>
      </c>
      <c r="N12" s="25">
        <f t="shared" si="6"/>
        <v>-1</v>
      </c>
      <c r="O12" s="25">
        <f t="shared" si="7"/>
        <v>0.97004716981132078</v>
      </c>
      <c r="P12" s="25">
        <f t="shared" si="8"/>
        <v>-4.0676175382989961E-2</v>
      </c>
      <c r="Q12" s="25">
        <f t="shared" si="9"/>
        <v>1.0290468835633502</v>
      </c>
      <c r="R12" s="26">
        <f t="shared" si="10"/>
        <v>-1</v>
      </c>
    </row>
    <row r="13" spans="1:18" x14ac:dyDescent="0.3">
      <c r="A13" s="57" t="s">
        <v>231</v>
      </c>
      <c r="B13" s="6">
        <v>0</v>
      </c>
      <c r="C13" s="6">
        <v>41935</v>
      </c>
      <c r="D13" s="6">
        <v>18713</v>
      </c>
      <c r="E13" s="6">
        <v>40002</v>
      </c>
      <c r="F13" s="6">
        <v>0</v>
      </c>
      <c r="G13" s="6">
        <v>100650</v>
      </c>
      <c r="H13" s="24">
        <f t="shared" si="0"/>
        <v>0</v>
      </c>
      <c r="I13" s="25">
        <f t="shared" si="1"/>
        <v>0.41664182811723793</v>
      </c>
      <c r="J13" s="25">
        <f t="shared" si="2"/>
        <v>0.18592151018380526</v>
      </c>
      <c r="K13" s="25">
        <f t="shared" si="3"/>
        <v>0.39743666169895681</v>
      </c>
      <c r="L13" s="25">
        <f t="shared" si="4"/>
        <v>0</v>
      </c>
      <c r="M13" s="26">
        <f t="shared" si="5"/>
        <v>1</v>
      </c>
      <c r="N13" s="25">
        <f t="shared" si="6"/>
        <v>-1</v>
      </c>
      <c r="O13" s="25">
        <f t="shared" si="7"/>
        <v>0.9780660377358491</v>
      </c>
      <c r="P13" s="25">
        <f t="shared" si="8"/>
        <v>-1.1463285789751717E-2</v>
      </c>
      <c r="Q13" s="25">
        <f t="shared" si="9"/>
        <v>0.99302476209456425</v>
      </c>
      <c r="R13" s="26">
        <f t="shared" si="10"/>
        <v>-1</v>
      </c>
    </row>
    <row r="14" spans="1:18" x14ac:dyDescent="0.3">
      <c r="A14" s="57" t="s">
        <v>232</v>
      </c>
      <c r="B14" s="6">
        <v>0</v>
      </c>
      <c r="C14" s="6">
        <v>82657</v>
      </c>
      <c r="D14" s="6">
        <v>31</v>
      </c>
      <c r="E14" s="6">
        <v>17962</v>
      </c>
      <c r="F14" s="6">
        <v>0</v>
      </c>
      <c r="G14" s="6">
        <v>100650</v>
      </c>
      <c r="H14" s="24">
        <f t="shared" si="0"/>
        <v>0</v>
      </c>
      <c r="I14" s="25">
        <f t="shared" si="1"/>
        <v>0.82123199205166419</v>
      </c>
      <c r="J14" s="25">
        <f t="shared" si="2"/>
        <v>3.079980129160457E-4</v>
      </c>
      <c r="K14" s="25">
        <f t="shared" si="3"/>
        <v>0.17846000993541977</v>
      </c>
      <c r="L14" s="25">
        <f t="shared" si="4"/>
        <v>0</v>
      </c>
      <c r="M14" s="26">
        <f t="shared" si="5"/>
        <v>1</v>
      </c>
      <c r="N14" s="25">
        <f t="shared" si="6"/>
        <v>-1</v>
      </c>
      <c r="O14" s="25">
        <f t="shared" si="7"/>
        <v>2.8989150943396225</v>
      </c>
      <c r="P14" s="25">
        <f t="shared" si="8"/>
        <v>-0.99836238774432118</v>
      </c>
      <c r="Q14" s="25">
        <f t="shared" si="9"/>
        <v>-0.10507697673259928</v>
      </c>
      <c r="R14" s="26">
        <f t="shared" si="10"/>
        <v>-1</v>
      </c>
    </row>
    <row r="15" spans="1:18" x14ac:dyDescent="0.3">
      <c r="A15" s="57" t="s">
        <v>233</v>
      </c>
      <c r="B15" s="6">
        <v>0</v>
      </c>
      <c r="C15" s="6">
        <v>82657</v>
      </c>
      <c r="D15" s="6">
        <v>31</v>
      </c>
      <c r="E15" s="6">
        <v>17962</v>
      </c>
      <c r="F15" s="6">
        <v>0</v>
      </c>
      <c r="G15" s="6">
        <v>100650</v>
      </c>
      <c r="H15" s="24">
        <f t="shared" si="0"/>
        <v>0</v>
      </c>
      <c r="I15" s="25">
        <f t="shared" si="1"/>
        <v>0.82123199205166419</v>
      </c>
      <c r="J15" s="25">
        <f t="shared" si="2"/>
        <v>3.079980129160457E-4</v>
      </c>
      <c r="K15" s="25">
        <f t="shared" si="3"/>
        <v>0.17846000993541977</v>
      </c>
      <c r="L15" s="25">
        <f t="shared" si="4"/>
        <v>0</v>
      </c>
      <c r="M15" s="26">
        <f t="shared" si="5"/>
        <v>1</v>
      </c>
      <c r="N15" s="25">
        <f t="shared" si="6"/>
        <v>-1</v>
      </c>
      <c r="O15" s="25">
        <f t="shared" si="7"/>
        <v>2.8989150943396225</v>
      </c>
      <c r="P15" s="25">
        <f t="shared" si="8"/>
        <v>-0.99836238774432118</v>
      </c>
      <c r="Q15" s="25">
        <f t="shared" si="9"/>
        <v>-0.10507697673259928</v>
      </c>
      <c r="R15" s="26">
        <f t="shared" si="10"/>
        <v>-1</v>
      </c>
    </row>
    <row r="16" spans="1:18" x14ac:dyDescent="0.3">
      <c r="A16" s="57" t="s">
        <v>234</v>
      </c>
      <c r="B16" s="6">
        <v>0</v>
      </c>
      <c r="C16" s="6">
        <v>41935</v>
      </c>
      <c r="D16" s="6">
        <v>18713</v>
      </c>
      <c r="E16" s="6">
        <v>40002</v>
      </c>
      <c r="F16" s="6">
        <v>0</v>
      </c>
      <c r="G16" s="6">
        <v>100650</v>
      </c>
      <c r="H16" s="24">
        <f t="shared" si="0"/>
        <v>0</v>
      </c>
      <c r="I16" s="25">
        <f t="shared" si="1"/>
        <v>0.41664182811723793</v>
      </c>
      <c r="J16" s="25">
        <f t="shared" si="2"/>
        <v>0.18592151018380526</v>
      </c>
      <c r="K16" s="25">
        <f t="shared" si="3"/>
        <v>0.39743666169895681</v>
      </c>
      <c r="L16" s="25">
        <f t="shared" si="4"/>
        <v>0</v>
      </c>
      <c r="M16" s="26">
        <f t="shared" si="5"/>
        <v>1</v>
      </c>
      <c r="N16" s="25">
        <f t="shared" si="6"/>
        <v>-1</v>
      </c>
      <c r="O16" s="25">
        <f t="shared" si="7"/>
        <v>0.9780660377358491</v>
      </c>
      <c r="P16" s="25">
        <f t="shared" si="8"/>
        <v>-1.1463285789751717E-2</v>
      </c>
      <c r="Q16" s="25">
        <f t="shared" si="9"/>
        <v>0.99302476209456425</v>
      </c>
      <c r="R16" s="26">
        <f t="shared" si="10"/>
        <v>-1</v>
      </c>
    </row>
    <row r="17" spans="1:18" x14ac:dyDescent="0.3">
      <c r="A17" s="57" t="s">
        <v>235</v>
      </c>
      <c r="B17" s="6">
        <v>0</v>
      </c>
      <c r="C17" s="6">
        <v>81202</v>
      </c>
      <c r="D17" s="6">
        <v>244</v>
      </c>
      <c r="E17" s="6">
        <v>19204</v>
      </c>
      <c r="F17" s="6">
        <v>0</v>
      </c>
      <c r="G17" s="6">
        <v>100650</v>
      </c>
      <c r="H17" s="24">
        <f t="shared" si="0"/>
        <v>0</v>
      </c>
      <c r="I17" s="25">
        <f t="shared" si="1"/>
        <v>0.806775956284153</v>
      </c>
      <c r="J17" s="25">
        <f t="shared" si="2"/>
        <v>2.4242424242424242E-3</v>
      </c>
      <c r="K17" s="25">
        <f t="shared" si="3"/>
        <v>0.19079980129160456</v>
      </c>
      <c r="L17" s="25">
        <f t="shared" si="4"/>
        <v>0</v>
      </c>
      <c r="M17" s="26">
        <f t="shared" si="5"/>
        <v>1</v>
      </c>
      <c r="N17" s="25">
        <f t="shared" si="6"/>
        <v>-1</v>
      </c>
      <c r="O17" s="25">
        <f t="shared" si="7"/>
        <v>2.8302830188679247</v>
      </c>
      <c r="P17" s="25">
        <f t="shared" si="8"/>
        <v>-0.98711040676175388</v>
      </c>
      <c r="Q17" s="25">
        <f t="shared" si="9"/>
        <v>-4.319665188580539E-2</v>
      </c>
      <c r="R17" s="26">
        <f t="shared" si="10"/>
        <v>-1</v>
      </c>
    </row>
    <row r="18" spans="1:18" x14ac:dyDescent="0.3">
      <c r="A18" s="57" t="s">
        <v>236</v>
      </c>
      <c r="B18" s="6">
        <v>0</v>
      </c>
      <c r="C18" s="6">
        <v>81202</v>
      </c>
      <c r="D18" s="6">
        <v>244</v>
      </c>
      <c r="E18" s="6">
        <v>19204</v>
      </c>
      <c r="F18" s="6">
        <v>0</v>
      </c>
      <c r="G18" s="6">
        <v>100650</v>
      </c>
      <c r="H18" s="24">
        <f t="shared" si="0"/>
        <v>0</v>
      </c>
      <c r="I18" s="25">
        <f t="shared" si="1"/>
        <v>0.806775956284153</v>
      </c>
      <c r="J18" s="25">
        <f t="shared" si="2"/>
        <v>2.4242424242424242E-3</v>
      </c>
      <c r="K18" s="25">
        <f t="shared" si="3"/>
        <v>0.19079980129160456</v>
      </c>
      <c r="L18" s="25">
        <f t="shared" si="4"/>
        <v>0</v>
      </c>
      <c r="M18" s="26">
        <f t="shared" si="5"/>
        <v>1</v>
      </c>
      <c r="N18" s="25">
        <f t="shared" si="6"/>
        <v>-1</v>
      </c>
      <c r="O18" s="25">
        <f t="shared" si="7"/>
        <v>2.8302830188679247</v>
      </c>
      <c r="P18" s="25">
        <f t="shared" si="8"/>
        <v>-0.98711040676175388</v>
      </c>
      <c r="Q18" s="25">
        <f t="shared" si="9"/>
        <v>-4.319665188580539E-2</v>
      </c>
      <c r="R18" s="26">
        <f t="shared" si="10"/>
        <v>-1</v>
      </c>
    </row>
    <row r="19" spans="1:18" x14ac:dyDescent="0.3">
      <c r="A19" s="57" t="s">
        <v>237</v>
      </c>
      <c r="B19" s="6">
        <v>0</v>
      </c>
      <c r="C19" s="6">
        <v>41935</v>
      </c>
      <c r="D19" s="6">
        <v>18713</v>
      </c>
      <c r="E19" s="6">
        <v>40002</v>
      </c>
      <c r="F19" s="6">
        <v>0</v>
      </c>
      <c r="G19" s="6">
        <v>100650</v>
      </c>
      <c r="H19" s="24">
        <f t="shared" si="0"/>
        <v>0</v>
      </c>
      <c r="I19" s="25">
        <f t="shared" si="1"/>
        <v>0.41664182811723793</v>
      </c>
      <c r="J19" s="25">
        <f t="shared" si="2"/>
        <v>0.18592151018380526</v>
      </c>
      <c r="K19" s="25">
        <f t="shared" si="3"/>
        <v>0.39743666169895681</v>
      </c>
      <c r="L19" s="25">
        <f t="shared" si="4"/>
        <v>0</v>
      </c>
      <c r="M19" s="26">
        <f t="shared" si="5"/>
        <v>1</v>
      </c>
      <c r="N19" s="25">
        <f t="shared" si="6"/>
        <v>-1</v>
      </c>
      <c r="O19" s="25">
        <f t="shared" si="7"/>
        <v>0.9780660377358491</v>
      </c>
      <c r="P19" s="25">
        <f t="shared" si="8"/>
        <v>-1.1463285789751717E-2</v>
      </c>
      <c r="Q19" s="25">
        <f t="shared" si="9"/>
        <v>0.99302476209456425</v>
      </c>
      <c r="R19" s="26">
        <f t="shared" si="10"/>
        <v>-1</v>
      </c>
    </row>
    <row r="20" spans="1:18" x14ac:dyDescent="0.3">
      <c r="A20" s="57" t="s">
        <v>238</v>
      </c>
      <c r="B20" s="6">
        <v>0</v>
      </c>
      <c r="C20" s="6">
        <v>41935</v>
      </c>
      <c r="D20" s="6">
        <v>18713</v>
      </c>
      <c r="E20" s="6">
        <v>40002</v>
      </c>
      <c r="F20" s="6">
        <v>0</v>
      </c>
      <c r="G20" s="6">
        <v>100650</v>
      </c>
      <c r="H20" s="24">
        <f t="shared" si="0"/>
        <v>0</v>
      </c>
      <c r="I20" s="25">
        <f t="shared" si="1"/>
        <v>0.41664182811723793</v>
      </c>
      <c r="J20" s="25">
        <f t="shared" si="2"/>
        <v>0.18592151018380526</v>
      </c>
      <c r="K20" s="25">
        <f t="shared" si="3"/>
        <v>0.39743666169895681</v>
      </c>
      <c r="L20" s="25">
        <f t="shared" si="4"/>
        <v>0</v>
      </c>
      <c r="M20" s="26">
        <f t="shared" si="5"/>
        <v>1</v>
      </c>
      <c r="N20" s="25">
        <f t="shared" si="6"/>
        <v>-1</v>
      </c>
      <c r="O20" s="25">
        <f t="shared" si="7"/>
        <v>0.9780660377358491</v>
      </c>
      <c r="P20" s="25">
        <f t="shared" si="8"/>
        <v>-1.1463285789751717E-2</v>
      </c>
      <c r="Q20" s="25">
        <f t="shared" si="9"/>
        <v>0.99302476209456425</v>
      </c>
      <c r="R20" s="26">
        <f t="shared" si="10"/>
        <v>-1</v>
      </c>
    </row>
    <row r="21" spans="1:18" x14ac:dyDescent="0.3">
      <c r="A21" s="57" t="s">
        <v>239</v>
      </c>
      <c r="B21" s="6">
        <v>0</v>
      </c>
      <c r="C21" s="6">
        <v>41935</v>
      </c>
      <c r="D21" s="6">
        <v>18713</v>
      </c>
      <c r="E21" s="6">
        <v>40002</v>
      </c>
      <c r="F21" s="6">
        <v>0</v>
      </c>
      <c r="G21" s="6">
        <v>100650</v>
      </c>
      <c r="H21" s="24">
        <f t="shared" si="0"/>
        <v>0</v>
      </c>
      <c r="I21" s="25">
        <f t="shared" si="1"/>
        <v>0.41664182811723793</v>
      </c>
      <c r="J21" s="25">
        <f t="shared" si="2"/>
        <v>0.18592151018380526</v>
      </c>
      <c r="K21" s="25">
        <f t="shared" si="3"/>
        <v>0.39743666169895681</v>
      </c>
      <c r="L21" s="25">
        <f t="shared" si="4"/>
        <v>0</v>
      </c>
      <c r="M21" s="26">
        <f t="shared" si="5"/>
        <v>1</v>
      </c>
      <c r="N21" s="25">
        <f t="shared" si="6"/>
        <v>-1</v>
      </c>
      <c r="O21" s="25">
        <f t="shared" si="7"/>
        <v>0.9780660377358491</v>
      </c>
      <c r="P21" s="25">
        <f t="shared" si="8"/>
        <v>-1.1463285789751717E-2</v>
      </c>
      <c r="Q21" s="25">
        <f t="shared" si="9"/>
        <v>0.99302476209456425</v>
      </c>
      <c r="R21" s="26">
        <f t="shared" si="10"/>
        <v>-1</v>
      </c>
    </row>
    <row r="22" spans="1:18" x14ac:dyDescent="0.3">
      <c r="A22" s="57" t="s">
        <v>222</v>
      </c>
      <c r="B22" s="6">
        <v>0</v>
      </c>
      <c r="C22" s="6">
        <v>40569</v>
      </c>
      <c r="D22" s="6">
        <v>20079</v>
      </c>
      <c r="E22" s="6">
        <v>40002</v>
      </c>
      <c r="F22" s="6">
        <v>0</v>
      </c>
      <c r="G22" s="6">
        <v>100650</v>
      </c>
      <c r="H22" s="24">
        <f t="shared" si="0"/>
        <v>0</v>
      </c>
      <c r="I22" s="25">
        <f t="shared" si="1"/>
        <v>0.40307004470938895</v>
      </c>
      <c r="J22" s="25">
        <f t="shared" si="2"/>
        <v>0.19949329359165424</v>
      </c>
      <c r="K22" s="25">
        <f t="shared" si="3"/>
        <v>0.39743666169895681</v>
      </c>
      <c r="L22" s="25">
        <f t="shared" si="4"/>
        <v>0</v>
      </c>
      <c r="M22" s="26">
        <f t="shared" si="5"/>
        <v>1</v>
      </c>
      <c r="N22" s="25">
        <f t="shared" si="6"/>
        <v>-1</v>
      </c>
      <c r="O22" s="25">
        <f t="shared" si="7"/>
        <v>0.91363207547169811</v>
      </c>
      <c r="P22" s="25">
        <f t="shared" si="8"/>
        <v>6.0697305863708396E-2</v>
      </c>
      <c r="Q22" s="25">
        <f t="shared" si="9"/>
        <v>0.99302476209456425</v>
      </c>
      <c r="R22" s="26">
        <f t="shared" si="10"/>
        <v>-1</v>
      </c>
    </row>
    <row r="23" spans="1:18" x14ac:dyDescent="0.3">
      <c r="A23" s="57" t="s">
        <v>223</v>
      </c>
      <c r="B23" s="6">
        <v>0</v>
      </c>
      <c r="C23" s="6">
        <v>82650</v>
      </c>
      <c r="D23" s="6">
        <v>38</v>
      </c>
      <c r="E23" s="6">
        <v>17962</v>
      </c>
      <c r="F23" s="6">
        <v>0</v>
      </c>
      <c r="G23" s="6">
        <v>100650</v>
      </c>
      <c r="H23" s="24">
        <f t="shared" si="0"/>
        <v>0</v>
      </c>
      <c r="I23" s="25">
        <f t="shared" si="1"/>
        <v>0.82116244411326378</v>
      </c>
      <c r="J23" s="25">
        <f t="shared" si="2"/>
        <v>3.7754595131644312E-4</v>
      </c>
      <c r="K23" s="25">
        <f t="shared" si="3"/>
        <v>0.17846000993541977</v>
      </c>
      <c r="L23" s="25">
        <f t="shared" si="4"/>
        <v>0</v>
      </c>
      <c r="M23" s="26">
        <f t="shared" si="5"/>
        <v>1</v>
      </c>
      <c r="N23" s="25">
        <f t="shared" si="6"/>
        <v>-1</v>
      </c>
      <c r="O23" s="25">
        <f t="shared" si="7"/>
        <v>2.8985849056603774</v>
      </c>
      <c r="P23" s="25">
        <f t="shared" si="8"/>
        <v>-0.99799260433174852</v>
      </c>
      <c r="Q23" s="25">
        <f t="shared" si="9"/>
        <v>-0.10507697673259928</v>
      </c>
      <c r="R23" s="26">
        <f t="shared" si="10"/>
        <v>-1</v>
      </c>
    </row>
    <row r="24" spans="1:18" x14ac:dyDescent="0.3">
      <c r="A24" s="57" t="s">
        <v>224</v>
      </c>
      <c r="B24" s="6">
        <v>0</v>
      </c>
      <c r="C24" s="6">
        <v>82650</v>
      </c>
      <c r="D24" s="6">
        <v>38</v>
      </c>
      <c r="E24" s="6">
        <v>17962</v>
      </c>
      <c r="F24" s="6">
        <v>0</v>
      </c>
      <c r="G24" s="6">
        <v>100650</v>
      </c>
      <c r="H24" s="24">
        <f t="shared" si="0"/>
        <v>0</v>
      </c>
      <c r="I24" s="25">
        <f t="shared" si="1"/>
        <v>0.82116244411326378</v>
      </c>
      <c r="J24" s="25">
        <f t="shared" si="2"/>
        <v>3.7754595131644312E-4</v>
      </c>
      <c r="K24" s="25">
        <f t="shared" si="3"/>
        <v>0.17846000993541977</v>
      </c>
      <c r="L24" s="25">
        <f t="shared" si="4"/>
        <v>0</v>
      </c>
      <c r="M24" s="26">
        <f t="shared" si="5"/>
        <v>1</v>
      </c>
      <c r="N24" s="25">
        <f t="shared" si="6"/>
        <v>-1</v>
      </c>
      <c r="O24" s="25">
        <f t="shared" si="7"/>
        <v>2.8985849056603774</v>
      </c>
      <c r="P24" s="25">
        <f t="shared" si="8"/>
        <v>-0.99799260433174852</v>
      </c>
      <c r="Q24" s="25">
        <f t="shared" si="9"/>
        <v>-0.10507697673259928</v>
      </c>
      <c r="R24" s="26">
        <f t="shared" si="10"/>
        <v>-1</v>
      </c>
    </row>
    <row r="25" spans="1:18" x14ac:dyDescent="0.3">
      <c r="A25" s="57" t="s">
        <v>225</v>
      </c>
      <c r="B25" s="6">
        <v>0</v>
      </c>
      <c r="C25" s="6">
        <v>40569</v>
      </c>
      <c r="D25" s="6">
        <v>20079</v>
      </c>
      <c r="E25" s="6">
        <v>40002</v>
      </c>
      <c r="F25" s="6">
        <v>0</v>
      </c>
      <c r="G25" s="6">
        <v>100650</v>
      </c>
      <c r="H25" s="24">
        <f t="shared" si="0"/>
        <v>0</v>
      </c>
      <c r="I25" s="25">
        <f t="shared" si="1"/>
        <v>0.40307004470938895</v>
      </c>
      <c r="J25" s="25">
        <f t="shared" si="2"/>
        <v>0.19949329359165424</v>
      </c>
      <c r="K25" s="25">
        <f t="shared" si="3"/>
        <v>0.39743666169895681</v>
      </c>
      <c r="L25" s="25">
        <f t="shared" si="4"/>
        <v>0</v>
      </c>
      <c r="M25" s="26">
        <f t="shared" si="5"/>
        <v>1</v>
      </c>
      <c r="N25" s="25">
        <f t="shared" si="6"/>
        <v>-1</v>
      </c>
      <c r="O25" s="25">
        <f t="shared" si="7"/>
        <v>0.91363207547169811</v>
      </c>
      <c r="P25" s="25">
        <f t="shared" si="8"/>
        <v>6.0697305863708396E-2</v>
      </c>
      <c r="Q25" s="25">
        <f t="shared" si="9"/>
        <v>0.99302476209456425</v>
      </c>
      <c r="R25" s="26">
        <f t="shared" si="10"/>
        <v>-1</v>
      </c>
    </row>
    <row r="26" spans="1:18" x14ac:dyDescent="0.3">
      <c r="A26" s="57" t="s">
        <v>226</v>
      </c>
      <c r="B26" s="6">
        <v>0</v>
      </c>
      <c r="C26" s="6">
        <v>81131</v>
      </c>
      <c r="D26" s="6">
        <v>316</v>
      </c>
      <c r="E26" s="6">
        <v>19203</v>
      </c>
      <c r="F26" s="6">
        <v>0</v>
      </c>
      <c r="G26" s="6">
        <v>100650</v>
      </c>
      <c r="H26" s="24">
        <f t="shared" si="0"/>
        <v>0</v>
      </c>
      <c r="I26" s="25">
        <f t="shared" si="1"/>
        <v>0.8060705414803776</v>
      </c>
      <c r="J26" s="25">
        <f t="shared" si="2"/>
        <v>3.1395926477893691E-3</v>
      </c>
      <c r="K26" s="25">
        <f t="shared" si="3"/>
        <v>0.19078986587183308</v>
      </c>
      <c r="L26" s="25">
        <f t="shared" si="4"/>
        <v>0</v>
      </c>
      <c r="M26" s="26">
        <f t="shared" si="5"/>
        <v>1</v>
      </c>
      <c r="N26" s="25">
        <f t="shared" si="6"/>
        <v>-1</v>
      </c>
      <c r="O26" s="25">
        <f t="shared" si="7"/>
        <v>2.8269339622641509</v>
      </c>
      <c r="P26" s="25">
        <f t="shared" si="8"/>
        <v>-0.98330692023243527</v>
      </c>
      <c r="Q26" s="25">
        <f t="shared" si="9"/>
        <v>-4.3246475013701359E-2</v>
      </c>
      <c r="R26" s="26">
        <f t="shared" si="10"/>
        <v>-1</v>
      </c>
    </row>
    <row r="27" spans="1:18" x14ac:dyDescent="0.3">
      <c r="A27" s="57" t="s">
        <v>227</v>
      </c>
      <c r="B27" s="6">
        <v>0</v>
      </c>
      <c r="C27" s="6">
        <v>81131</v>
      </c>
      <c r="D27" s="6">
        <v>316</v>
      </c>
      <c r="E27" s="6">
        <v>19203</v>
      </c>
      <c r="F27" s="6">
        <v>0</v>
      </c>
      <c r="G27" s="6">
        <v>100650</v>
      </c>
      <c r="H27" s="24">
        <f t="shared" si="0"/>
        <v>0</v>
      </c>
      <c r="I27" s="25">
        <f t="shared" si="1"/>
        <v>0.8060705414803776</v>
      </c>
      <c r="J27" s="25">
        <f t="shared" si="2"/>
        <v>3.1395926477893691E-3</v>
      </c>
      <c r="K27" s="25">
        <f t="shared" si="3"/>
        <v>0.19078986587183308</v>
      </c>
      <c r="L27" s="25">
        <f t="shared" si="4"/>
        <v>0</v>
      </c>
      <c r="M27" s="26">
        <f t="shared" si="5"/>
        <v>1</v>
      </c>
      <c r="N27" s="25">
        <f t="shared" si="6"/>
        <v>-1</v>
      </c>
      <c r="O27" s="25">
        <f t="shared" si="7"/>
        <v>2.8269339622641509</v>
      </c>
      <c r="P27" s="25">
        <f t="shared" si="8"/>
        <v>-0.98330692023243527</v>
      </c>
      <c r="Q27" s="25">
        <f t="shared" si="9"/>
        <v>-4.3246475013701359E-2</v>
      </c>
      <c r="R27" s="26">
        <f t="shared" si="10"/>
        <v>-1</v>
      </c>
    </row>
    <row r="28" spans="1:18" x14ac:dyDescent="0.3">
      <c r="A28" s="57" t="s">
        <v>228</v>
      </c>
      <c r="B28" s="6">
        <v>0</v>
      </c>
      <c r="C28" s="6">
        <v>40569</v>
      </c>
      <c r="D28" s="6">
        <v>20079</v>
      </c>
      <c r="E28" s="6">
        <v>40002</v>
      </c>
      <c r="F28" s="6">
        <v>0</v>
      </c>
      <c r="G28" s="6">
        <v>100650</v>
      </c>
      <c r="H28" s="24">
        <f t="shared" si="0"/>
        <v>0</v>
      </c>
      <c r="I28" s="25">
        <f t="shared" si="1"/>
        <v>0.40307004470938895</v>
      </c>
      <c r="J28" s="25">
        <f t="shared" si="2"/>
        <v>0.19949329359165424</v>
      </c>
      <c r="K28" s="25">
        <f t="shared" si="3"/>
        <v>0.39743666169895681</v>
      </c>
      <c r="L28" s="25">
        <f t="shared" si="4"/>
        <v>0</v>
      </c>
      <c r="M28" s="26">
        <f t="shared" si="5"/>
        <v>1</v>
      </c>
      <c r="N28" s="25">
        <f t="shared" si="6"/>
        <v>-1</v>
      </c>
      <c r="O28" s="25">
        <f t="shared" si="7"/>
        <v>0.91363207547169811</v>
      </c>
      <c r="P28" s="25">
        <f t="shared" si="8"/>
        <v>6.0697305863708396E-2</v>
      </c>
      <c r="Q28" s="25">
        <f t="shared" si="9"/>
        <v>0.99302476209456425</v>
      </c>
      <c r="R28" s="26">
        <f t="shared" si="10"/>
        <v>-1</v>
      </c>
    </row>
    <row r="29" spans="1:18" x14ac:dyDescent="0.3">
      <c r="A29" s="57" t="s">
        <v>229</v>
      </c>
      <c r="B29" s="6">
        <v>0</v>
      </c>
      <c r="C29" s="6">
        <v>40569</v>
      </c>
      <c r="D29" s="6">
        <v>20079</v>
      </c>
      <c r="E29" s="6">
        <v>40002</v>
      </c>
      <c r="F29" s="6">
        <v>0</v>
      </c>
      <c r="G29" s="6">
        <v>100650</v>
      </c>
      <c r="H29" s="24">
        <f t="shared" si="0"/>
        <v>0</v>
      </c>
      <c r="I29" s="25">
        <f t="shared" si="1"/>
        <v>0.40307004470938895</v>
      </c>
      <c r="J29" s="25">
        <f t="shared" si="2"/>
        <v>0.19949329359165424</v>
      </c>
      <c r="K29" s="25">
        <f t="shared" si="3"/>
        <v>0.39743666169895681</v>
      </c>
      <c r="L29" s="25">
        <f t="shared" si="4"/>
        <v>0</v>
      </c>
      <c r="M29" s="26">
        <f t="shared" si="5"/>
        <v>1</v>
      </c>
      <c r="N29" s="25">
        <f t="shared" si="6"/>
        <v>-1</v>
      </c>
      <c r="O29" s="25">
        <f t="shared" si="7"/>
        <v>0.91363207547169811</v>
      </c>
      <c r="P29" s="25">
        <f t="shared" si="8"/>
        <v>6.0697305863708396E-2</v>
      </c>
      <c r="Q29" s="25">
        <f t="shared" si="9"/>
        <v>0.99302476209456425</v>
      </c>
      <c r="R29" s="26">
        <f t="shared" si="10"/>
        <v>-1</v>
      </c>
    </row>
    <row r="30" spans="1:18" x14ac:dyDescent="0.3">
      <c r="A30" s="57" t="s">
        <v>230</v>
      </c>
      <c r="B30" s="6">
        <v>0</v>
      </c>
      <c r="C30" s="6">
        <v>40569</v>
      </c>
      <c r="D30" s="6">
        <v>20079</v>
      </c>
      <c r="E30" s="6">
        <v>40002</v>
      </c>
      <c r="F30" s="6">
        <v>0</v>
      </c>
      <c r="G30" s="6">
        <v>100650</v>
      </c>
      <c r="H30" s="24">
        <f t="shared" si="0"/>
        <v>0</v>
      </c>
      <c r="I30" s="25">
        <f t="shared" si="1"/>
        <v>0.40307004470938895</v>
      </c>
      <c r="J30" s="25">
        <f t="shared" si="2"/>
        <v>0.19949329359165424</v>
      </c>
      <c r="K30" s="25">
        <f t="shared" si="3"/>
        <v>0.39743666169895681</v>
      </c>
      <c r="L30" s="25">
        <f t="shared" si="4"/>
        <v>0</v>
      </c>
      <c r="M30" s="26">
        <f t="shared" si="5"/>
        <v>1</v>
      </c>
      <c r="N30" s="25">
        <f t="shared" si="6"/>
        <v>-1</v>
      </c>
      <c r="O30" s="25">
        <f t="shared" si="7"/>
        <v>0.91363207547169811</v>
      </c>
      <c r="P30" s="25">
        <f t="shared" si="8"/>
        <v>6.0697305863708396E-2</v>
      </c>
      <c r="Q30" s="25">
        <f t="shared" si="9"/>
        <v>0.99302476209456425</v>
      </c>
      <c r="R30" s="26">
        <f t="shared" si="10"/>
        <v>-1</v>
      </c>
    </row>
    <row r="31" spans="1:18" x14ac:dyDescent="0.3">
      <c r="A31" s="57" t="s">
        <v>249</v>
      </c>
      <c r="B31" s="6">
        <v>0</v>
      </c>
      <c r="C31" s="6">
        <v>41162</v>
      </c>
      <c r="D31" s="6">
        <v>19487</v>
      </c>
      <c r="E31" s="6">
        <v>38581</v>
      </c>
      <c r="F31" s="6">
        <v>1420</v>
      </c>
      <c r="G31" s="6">
        <v>100650</v>
      </c>
      <c r="H31" s="24">
        <f t="shared" si="0"/>
        <v>0</v>
      </c>
      <c r="I31" s="25">
        <f t="shared" si="1"/>
        <v>0.4089617486338798</v>
      </c>
      <c r="J31" s="25">
        <f t="shared" si="2"/>
        <v>0.19361152508693491</v>
      </c>
      <c r="K31" s="25">
        <f t="shared" si="3"/>
        <v>0.38331843020367612</v>
      </c>
      <c r="L31" s="25">
        <f t="shared" si="4"/>
        <v>1.410829607550919E-2</v>
      </c>
      <c r="M31" s="26">
        <f t="shared" si="5"/>
        <v>1</v>
      </c>
      <c r="N31" s="25">
        <f t="shared" si="6"/>
        <v>-1</v>
      </c>
      <c r="O31" s="25">
        <f t="shared" si="7"/>
        <v>0.94160377358490566</v>
      </c>
      <c r="P31" s="25">
        <f t="shared" si="8"/>
        <v>2.9424194400422609E-2</v>
      </c>
      <c r="Q31" s="25">
        <f t="shared" si="9"/>
        <v>0.92222609735439187</v>
      </c>
      <c r="R31" s="26">
        <f t="shared" si="10"/>
        <v>-0.92968904733610613</v>
      </c>
    </row>
    <row r="32" spans="1:18" x14ac:dyDescent="0.3">
      <c r="A32" s="57" t="s">
        <v>250</v>
      </c>
      <c r="B32" s="6">
        <v>0</v>
      </c>
      <c r="C32" s="6">
        <v>82656</v>
      </c>
      <c r="D32" s="6">
        <v>32</v>
      </c>
      <c r="E32" s="6">
        <v>16563</v>
      </c>
      <c r="F32" s="6">
        <v>1399</v>
      </c>
      <c r="G32" s="6">
        <v>100650</v>
      </c>
      <c r="H32" s="24">
        <f t="shared" si="0"/>
        <v>0</v>
      </c>
      <c r="I32" s="25">
        <f t="shared" si="1"/>
        <v>0.82122205663189274</v>
      </c>
      <c r="J32" s="25">
        <f t="shared" si="2"/>
        <v>3.1793343268753105E-4</v>
      </c>
      <c r="K32" s="25">
        <f t="shared" si="3"/>
        <v>0.16456035767511176</v>
      </c>
      <c r="L32" s="25">
        <f t="shared" si="4"/>
        <v>1.3899652260307998E-2</v>
      </c>
      <c r="M32" s="26">
        <f t="shared" si="5"/>
        <v>1</v>
      </c>
      <c r="N32" s="25">
        <f t="shared" si="6"/>
        <v>-1</v>
      </c>
      <c r="O32" s="25">
        <f t="shared" si="7"/>
        <v>2.898867924528302</v>
      </c>
      <c r="P32" s="25">
        <f t="shared" si="8"/>
        <v>-0.99830956154252515</v>
      </c>
      <c r="Q32" s="25">
        <f t="shared" si="9"/>
        <v>-0.17477953265906035</v>
      </c>
      <c r="R32" s="26">
        <f t="shared" si="10"/>
        <v>-0.93072885719944543</v>
      </c>
    </row>
    <row r="33" spans="1:18" x14ac:dyDescent="0.3">
      <c r="A33" s="57" t="s">
        <v>251</v>
      </c>
      <c r="B33" s="6">
        <v>0</v>
      </c>
      <c r="C33" s="6">
        <v>82656</v>
      </c>
      <c r="D33" s="6">
        <v>32</v>
      </c>
      <c r="E33" s="6">
        <v>16563</v>
      </c>
      <c r="F33" s="6">
        <v>1399</v>
      </c>
      <c r="G33" s="6">
        <v>100650</v>
      </c>
      <c r="H33" s="24">
        <f t="shared" si="0"/>
        <v>0</v>
      </c>
      <c r="I33" s="25">
        <f t="shared" si="1"/>
        <v>0.82122205663189274</v>
      </c>
      <c r="J33" s="25">
        <f t="shared" si="2"/>
        <v>3.1793343268753105E-4</v>
      </c>
      <c r="K33" s="25">
        <f t="shared" si="3"/>
        <v>0.16456035767511176</v>
      </c>
      <c r="L33" s="25">
        <f t="shared" si="4"/>
        <v>1.3899652260307998E-2</v>
      </c>
      <c r="M33" s="26">
        <f t="shared" si="5"/>
        <v>1</v>
      </c>
      <c r="N33" s="25">
        <f t="shared" si="6"/>
        <v>-1</v>
      </c>
      <c r="O33" s="25">
        <f t="shared" si="7"/>
        <v>2.898867924528302</v>
      </c>
      <c r="P33" s="25">
        <f t="shared" si="8"/>
        <v>-0.99830956154252515</v>
      </c>
      <c r="Q33" s="25">
        <f t="shared" si="9"/>
        <v>-0.17477953265906035</v>
      </c>
      <c r="R33" s="26">
        <f t="shared" si="10"/>
        <v>-0.93072885719944543</v>
      </c>
    </row>
    <row r="34" spans="1:18" x14ac:dyDescent="0.3">
      <c r="A34" s="57" t="s">
        <v>252</v>
      </c>
      <c r="B34" s="6">
        <v>0</v>
      </c>
      <c r="C34" s="6">
        <v>41162</v>
      </c>
      <c r="D34" s="6">
        <v>19487</v>
      </c>
      <c r="E34" s="6">
        <v>38581</v>
      </c>
      <c r="F34" s="6">
        <v>1420</v>
      </c>
      <c r="G34" s="6">
        <v>100650</v>
      </c>
      <c r="H34" s="24">
        <f t="shared" si="0"/>
        <v>0</v>
      </c>
      <c r="I34" s="25">
        <f t="shared" si="1"/>
        <v>0.4089617486338798</v>
      </c>
      <c r="J34" s="25">
        <f t="shared" si="2"/>
        <v>0.19361152508693491</v>
      </c>
      <c r="K34" s="25">
        <f t="shared" si="3"/>
        <v>0.38331843020367612</v>
      </c>
      <c r="L34" s="25">
        <f t="shared" si="4"/>
        <v>1.410829607550919E-2</v>
      </c>
      <c r="M34" s="26">
        <f t="shared" si="5"/>
        <v>1</v>
      </c>
      <c r="N34" s="25">
        <f t="shared" si="6"/>
        <v>-1</v>
      </c>
      <c r="O34" s="25">
        <f t="shared" si="7"/>
        <v>0.94160377358490566</v>
      </c>
      <c r="P34" s="25">
        <f t="shared" si="8"/>
        <v>2.9424194400422609E-2</v>
      </c>
      <c r="Q34" s="25">
        <f t="shared" si="9"/>
        <v>0.92222609735439187</v>
      </c>
      <c r="R34" s="26">
        <f t="shared" si="10"/>
        <v>-0.92968904733610613</v>
      </c>
    </row>
    <row r="35" spans="1:18" x14ac:dyDescent="0.3">
      <c r="A35" s="57" t="s">
        <v>253</v>
      </c>
      <c r="B35" s="6">
        <v>0</v>
      </c>
      <c r="C35" s="6">
        <v>81165</v>
      </c>
      <c r="D35" s="6">
        <v>286</v>
      </c>
      <c r="E35" s="6">
        <v>17789</v>
      </c>
      <c r="F35" s="6">
        <v>1410</v>
      </c>
      <c r="G35" s="6">
        <v>100650</v>
      </c>
      <c r="H35" s="24">
        <f t="shared" si="0"/>
        <v>0</v>
      </c>
      <c r="I35" s="25">
        <f t="shared" si="1"/>
        <v>0.806408345752608</v>
      </c>
      <c r="J35" s="25">
        <f t="shared" si="2"/>
        <v>2.8415300546448087E-3</v>
      </c>
      <c r="K35" s="25">
        <f t="shared" si="3"/>
        <v>0.17674118231495281</v>
      </c>
      <c r="L35" s="25">
        <f t="shared" si="4"/>
        <v>1.4008941877794338E-2</v>
      </c>
      <c r="M35" s="26">
        <f t="shared" si="5"/>
        <v>1</v>
      </c>
      <c r="N35" s="25">
        <f t="shared" si="6"/>
        <v>-1</v>
      </c>
      <c r="O35" s="25">
        <f t="shared" si="7"/>
        <v>2.8285377358490567</v>
      </c>
      <c r="P35" s="25">
        <f t="shared" si="8"/>
        <v>-0.98489170628631806</v>
      </c>
      <c r="Q35" s="25">
        <f t="shared" si="9"/>
        <v>-0.11369637785860197</v>
      </c>
      <c r="R35" s="26">
        <f t="shared" si="10"/>
        <v>-0.9301841948900772</v>
      </c>
    </row>
    <row r="36" spans="1:18" x14ac:dyDescent="0.3">
      <c r="A36" s="57" t="s">
        <v>254</v>
      </c>
      <c r="B36" s="6">
        <v>0</v>
      </c>
      <c r="C36" s="6">
        <v>81165</v>
      </c>
      <c r="D36" s="6">
        <v>286</v>
      </c>
      <c r="E36" s="6">
        <v>17789</v>
      </c>
      <c r="F36" s="6">
        <v>1410</v>
      </c>
      <c r="G36" s="6">
        <v>100650</v>
      </c>
      <c r="H36" s="24">
        <f t="shared" si="0"/>
        <v>0</v>
      </c>
      <c r="I36" s="25">
        <f t="shared" si="1"/>
        <v>0.806408345752608</v>
      </c>
      <c r="J36" s="25">
        <f t="shared" si="2"/>
        <v>2.8415300546448087E-3</v>
      </c>
      <c r="K36" s="25">
        <f t="shared" si="3"/>
        <v>0.17674118231495281</v>
      </c>
      <c r="L36" s="25">
        <f t="shared" si="4"/>
        <v>1.4008941877794338E-2</v>
      </c>
      <c r="M36" s="26">
        <f t="shared" si="5"/>
        <v>1</v>
      </c>
      <c r="N36" s="25">
        <f t="shared" si="6"/>
        <v>-1</v>
      </c>
      <c r="O36" s="25">
        <f t="shared" si="7"/>
        <v>2.8285377358490567</v>
      </c>
      <c r="P36" s="25">
        <f t="shared" si="8"/>
        <v>-0.98489170628631806</v>
      </c>
      <c r="Q36" s="25">
        <f t="shared" si="9"/>
        <v>-0.11369637785860197</v>
      </c>
      <c r="R36" s="26">
        <f t="shared" si="10"/>
        <v>-0.9301841948900772</v>
      </c>
    </row>
    <row r="37" spans="1:18" x14ac:dyDescent="0.3">
      <c r="A37" s="57" t="s">
        <v>255</v>
      </c>
      <c r="B37" s="6">
        <v>0</v>
      </c>
      <c r="C37" s="6">
        <v>41162</v>
      </c>
      <c r="D37" s="6">
        <v>19487</v>
      </c>
      <c r="E37" s="6">
        <v>38581</v>
      </c>
      <c r="F37" s="6">
        <v>1420</v>
      </c>
      <c r="G37" s="6">
        <v>100650</v>
      </c>
      <c r="H37" s="24">
        <f t="shared" si="0"/>
        <v>0</v>
      </c>
      <c r="I37" s="25">
        <f t="shared" si="1"/>
        <v>0.4089617486338798</v>
      </c>
      <c r="J37" s="25">
        <f t="shared" si="2"/>
        <v>0.19361152508693491</v>
      </c>
      <c r="K37" s="25">
        <f t="shared" si="3"/>
        <v>0.38331843020367612</v>
      </c>
      <c r="L37" s="25">
        <f t="shared" si="4"/>
        <v>1.410829607550919E-2</v>
      </c>
      <c r="M37" s="26">
        <f t="shared" si="5"/>
        <v>1</v>
      </c>
      <c r="N37" s="25">
        <f t="shared" si="6"/>
        <v>-1</v>
      </c>
      <c r="O37" s="25">
        <f t="shared" si="7"/>
        <v>0.94160377358490566</v>
      </c>
      <c r="P37" s="25">
        <f t="shared" si="8"/>
        <v>2.9424194400422609E-2</v>
      </c>
      <c r="Q37" s="25">
        <f t="shared" si="9"/>
        <v>0.92222609735439187</v>
      </c>
      <c r="R37" s="26">
        <f t="shared" si="10"/>
        <v>-0.92968904733610613</v>
      </c>
    </row>
    <row r="38" spans="1:18" x14ac:dyDescent="0.3">
      <c r="A38" s="57" t="s">
        <v>256</v>
      </c>
      <c r="B38" s="6">
        <v>0</v>
      </c>
      <c r="C38" s="6">
        <v>41162</v>
      </c>
      <c r="D38" s="6">
        <v>19487</v>
      </c>
      <c r="E38" s="6">
        <v>38581</v>
      </c>
      <c r="F38" s="6">
        <v>1420</v>
      </c>
      <c r="G38" s="6">
        <v>100650</v>
      </c>
      <c r="H38" s="24">
        <f t="shared" si="0"/>
        <v>0</v>
      </c>
      <c r="I38" s="25">
        <f t="shared" si="1"/>
        <v>0.4089617486338798</v>
      </c>
      <c r="J38" s="25">
        <f t="shared" si="2"/>
        <v>0.19361152508693491</v>
      </c>
      <c r="K38" s="25">
        <f t="shared" si="3"/>
        <v>0.38331843020367612</v>
      </c>
      <c r="L38" s="25">
        <f t="shared" si="4"/>
        <v>1.410829607550919E-2</v>
      </c>
      <c r="M38" s="26">
        <f t="shared" si="5"/>
        <v>1</v>
      </c>
      <c r="N38" s="25">
        <f t="shared" si="6"/>
        <v>-1</v>
      </c>
      <c r="O38" s="25">
        <f t="shared" si="7"/>
        <v>0.94160377358490566</v>
      </c>
      <c r="P38" s="25">
        <f t="shared" si="8"/>
        <v>2.9424194400422609E-2</v>
      </c>
      <c r="Q38" s="25">
        <f t="shared" si="9"/>
        <v>0.92222609735439187</v>
      </c>
      <c r="R38" s="26">
        <f t="shared" si="10"/>
        <v>-0.92968904733610613</v>
      </c>
    </row>
    <row r="39" spans="1:18" x14ac:dyDescent="0.3">
      <c r="A39" s="57" t="s">
        <v>257</v>
      </c>
      <c r="B39" s="6">
        <v>0</v>
      </c>
      <c r="C39" s="6">
        <v>41162</v>
      </c>
      <c r="D39" s="6">
        <v>19487</v>
      </c>
      <c r="E39" s="6">
        <v>38581</v>
      </c>
      <c r="F39" s="6">
        <v>1420</v>
      </c>
      <c r="G39" s="6">
        <v>100650</v>
      </c>
      <c r="H39" s="24">
        <f t="shared" si="0"/>
        <v>0</v>
      </c>
      <c r="I39" s="25">
        <f t="shared" si="1"/>
        <v>0.4089617486338798</v>
      </c>
      <c r="J39" s="25">
        <f t="shared" si="2"/>
        <v>0.19361152508693491</v>
      </c>
      <c r="K39" s="25">
        <f t="shared" si="3"/>
        <v>0.38331843020367612</v>
      </c>
      <c r="L39" s="25">
        <f t="shared" si="4"/>
        <v>1.410829607550919E-2</v>
      </c>
      <c r="M39" s="26">
        <f t="shared" si="5"/>
        <v>1</v>
      </c>
      <c r="N39" s="25">
        <f t="shared" si="6"/>
        <v>-1</v>
      </c>
      <c r="O39" s="25">
        <f t="shared" si="7"/>
        <v>0.94160377358490566</v>
      </c>
      <c r="P39" s="25">
        <f t="shared" si="8"/>
        <v>2.9424194400422609E-2</v>
      </c>
      <c r="Q39" s="25">
        <f t="shared" si="9"/>
        <v>0.92222609735439187</v>
      </c>
      <c r="R39" s="26">
        <f t="shared" si="10"/>
        <v>-0.92968904733610613</v>
      </c>
    </row>
    <row r="40" spans="1:18" x14ac:dyDescent="0.3">
      <c r="A40" s="57" t="s">
        <v>738</v>
      </c>
      <c r="B40" s="6">
        <v>19808</v>
      </c>
      <c r="C40" s="6">
        <v>21753</v>
      </c>
      <c r="D40" s="6">
        <v>18901</v>
      </c>
      <c r="E40" s="6">
        <v>20396</v>
      </c>
      <c r="F40" s="6">
        <v>19792</v>
      </c>
      <c r="G40" s="6">
        <v>100650</v>
      </c>
      <c r="H40" s="24">
        <f t="shared" si="0"/>
        <v>0.19680079483358173</v>
      </c>
      <c r="I40" s="25">
        <f t="shared" si="1"/>
        <v>0.21612518628912072</v>
      </c>
      <c r="J40" s="25">
        <f t="shared" si="2"/>
        <v>0.18778936910084451</v>
      </c>
      <c r="K40" s="25">
        <f t="shared" si="3"/>
        <v>0.2026428216592151</v>
      </c>
      <c r="L40" s="25">
        <f t="shared" si="4"/>
        <v>0.19664182811723796</v>
      </c>
      <c r="M40" s="26">
        <f t="shared" si="5"/>
        <v>1</v>
      </c>
      <c r="N40" s="25">
        <f t="shared" si="6"/>
        <v>-2.1972053522934874E-2</v>
      </c>
      <c r="O40" s="25">
        <f t="shared" si="7"/>
        <v>2.6084905660377359E-2</v>
      </c>
      <c r="P40" s="25">
        <f t="shared" si="8"/>
        <v>-1.531959852086635E-3</v>
      </c>
      <c r="Q40" s="25">
        <f t="shared" si="9"/>
        <v>1.6192516566190026E-2</v>
      </c>
      <c r="R40" s="26">
        <f t="shared" si="10"/>
        <v>-2.0003961180431767E-2</v>
      </c>
    </row>
    <row r="41" spans="1:18" x14ac:dyDescent="0.3">
      <c r="A41" s="57" t="s">
        <v>995</v>
      </c>
      <c r="B41" s="6">
        <v>33742</v>
      </c>
      <c r="C41" s="6">
        <v>48058</v>
      </c>
      <c r="D41" s="6">
        <v>695</v>
      </c>
      <c r="E41" s="6">
        <v>265</v>
      </c>
      <c r="F41" s="6">
        <v>17890</v>
      </c>
      <c r="G41" s="6">
        <v>100650</v>
      </c>
      <c r="H41" s="24">
        <f t="shared" si="0"/>
        <v>0.33524093392945853</v>
      </c>
      <c r="I41" s="25">
        <f t="shared" si="1"/>
        <v>0.4774764033780427</v>
      </c>
      <c r="J41" s="25">
        <f t="shared" si="2"/>
        <v>6.9051167411823154E-3</v>
      </c>
      <c r="K41" s="25">
        <f t="shared" si="3"/>
        <v>2.6328862394436165E-3</v>
      </c>
      <c r="L41" s="25">
        <f t="shared" si="4"/>
        <v>0.17774465971187284</v>
      </c>
      <c r="M41" s="26">
        <f t="shared" si="5"/>
        <v>1</v>
      </c>
      <c r="N41" s="25">
        <f t="shared" si="6"/>
        <v>0.66602478645138996</v>
      </c>
      <c r="O41" s="25">
        <f t="shared" si="7"/>
        <v>1.2668867924528302</v>
      </c>
      <c r="P41" s="25">
        <f t="shared" si="8"/>
        <v>-0.96328578975171686</v>
      </c>
      <c r="Q41" s="25">
        <f t="shared" si="9"/>
        <v>-0.98679687110756809</v>
      </c>
      <c r="R41" s="26">
        <f t="shared" si="10"/>
        <v>-0.11418102594573183</v>
      </c>
    </row>
    <row r="42" spans="1:18" x14ac:dyDescent="0.3">
      <c r="A42" s="57" t="s">
        <v>996</v>
      </c>
      <c r="B42" s="6">
        <v>40385</v>
      </c>
      <c r="C42" s="6">
        <v>41846</v>
      </c>
      <c r="D42" s="6">
        <v>273</v>
      </c>
      <c r="E42" s="6">
        <v>272</v>
      </c>
      <c r="F42" s="6">
        <v>17874</v>
      </c>
      <c r="G42" s="6">
        <v>100650</v>
      </c>
      <c r="H42" s="24">
        <f t="shared" si="0"/>
        <v>0.40124192747143567</v>
      </c>
      <c r="I42" s="25">
        <f t="shared" si="1"/>
        <v>0.41575757575757577</v>
      </c>
      <c r="J42" s="25">
        <f t="shared" si="2"/>
        <v>2.7123695976154993E-3</v>
      </c>
      <c r="K42" s="25">
        <f t="shared" si="3"/>
        <v>2.7024341778440139E-3</v>
      </c>
      <c r="L42" s="25">
        <f t="shared" si="4"/>
        <v>0.17758569299552907</v>
      </c>
      <c r="M42" s="26">
        <f t="shared" si="5"/>
        <v>1</v>
      </c>
      <c r="N42" s="25">
        <f t="shared" si="6"/>
        <v>0.99402557645780876</v>
      </c>
      <c r="O42" s="25">
        <f t="shared" si="7"/>
        <v>0.97386792452830184</v>
      </c>
      <c r="P42" s="25">
        <f t="shared" si="8"/>
        <v>-0.98557844690966723</v>
      </c>
      <c r="Q42" s="25">
        <f t="shared" si="9"/>
        <v>-0.98644810921229631</v>
      </c>
      <c r="R42" s="26">
        <f t="shared" si="10"/>
        <v>-0.11497326203208556</v>
      </c>
    </row>
    <row r="43" spans="1:18" x14ac:dyDescent="0.3">
      <c r="A43" s="57" t="s">
        <v>739</v>
      </c>
      <c r="B43" s="6">
        <v>19803</v>
      </c>
      <c r="C43" s="6">
        <v>21684</v>
      </c>
      <c r="D43" s="6">
        <v>18972</v>
      </c>
      <c r="E43" s="6">
        <v>20415</v>
      </c>
      <c r="F43" s="6">
        <v>19776</v>
      </c>
      <c r="G43" s="6">
        <v>100650</v>
      </c>
      <c r="H43" s="24">
        <f t="shared" si="0"/>
        <v>0.19675111773472428</v>
      </c>
      <c r="I43" s="25">
        <f t="shared" si="1"/>
        <v>0.21543964232488821</v>
      </c>
      <c r="J43" s="25">
        <f t="shared" si="2"/>
        <v>0.18849478390461996</v>
      </c>
      <c r="K43" s="25">
        <f t="shared" si="3"/>
        <v>0.20283159463487332</v>
      </c>
      <c r="L43" s="25">
        <f t="shared" si="4"/>
        <v>0.19648286140089419</v>
      </c>
      <c r="M43" s="26">
        <f t="shared" si="5"/>
        <v>1</v>
      </c>
      <c r="N43" s="25">
        <f t="shared" si="6"/>
        <v>-2.2218930528810545E-2</v>
      </c>
      <c r="O43" s="25">
        <f t="shared" si="7"/>
        <v>2.2830188679245283E-2</v>
      </c>
      <c r="P43" s="25">
        <f t="shared" si="8"/>
        <v>2.2187004754358162E-3</v>
      </c>
      <c r="Q43" s="25">
        <f t="shared" si="9"/>
        <v>1.7139155996213441E-2</v>
      </c>
      <c r="R43" s="26">
        <f t="shared" si="10"/>
        <v>-2.0796197266785502E-2</v>
      </c>
    </row>
    <row r="44" spans="1:18" x14ac:dyDescent="0.3">
      <c r="A44" s="57" t="s">
        <v>997</v>
      </c>
      <c r="B44" s="6">
        <v>32903</v>
      </c>
      <c r="C44" s="6">
        <v>47455</v>
      </c>
      <c r="D44" s="6">
        <v>870</v>
      </c>
      <c r="E44" s="6">
        <v>642</v>
      </c>
      <c r="F44" s="6">
        <v>18780</v>
      </c>
      <c r="G44" s="6">
        <v>100650</v>
      </c>
      <c r="H44" s="24">
        <f t="shared" si="0"/>
        <v>0.32690511674118233</v>
      </c>
      <c r="I44" s="25">
        <f t="shared" si="1"/>
        <v>0.47148534525583707</v>
      </c>
      <c r="J44" s="25">
        <f t="shared" si="2"/>
        <v>8.6438152011922512E-3</v>
      </c>
      <c r="K44" s="25">
        <f t="shared" si="3"/>
        <v>6.3785394932935916E-3</v>
      </c>
      <c r="L44" s="25">
        <f t="shared" si="4"/>
        <v>0.18658718330849478</v>
      </c>
      <c r="M44" s="26">
        <f t="shared" si="5"/>
        <v>1</v>
      </c>
      <c r="N44" s="25">
        <f t="shared" si="6"/>
        <v>0.62459882486545204</v>
      </c>
      <c r="O44" s="25">
        <f t="shared" si="7"/>
        <v>1.2384433962264152</v>
      </c>
      <c r="P44" s="25">
        <f t="shared" si="8"/>
        <v>-0.95404120443740092</v>
      </c>
      <c r="Q44" s="25">
        <f t="shared" si="9"/>
        <v>-0.96801355189078775</v>
      </c>
      <c r="R44" s="26">
        <f t="shared" si="10"/>
        <v>-7.0112893642305413E-2</v>
      </c>
    </row>
    <row r="45" spans="1:18" x14ac:dyDescent="0.3">
      <c r="A45" s="57" t="s">
        <v>998</v>
      </c>
      <c r="B45" s="6">
        <v>38311</v>
      </c>
      <c r="C45" s="6">
        <v>42212</v>
      </c>
      <c r="D45" s="6">
        <v>722</v>
      </c>
      <c r="E45" s="6">
        <v>694</v>
      </c>
      <c r="F45" s="6">
        <v>18711</v>
      </c>
      <c r="G45" s="6">
        <v>100650</v>
      </c>
      <c r="H45" s="24">
        <f t="shared" si="0"/>
        <v>0.38063586686537504</v>
      </c>
      <c r="I45" s="25">
        <f t="shared" si="1"/>
        <v>0.41939393939393937</v>
      </c>
      <c r="J45" s="25">
        <f t="shared" si="2"/>
        <v>7.1733730750124193E-3</v>
      </c>
      <c r="K45" s="25">
        <f t="shared" si="3"/>
        <v>6.8951813214108296E-3</v>
      </c>
      <c r="L45" s="25">
        <f t="shared" si="4"/>
        <v>0.18590163934426229</v>
      </c>
      <c r="M45" s="26">
        <f t="shared" si="5"/>
        <v>1</v>
      </c>
      <c r="N45" s="25">
        <f t="shared" si="6"/>
        <v>0.89162099442057963</v>
      </c>
      <c r="O45" s="25">
        <f t="shared" si="7"/>
        <v>0.99113207547169813</v>
      </c>
      <c r="P45" s="25">
        <f t="shared" si="8"/>
        <v>-0.96185948230322238</v>
      </c>
      <c r="Q45" s="25">
        <f t="shared" si="9"/>
        <v>-0.96542274924019733</v>
      </c>
      <c r="R45" s="26">
        <f t="shared" si="10"/>
        <v>-7.3529411764705885E-2</v>
      </c>
    </row>
    <row r="46" spans="1:18" x14ac:dyDescent="0.3">
      <c r="A46" s="57" t="s">
        <v>740</v>
      </c>
      <c r="B46" s="6">
        <v>19803</v>
      </c>
      <c r="C46" s="6">
        <v>21696</v>
      </c>
      <c r="D46" s="6">
        <v>18918</v>
      </c>
      <c r="E46" s="6">
        <v>20356</v>
      </c>
      <c r="F46" s="6">
        <v>19877</v>
      </c>
      <c r="G46" s="6">
        <v>100650</v>
      </c>
      <c r="H46" s="24">
        <f t="shared" si="0"/>
        <v>0.19675111773472428</v>
      </c>
      <c r="I46" s="25">
        <f t="shared" si="1"/>
        <v>0.21555886736214605</v>
      </c>
      <c r="J46" s="25">
        <f t="shared" si="2"/>
        <v>0.18795827123695977</v>
      </c>
      <c r="K46" s="25">
        <f t="shared" si="3"/>
        <v>0.20224540486835568</v>
      </c>
      <c r="L46" s="25">
        <f t="shared" si="4"/>
        <v>0.19748633879781421</v>
      </c>
      <c r="M46" s="26">
        <f t="shared" si="5"/>
        <v>1</v>
      </c>
      <c r="N46" s="25">
        <f t="shared" si="6"/>
        <v>-2.2218930528810545E-2</v>
      </c>
      <c r="O46" s="25">
        <f t="shared" si="7"/>
        <v>2.339622641509434E-2</v>
      </c>
      <c r="P46" s="25">
        <f t="shared" si="8"/>
        <v>-6.3391442155309036E-4</v>
      </c>
      <c r="Q46" s="25">
        <f t="shared" si="9"/>
        <v>1.4199591450351254E-2</v>
      </c>
      <c r="R46" s="26">
        <f t="shared" si="10"/>
        <v>-1.579520697167756E-2</v>
      </c>
    </row>
    <row r="47" spans="1:18" x14ac:dyDescent="0.3">
      <c r="A47" s="57" t="s">
        <v>741</v>
      </c>
      <c r="B47" s="6">
        <v>19803</v>
      </c>
      <c r="C47" s="6">
        <v>21696</v>
      </c>
      <c r="D47" s="6">
        <v>18918</v>
      </c>
      <c r="E47" s="6">
        <v>20356</v>
      </c>
      <c r="F47" s="6">
        <v>19877</v>
      </c>
      <c r="G47" s="6">
        <v>100650</v>
      </c>
      <c r="H47" s="24">
        <f t="shared" si="0"/>
        <v>0.19675111773472428</v>
      </c>
      <c r="I47" s="25">
        <f t="shared" si="1"/>
        <v>0.21555886736214605</v>
      </c>
      <c r="J47" s="25">
        <f t="shared" si="2"/>
        <v>0.18795827123695977</v>
      </c>
      <c r="K47" s="25">
        <f t="shared" si="3"/>
        <v>0.20224540486835568</v>
      </c>
      <c r="L47" s="25">
        <f t="shared" si="4"/>
        <v>0.19748633879781421</v>
      </c>
      <c r="M47" s="26">
        <f t="shared" si="5"/>
        <v>1</v>
      </c>
      <c r="N47" s="25">
        <f t="shared" si="6"/>
        <v>-2.2218930528810545E-2</v>
      </c>
      <c r="O47" s="25">
        <f t="shared" si="7"/>
        <v>2.339622641509434E-2</v>
      </c>
      <c r="P47" s="25">
        <f t="shared" si="8"/>
        <v>-6.3391442155309036E-4</v>
      </c>
      <c r="Q47" s="25">
        <f t="shared" si="9"/>
        <v>1.4199591450351254E-2</v>
      </c>
      <c r="R47" s="26">
        <f t="shared" si="10"/>
        <v>-1.579520697167756E-2</v>
      </c>
    </row>
    <row r="48" spans="1:18" x14ac:dyDescent="0.3">
      <c r="A48" s="57" t="s">
        <v>742</v>
      </c>
      <c r="B48" s="6">
        <v>19803</v>
      </c>
      <c r="C48" s="6">
        <v>21696</v>
      </c>
      <c r="D48" s="6">
        <v>18918</v>
      </c>
      <c r="E48" s="6">
        <v>20356</v>
      </c>
      <c r="F48" s="6">
        <v>19877</v>
      </c>
      <c r="G48" s="6">
        <v>100650</v>
      </c>
      <c r="H48" s="24">
        <f t="shared" si="0"/>
        <v>0.19675111773472428</v>
      </c>
      <c r="I48" s="25">
        <f t="shared" si="1"/>
        <v>0.21555886736214605</v>
      </c>
      <c r="J48" s="25">
        <f t="shared" si="2"/>
        <v>0.18795827123695977</v>
      </c>
      <c r="K48" s="25">
        <f t="shared" si="3"/>
        <v>0.20224540486835568</v>
      </c>
      <c r="L48" s="25">
        <f t="shared" si="4"/>
        <v>0.19748633879781421</v>
      </c>
      <c r="M48" s="26">
        <f t="shared" si="5"/>
        <v>1</v>
      </c>
      <c r="N48" s="25">
        <f t="shared" si="6"/>
        <v>-2.2218930528810545E-2</v>
      </c>
      <c r="O48" s="25">
        <f t="shared" si="7"/>
        <v>2.339622641509434E-2</v>
      </c>
      <c r="P48" s="25">
        <f t="shared" si="8"/>
        <v>-6.3391442155309036E-4</v>
      </c>
      <c r="Q48" s="25">
        <f t="shared" si="9"/>
        <v>1.4199591450351254E-2</v>
      </c>
      <c r="R48" s="26">
        <f t="shared" si="10"/>
        <v>-1.579520697167756E-2</v>
      </c>
    </row>
    <row r="49" spans="1:18" x14ac:dyDescent="0.3">
      <c r="A49" s="57" t="s">
        <v>867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868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869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870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871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872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873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874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875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7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79998168889431442"/>
  </sheetPr>
  <dimension ref="A1:R57"/>
  <sheetViews>
    <sheetView zoomScale="85" zoomScaleNormal="85" workbookViewId="0">
      <selection activeCell="B45" sqref="A1:XFD1048576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8"/>
      <c r="O3" s="19"/>
      <c r="P3" s="19"/>
      <c r="Q3" s="19"/>
      <c r="R3" s="20"/>
    </row>
    <row r="4" spans="1:18" x14ac:dyDescent="0.3">
      <c r="A4" s="57" t="s">
        <v>276</v>
      </c>
      <c r="B4" s="6">
        <v>21360</v>
      </c>
      <c r="C4" s="6">
        <v>19225</v>
      </c>
      <c r="D4" s="6">
        <v>19340</v>
      </c>
      <c r="E4" s="6">
        <v>40725</v>
      </c>
      <c r="F4" s="6">
        <v>0</v>
      </c>
      <c r="G4" s="6">
        <v>100650</v>
      </c>
      <c r="H4" s="24">
        <f>B4/G4</f>
        <v>0.21222056631892697</v>
      </c>
      <c r="I4" s="25">
        <f>C4/G4</f>
        <v>0.19100844510680576</v>
      </c>
      <c r="J4" s="25">
        <f>D4/G4</f>
        <v>0.19215101838052659</v>
      </c>
      <c r="K4" s="25">
        <f>E4/G4</f>
        <v>0.40461997019374069</v>
      </c>
      <c r="L4" s="25">
        <f>F4/G4</f>
        <v>0</v>
      </c>
      <c r="M4" s="26">
        <f>G4/G4</f>
        <v>1</v>
      </c>
      <c r="N4" s="24">
        <f>(B4-$B$3)/$B$3</f>
        <v>5.4658569100873945E-2</v>
      </c>
      <c r="O4" s="25">
        <f>(C4-$C$3)/$C$3</f>
        <v>-9.3160377358490559E-2</v>
      </c>
      <c r="P4" s="25">
        <f>(D4-$D$3)/$D$3</f>
        <v>2.1658742736397254E-2</v>
      </c>
      <c r="Q4" s="25">
        <f>(E4-$E$3)/$E$3</f>
        <v>1.0290468835633502</v>
      </c>
      <c r="R4" s="26">
        <f>(F4-$F$3)/$F$3</f>
        <v>-1</v>
      </c>
    </row>
    <row r="5" spans="1:18" x14ac:dyDescent="0.3">
      <c r="A5" s="57" t="s">
        <v>277</v>
      </c>
      <c r="B5" s="6">
        <v>21216</v>
      </c>
      <c r="C5" s="6">
        <v>61433</v>
      </c>
      <c r="D5" s="6">
        <v>32</v>
      </c>
      <c r="E5" s="6">
        <v>17969</v>
      </c>
      <c r="F5" s="6">
        <v>0</v>
      </c>
      <c r="G5" s="6">
        <v>100650</v>
      </c>
      <c r="H5" s="24">
        <f t="shared" ref="H5:H57" si="0">B5/G5</f>
        <v>0.2107898658718331</v>
      </c>
      <c r="I5" s="25">
        <f t="shared" ref="I5:I57" si="1">C5/G5</f>
        <v>0.6103626428216592</v>
      </c>
      <c r="J5" s="25">
        <f t="shared" ref="J5:J57" si="2">D5/G5</f>
        <v>3.1793343268753105E-4</v>
      </c>
      <c r="K5" s="25">
        <f t="shared" ref="K5:K57" si="3">E5/G5</f>
        <v>0.17852955787382016</v>
      </c>
      <c r="L5" s="25">
        <f t="shared" ref="L5:L57" si="4">F5/G5</f>
        <v>0</v>
      </c>
      <c r="M5" s="26">
        <f t="shared" ref="M5:M57" si="5">G5/G5</f>
        <v>1</v>
      </c>
      <c r="N5" s="24">
        <f t="shared" ref="N5:N57" si="6">(B5-$B$3)/$B$3</f>
        <v>4.7548511331654567E-2</v>
      </c>
      <c r="O5" s="25">
        <f t="shared" ref="O5:O57" si="7">(C5-$C$3)/$C$3</f>
        <v>1.8977830188679246</v>
      </c>
      <c r="P5" s="25">
        <f t="shared" ref="P5:P57" si="8">(D5-$D$3)/$D$3</f>
        <v>-0.99830956154252515</v>
      </c>
      <c r="Q5" s="25">
        <f t="shared" ref="Q5:Q57" si="9">(E5-$E$3)/$E$3</f>
        <v>-0.10472821483732749</v>
      </c>
      <c r="R5" s="26">
        <f t="shared" ref="R5:R57" si="10">(F5-$F$3)/$F$3</f>
        <v>-1</v>
      </c>
    </row>
    <row r="6" spans="1:18" x14ac:dyDescent="0.3">
      <c r="A6" s="57" t="s">
        <v>278</v>
      </c>
      <c r="B6" s="6">
        <v>52410</v>
      </c>
      <c r="C6" s="6">
        <v>30239</v>
      </c>
      <c r="D6" s="6">
        <v>32</v>
      </c>
      <c r="E6" s="6">
        <v>17969</v>
      </c>
      <c r="F6" s="6">
        <v>0</v>
      </c>
      <c r="G6" s="6">
        <v>100650</v>
      </c>
      <c r="H6" s="24">
        <f t="shared" si="0"/>
        <v>0.52071535022354698</v>
      </c>
      <c r="I6" s="25">
        <f t="shared" si="1"/>
        <v>0.30043715846994534</v>
      </c>
      <c r="J6" s="25">
        <f t="shared" si="2"/>
        <v>3.1793343268753105E-4</v>
      </c>
      <c r="K6" s="25">
        <f t="shared" si="3"/>
        <v>0.17852955787382016</v>
      </c>
      <c r="L6" s="25">
        <f t="shared" si="4"/>
        <v>0</v>
      </c>
      <c r="M6" s="26">
        <f t="shared" si="5"/>
        <v>1</v>
      </c>
      <c r="N6" s="24">
        <f t="shared" si="6"/>
        <v>1.5877647755888016</v>
      </c>
      <c r="O6" s="25">
        <f t="shared" si="7"/>
        <v>0.42636792452830191</v>
      </c>
      <c r="P6" s="25">
        <f t="shared" si="8"/>
        <v>-0.99830956154252515</v>
      </c>
      <c r="Q6" s="25">
        <f t="shared" si="9"/>
        <v>-0.10472821483732749</v>
      </c>
      <c r="R6" s="26">
        <f t="shared" si="10"/>
        <v>-1</v>
      </c>
    </row>
    <row r="7" spans="1:18" x14ac:dyDescent="0.3">
      <c r="A7" s="57" t="s">
        <v>279</v>
      </c>
      <c r="B7" s="6">
        <v>21175</v>
      </c>
      <c r="C7" s="6">
        <v>19418</v>
      </c>
      <c r="D7" s="6">
        <v>19332</v>
      </c>
      <c r="E7" s="6">
        <v>40725</v>
      </c>
      <c r="F7" s="6">
        <v>0</v>
      </c>
      <c r="G7" s="6">
        <v>100650</v>
      </c>
      <c r="H7" s="24">
        <f t="shared" si="0"/>
        <v>0.2103825136612022</v>
      </c>
      <c r="I7" s="25">
        <f t="shared" si="1"/>
        <v>0.19292598112270243</v>
      </c>
      <c r="J7" s="25">
        <f t="shared" si="2"/>
        <v>0.19207153502235469</v>
      </c>
      <c r="K7" s="25">
        <f t="shared" si="3"/>
        <v>0.40461997019374069</v>
      </c>
      <c r="L7" s="25">
        <f t="shared" si="4"/>
        <v>0</v>
      </c>
      <c r="M7" s="26">
        <f t="shared" si="5"/>
        <v>1</v>
      </c>
      <c r="N7" s="24">
        <f t="shared" si="6"/>
        <v>4.5524119883474053E-2</v>
      </c>
      <c r="O7" s="25">
        <f t="shared" si="7"/>
        <v>-8.4056603773584912E-2</v>
      </c>
      <c r="P7" s="25">
        <f t="shared" si="8"/>
        <v>2.1236133122028527E-2</v>
      </c>
      <c r="Q7" s="25">
        <f t="shared" si="9"/>
        <v>1.0290468835633502</v>
      </c>
      <c r="R7" s="26">
        <f t="shared" si="10"/>
        <v>-1</v>
      </c>
    </row>
    <row r="8" spans="1:18" x14ac:dyDescent="0.3">
      <c r="A8" s="57" t="s">
        <v>280</v>
      </c>
      <c r="B8" s="6">
        <v>21210</v>
      </c>
      <c r="C8" s="6">
        <v>59910</v>
      </c>
      <c r="D8" s="6">
        <v>267</v>
      </c>
      <c r="E8" s="6">
        <v>19263</v>
      </c>
      <c r="F8" s="6">
        <v>0</v>
      </c>
      <c r="G8" s="6">
        <v>100650</v>
      </c>
      <c r="H8" s="24">
        <f t="shared" si="0"/>
        <v>0.21073025335320417</v>
      </c>
      <c r="I8" s="25">
        <f t="shared" si="1"/>
        <v>0.59523099850968708</v>
      </c>
      <c r="J8" s="25">
        <f t="shared" si="2"/>
        <v>2.6527570789865872E-3</v>
      </c>
      <c r="K8" s="25">
        <f t="shared" si="3"/>
        <v>0.19138599105812221</v>
      </c>
      <c r="L8" s="25">
        <f t="shared" si="4"/>
        <v>0</v>
      </c>
      <c r="M8" s="26">
        <f t="shared" si="5"/>
        <v>1</v>
      </c>
      <c r="N8" s="24">
        <f t="shared" si="6"/>
        <v>4.725225892460376E-2</v>
      </c>
      <c r="O8" s="25">
        <f t="shared" si="7"/>
        <v>1.8259433962264151</v>
      </c>
      <c r="P8" s="25">
        <f t="shared" si="8"/>
        <v>-0.98589540412044374</v>
      </c>
      <c r="Q8" s="25">
        <f t="shared" si="9"/>
        <v>-4.0257087339943202E-2</v>
      </c>
      <c r="R8" s="26">
        <f t="shared" si="10"/>
        <v>-1</v>
      </c>
    </row>
    <row r="9" spans="1:18" x14ac:dyDescent="0.3">
      <c r="A9" s="57" t="s">
        <v>281</v>
      </c>
      <c r="B9" s="6">
        <v>32852</v>
      </c>
      <c r="C9" s="6">
        <v>48268</v>
      </c>
      <c r="D9" s="6">
        <v>267</v>
      </c>
      <c r="E9" s="6">
        <v>19263</v>
      </c>
      <c r="F9" s="6">
        <v>0</v>
      </c>
      <c r="G9" s="6">
        <v>100650</v>
      </c>
      <c r="H9" s="24">
        <f t="shared" si="0"/>
        <v>0.32639841033283656</v>
      </c>
      <c r="I9" s="25">
        <f t="shared" si="1"/>
        <v>0.47956284153005463</v>
      </c>
      <c r="J9" s="25">
        <f t="shared" si="2"/>
        <v>2.6527570789865872E-3</v>
      </c>
      <c r="K9" s="25">
        <f t="shared" si="3"/>
        <v>0.19138599105812221</v>
      </c>
      <c r="L9" s="25">
        <f t="shared" si="4"/>
        <v>0</v>
      </c>
      <c r="M9" s="26">
        <f t="shared" si="5"/>
        <v>1</v>
      </c>
      <c r="N9" s="24">
        <f t="shared" si="6"/>
        <v>0.62208067940552014</v>
      </c>
      <c r="O9" s="25">
        <f t="shared" si="7"/>
        <v>1.2767924528301886</v>
      </c>
      <c r="P9" s="25">
        <f t="shared" si="8"/>
        <v>-0.98589540412044374</v>
      </c>
      <c r="Q9" s="25">
        <f t="shared" si="9"/>
        <v>-4.0257087339943202E-2</v>
      </c>
      <c r="R9" s="26">
        <f t="shared" si="10"/>
        <v>-1</v>
      </c>
    </row>
    <row r="10" spans="1:18" x14ac:dyDescent="0.3">
      <c r="A10" s="57" t="s">
        <v>282</v>
      </c>
      <c r="B10" s="6">
        <v>20416</v>
      </c>
      <c r="C10" s="6">
        <v>20214</v>
      </c>
      <c r="D10" s="6">
        <v>19295</v>
      </c>
      <c r="E10" s="6">
        <v>40725</v>
      </c>
      <c r="F10" s="6">
        <v>0</v>
      </c>
      <c r="G10" s="6">
        <v>100650</v>
      </c>
      <c r="H10" s="24">
        <f t="shared" si="0"/>
        <v>0.20284153005464481</v>
      </c>
      <c r="I10" s="25">
        <f t="shared" si="1"/>
        <v>0.20083457526080478</v>
      </c>
      <c r="J10" s="25">
        <f t="shared" si="2"/>
        <v>0.19170392449080972</v>
      </c>
      <c r="K10" s="25">
        <f t="shared" si="3"/>
        <v>0.40461997019374069</v>
      </c>
      <c r="L10" s="25">
        <f t="shared" si="4"/>
        <v>0</v>
      </c>
      <c r="M10" s="26">
        <f t="shared" si="5"/>
        <v>1</v>
      </c>
      <c r="N10" s="24">
        <f t="shared" si="6"/>
        <v>8.0481903915469305E-3</v>
      </c>
      <c r="O10" s="25">
        <f t="shared" si="7"/>
        <v>-4.6509433962264153E-2</v>
      </c>
      <c r="P10" s="25">
        <f t="shared" si="8"/>
        <v>1.9281563655573163E-2</v>
      </c>
      <c r="Q10" s="25">
        <f t="shared" si="9"/>
        <v>1.0290468835633502</v>
      </c>
      <c r="R10" s="26">
        <f t="shared" si="10"/>
        <v>-1</v>
      </c>
    </row>
    <row r="11" spans="1:18" x14ac:dyDescent="0.3">
      <c r="A11" s="57" t="s">
        <v>283</v>
      </c>
      <c r="B11" s="6">
        <v>20416</v>
      </c>
      <c r="C11" s="6">
        <v>20214</v>
      </c>
      <c r="D11" s="6">
        <v>19295</v>
      </c>
      <c r="E11" s="6">
        <v>40725</v>
      </c>
      <c r="F11" s="6">
        <v>0</v>
      </c>
      <c r="G11" s="6">
        <v>100650</v>
      </c>
      <c r="H11" s="24">
        <f t="shared" si="0"/>
        <v>0.20284153005464481</v>
      </c>
      <c r="I11" s="25">
        <f t="shared" si="1"/>
        <v>0.20083457526080478</v>
      </c>
      <c r="J11" s="25">
        <f t="shared" si="2"/>
        <v>0.19170392449080972</v>
      </c>
      <c r="K11" s="25">
        <f t="shared" si="3"/>
        <v>0.40461997019374069</v>
      </c>
      <c r="L11" s="25">
        <f t="shared" si="4"/>
        <v>0</v>
      </c>
      <c r="M11" s="26">
        <f t="shared" si="5"/>
        <v>1</v>
      </c>
      <c r="N11" s="24">
        <f t="shared" si="6"/>
        <v>8.0481903915469305E-3</v>
      </c>
      <c r="O11" s="25">
        <f t="shared" si="7"/>
        <v>-4.6509433962264153E-2</v>
      </c>
      <c r="P11" s="25">
        <f t="shared" si="8"/>
        <v>1.9281563655573163E-2</v>
      </c>
      <c r="Q11" s="25">
        <f t="shared" si="9"/>
        <v>1.0290468835633502</v>
      </c>
      <c r="R11" s="26">
        <f t="shared" si="10"/>
        <v>-1</v>
      </c>
    </row>
    <row r="12" spans="1:18" x14ac:dyDescent="0.3">
      <c r="A12" s="57" t="s">
        <v>284</v>
      </c>
      <c r="B12" s="6">
        <v>20416</v>
      </c>
      <c r="C12" s="6">
        <v>20214</v>
      </c>
      <c r="D12" s="6">
        <v>19295</v>
      </c>
      <c r="E12" s="6">
        <v>40725</v>
      </c>
      <c r="F12" s="6">
        <v>0</v>
      </c>
      <c r="G12" s="6">
        <v>100650</v>
      </c>
      <c r="H12" s="24">
        <f t="shared" si="0"/>
        <v>0.20284153005464481</v>
      </c>
      <c r="I12" s="25">
        <f t="shared" si="1"/>
        <v>0.20083457526080478</v>
      </c>
      <c r="J12" s="25">
        <f t="shared" si="2"/>
        <v>0.19170392449080972</v>
      </c>
      <c r="K12" s="25">
        <f t="shared" si="3"/>
        <v>0.40461997019374069</v>
      </c>
      <c r="L12" s="25">
        <f t="shared" si="4"/>
        <v>0</v>
      </c>
      <c r="M12" s="26">
        <f t="shared" si="5"/>
        <v>1</v>
      </c>
      <c r="N12" s="24">
        <f t="shared" si="6"/>
        <v>8.0481903915469305E-3</v>
      </c>
      <c r="O12" s="25">
        <f t="shared" si="7"/>
        <v>-4.6509433962264153E-2</v>
      </c>
      <c r="P12" s="25">
        <f t="shared" si="8"/>
        <v>1.9281563655573163E-2</v>
      </c>
      <c r="Q12" s="25">
        <f t="shared" si="9"/>
        <v>1.0290468835633502</v>
      </c>
      <c r="R12" s="26">
        <f t="shared" si="10"/>
        <v>-1</v>
      </c>
    </row>
    <row r="13" spans="1:18" x14ac:dyDescent="0.3">
      <c r="A13" s="57" t="s">
        <v>267</v>
      </c>
      <c r="B13" s="6">
        <v>21359</v>
      </c>
      <c r="C13" s="6">
        <v>19514</v>
      </c>
      <c r="D13" s="6">
        <v>19341</v>
      </c>
      <c r="E13" s="6">
        <v>40436</v>
      </c>
      <c r="F13" s="6">
        <v>0</v>
      </c>
      <c r="G13" s="6">
        <v>100650</v>
      </c>
      <c r="H13" s="24">
        <f t="shared" si="0"/>
        <v>0.21221063089915548</v>
      </c>
      <c r="I13" s="25">
        <f t="shared" si="1"/>
        <v>0.19387978142076503</v>
      </c>
      <c r="J13" s="25">
        <f t="shared" si="2"/>
        <v>0.19216095380029807</v>
      </c>
      <c r="K13" s="25">
        <f t="shared" si="3"/>
        <v>0.40174863387978144</v>
      </c>
      <c r="L13" s="25">
        <f t="shared" si="4"/>
        <v>0</v>
      </c>
      <c r="M13" s="26">
        <f t="shared" si="5"/>
        <v>1</v>
      </c>
      <c r="N13" s="24">
        <f t="shared" si="6"/>
        <v>5.4609193699698813E-2</v>
      </c>
      <c r="O13" s="25">
        <f t="shared" si="7"/>
        <v>-7.9528301886792455E-2</v>
      </c>
      <c r="P13" s="25">
        <f t="shared" si="8"/>
        <v>2.1711568938193343E-2</v>
      </c>
      <c r="Q13" s="25">
        <f t="shared" si="9"/>
        <v>1.0146479996014151</v>
      </c>
      <c r="R13" s="26">
        <f t="shared" si="10"/>
        <v>-1</v>
      </c>
    </row>
    <row r="14" spans="1:18" x14ac:dyDescent="0.3">
      <c r="A14" s="57" t="s">
        <v>268</v>
      </c>
      <c r="B14" s="6">
        <v>21088</v>
      </c>
      <c r="C14" s="6">
        <v>61565</v>
      </c>
      <c r="D14" s="6">
        <v>31</v>
      </c>
      <c r="E14" s="6">
        <v>17966</v>
      </c>
      <c r="F14" s="6">
        <v>0</v>
      </c>
      <c r="G14" s="6">
        <v>100650</v>
      </c>
      <c r="H14" s="24">
        <f t="shared" si="0"/>
        <v>0.20951813214108297</v>
      </c>
      <c r="I14" s="25">
        <f t="shared" si="1"/>
        <v>0.61167411823149531</v>
      </c>
      <c r="J14" s="25">
        <f t="shared" si="2"/>
        <v>3.079980129160457E-4</v>
      </c>
      <c r="K14" s="25">
        <f t="shared" si="3"/>
        <v>0.17849975161450571</v>
      </c>
      <c r="L14" s="25">
        <f t="shared" si="4"/>
        <v>0</v>
      </c>
      <c r="M14" s="26">
        <f t="shared" si="5"/>
        <v>1</v>
      </c>
      <c r="N14" s="24">
        <f t="shared" si="6"/>
        <v>4.122845998123735E-2</v>
      </c>
      <c r="O14" s="25">
        <f t="shared" si="7"/>
        <v>1.9040094339622642</v>
      </c>
      <c r="P14" s="25">
        <f t="shared" si="8"/>
        <v>-0.99836238774432118</v>
      </c>
      <c r="Q14" s="25">
        <f t="shared" si="9"/>
        <v>-0.1048776842210154</v>
      </c>
      <c r="R14" s="26">
        <f t="shared" si="10"/>
        <v>-1</v>
      </c>
    </row>
    <row r="15" spans="1:18" x14ac:dyDescent="0.3">
      <c r="A15" s="57" t="s">
        <v>269</v>
      </c>
      <c r="B15" s="6">
        <v>26595</v>
      </c>
      <c r="C15" s="6">
        <v>56059</v>
      </c>
      <c r="D15" s="6">
        <v>33</v>
      </c>
      <c r="E15" s="6">
        <v>17963</v>
      </c>
      <c r="F15" s="6">
        <v>0</v>
      </c>
      <c r="G15" s="6">
        <v>100650</v>
      </c>
      <c r="H15" s="24">
        <f t="shared" si="0"/>
        <v>0.26423248882265277</v>
      </c>
      <c r="I15" s="25">
        <f t="shared" si="1"/>
        <v>0.556969696969697</v>
      </c>
      <c r="J15" s="25">
        <f t="shared" si="2"/>
        <v>3.2786885245901639E-4</v>
      </c>
      <c r="K15" s="25">
        <f t="shared" si="3"/>
        <v>0.17846994535519126</v>
      </c>
      <c r="L15" s="25">
        <f t="shared" si="4"/>
        <v>0</v>
      </c>
      <c r="M15" s="26">
        <f t="shared" si="5"/>
        <v>1</v>
      </c>
      <c r="N15" s="24">
        <f t="shared" si="6"/>
        <v>0.3131387942527033</v>
      </c>
      <c r="O15" s="25">
        <f t="shared" si="7"/>
        <v>1.6442924528301888</v>
      </c>
      <c r="P15" s="25">
        <f t="shared" si="8"/>
        <v>-0.99825673534072901</v>
      </c>
      <c r="Q15" s="25">
        <f t="shared" si="9"/>
        <v>-0.1050271536047033</v>
      </c>
      <c r="R15" s="26">
        <f t="shared" si="10"/>
        <v>-1</v>
      </c>
    </row>
    <row r="16" spans="1:18" x14ac:dyDescent="0.3">
      <c r="A16" s="57" t="s">
        <v>270</v>
      </c>
      <c r="B16" s="6">
        <v>21211</v>
      </c>
      <c r="C16" s="6">
        <v>19667</v>
      </c>
      <c r="D16" s="6">
        <v>19336</v>
      </c>
      <c r="E16" s="6">
        <v>40436</v>
      </c>
      <c r="F16" s="6">
        <v>0</v>
      </c>
      <c r="G16" s="6">
        <v>100650</v>
      </c>
      <c r="H16" s="24">
        <f t="shared" si="0"/>
        <v>0.21074018877297565</v>
      </c>
      <c r="I16" s="25">
        <f t="shared" si="1"/>
        <v>0.19539990064580229</v>
      </c>
      <c r="J16" s="25">
        <f t="shared" si="2"/>
        <v>0.19211127670144063</v>
      </c>
      <c r="K16" s="25">
        <f t="shared" si="3"/>
        <v>0.40174863387978144</v>
      </c>
      <c r="L16" s="25">
        <f t="shared" si="4"/>
        <v>0</v>
      </c>
      <c r="M16" s="26">
        <f t="shared" si="5"/>
        <v>1</v>
      </c>
      <c r="N16" s="24">
        <f t="shared" si="6"/>
        <v>4.7301634325778899E-2</v>
      </c>
      <c r="O16" s="25">
        <f t="shared" si="7"/>
        <v>-7.2311320754716982E-2</v>
      </c>
      <c r="P16" s="25">
        <f t="shared" si="8"/>
        <v>2.144743792921289E-2</v>
      </c>
      <c r="Q16" s="25">
        <f t="shared" si="9"/>
        <v>1.0146479996014151</v>
      </c>
      <c r="R16" s="26">
        <f t="shared" si="10"/>
        <v>-1</v>
      </c>
    </row>
    <row r="17" spans="1:18" x14ac:dyDescent="0.3">
      <c r="A17" s="57" t="s">
        <v>271</v>
      </c>
      <c r="B17" s="6">
        <v>21087</v>
      </c>
      <c r="C17" s="6">
        <v>60070</v>
      </c>
      <c r="D17" s="6">
        <v>242</v>
      </c>
      <c r="E17" s="6">
        <v>19251</v>
      </c>
      <c r="F17" s="6">
        <v>0</v>
      </c>
      <c r="G17" s="6">
        <v>100650</v>
      </c>
      <c r="H17" s="24">
        <f t="shared" si="0"/>
        <v>0.20950819672131146</v>
      </c>
      <c r="I17" s="25">
        <f t="shared" si="1"/>
        <v>0.59682066567312464</v>
      </c>
      <c r="J17" s="25">
        <f t="shared" si="2"/>
        <v>2.4043715846994535E-3</v>
      </c>
      <c r="K17" s="25">
        <f t="shared" si="3"/>
        <v>0.19126676602086437</v>
      </c>
      <c r="L17" s="25">
        <f t="shared" si="4"/>
        <v>0</v>
      </c>
      <c r="M17" s="26">
        <f t="shared" si="5"/>
        <v>1</v>
      </c>
      <c r="N17" s="24">
        <f t="shared" si="6"/>
        <v>4.1179084580062211E-2</v>
      </c>
      <c r="O17" s="25">
        <f t="shared" si="7"/>
        <v>1.8334905660377359</v>
      </c>
      <c r="P17" s="25">
        <f t="shared" si="8"/>
        <v>-0.98721605916534605</v>
      </c>
      <c r="Q17" s="25">
        <f t="shared" si="9"/>
        <v>-4.0854964874694831E-2</v>
      </c>
      <c r="R17" s="26">
        <f t="shared" si="10"/>
        <v>-1</v>
      </c>
    </row>
    <row r="18" spans="1:18" x14ac:dyDescent="0.3">
      <c r="A18" s="57" t="s">
        <v>272</v>
      </c>
      <c r="B18" s="6">
        <v>26212</v>
      </c>
      <c r="C18" s="6">
        <v>54945</v>
      </c>
      <c r="D18" s="6">
        <v>246</v>
      </c>
      <c r="E18" s="6">
        <v>19247</v>
      </c>
      <c r="F18" s="6">
        <v>0</v>
      </c>
      <c r="G18" s="6">
        <v>100650</v>
      </c>
      <c r="H18" s="24">
        <f t="shared" si="0"/>
        <v>0.26042722305017385</v>
      </c>
      <c r="I18" s="25">
        <f t="shared" si="1"/>
        <v>0.54590163934426228</v>
      </c>
      <c r="J18" s="25">
        <f t="shared" si="2"/>
        <v>2.4441132637853949E-3</v>
      </c>
      <c r="K18" s="25">
        <f t="shared" si="3"/>
        <v>0.19122702434177843</v>
      </c>
      <c r="L18" s="25">
        <f t="shared" si="4"/>
        <v>0</v>
      </c>
      <c r="M18" s="26">
        <f t="shared" si="5"/>
        <v>1</v>
      </c>
      <c r="N18" s="24">
        <f t="shared" si="6"/>
        <v>0.29422801560262679</v>
      </c>
      <c r="O18" s="25">
        <f t="shared" si="7"/>
        <v>1.5917452830188679</v>
      </c>
      <c r="P18" s="25">
        <f t="shared" si="8"/>
        <v>-0.9870047543581616</v>
      </c>
      <c r="Q18" s="25">
        <f t="shared" si="9"/>
        <v>-4.1054257386278707E-2</v>
      </c>
      <c r="R18" s="26">
        <f t="shared" si="10"/>
        <v>-1</v>
      </c>
    </row>
    <row r="19" spans="1:18" x14ac:dyDescent="0.3">
      <c r="A19" s="57" t="s">
        <v>273</v>
      </c>
      <c r="B19" s="6">
        <v>20406</v>
      </c>
      <c r="C19" s="6">
        <v>20596</v>
      </c>
      <c r="D19" s="6">
        <v>19154</v>
      </c>
      <c r="E19" s="6">
        <v>40494</v>
      </c>
      <c r="F19" s="6">
        <v>0</v>
      </c>
      <c r="G19" s="6">
        <v>100650</v>
      </c>
      <c r="H19" s="24">
        <f t="shared" si="0"/>
        <v>0.20274217585692997</v>
      </c>
      <c r="I19" s="25">
        <f t="shared" si="1"/>
        <v>0.20462990561351216</v>
      </c>
      <c r="J19" s="25">
        <f t="shared" si="2"/>
        <v>0.19030303030303031</v>
      </c>
      <c r="K19" s="25">
        <f t="shared" si="3"/>
        <v>0.40232488822652757</v>
      </c>
      <c r="L19" s="25">
        <f t="shared" si="4"/>
        <v>0</v>
      </c>
      <c r="M19" s="26">
        <f t="shared" si="5"/>
        <v>1</v>
      </c>
      <c r="N19" s="24">
        <f t="shared" si="6"/>
        <v>7.5544363797955859E-3</v>
      </c>
      <c r="O19" s="25">
        <f t="shared" si="7"/>
        <v>-2.8490566037735848E-2</v>
      </c>
      <c r="P19" s="25">
        <f t="shared" si="8"/>
        <v>1.1833069202324353E-2</v>
      </c>
      <c r="Q19" s="25">
        <f t="shared" si="9"/>
        <v>1.0175377410193811</v>
      </c>
      <c r="R19" s="26">
        <f t="shared" si="10"/>
        <v>-1</v>
      </c>
    </row>
    <row r="20" spans="1:18" x14ac:dyDescent="0.3">
      <c r="A20" s="57" t="s">
        <v>274</v>
      </c>
      <c r="B20" s="6">
        <v>20406</v>
      </c>
      <c r="C20" s="6">
        <v>20596</v>
      </c>
      <c r="D20" s="6">
        <v>19154</v>
      </c>
      <c r="E20" s="6">
        <v>40494</v>
      </c>
      <c r="F20" s="6">
        <v>0</v>
      </c>
      <c r="G20" s="6">
        <v>100650</v>
      </c>
      <c r="H20" s="24">
        <f t="shared" si="0"/>
        <v>0.20274217585692997</v>
      </c>
      <c r="I20" s="25">
        <f t="shared" si="1"/>
        <v>0.20462990561351216</v>
      </c>
      <c r="J20" s="25">
        <f t="shared" si="2"/>
        <v>0.19030303030303031</v>
      </c>
      <c r="K20" s="25">
        <f t="shared" si="3"/>
        <v>0.40232488822652757</v>
      </c>
      <c r="L20" s="25">
        <f t="shared" si="4"/>
        <v>0</v>
      </c>
      <c r="M20" s="26">
        <f t="shared" si="5"/>
        <v>1</v>
      </c>
      <c r="N20" s="24">
        <f t="shared" si="6"/>
        <v>7.5544363797955859E-3</v>
      </c>
      <c r="O20" s="25">
        <f t="shared" si="7"/>
        <v>-2.8490566037735848E-2</v>
      </c>
      <c r="P20" s="25">
        <f t="shared" si="8"/>
        <v>1.1833069202324353E-2</v>
      </c>
      <c r="Q20" s="25">
        <f t="shared" si="9"/>
        <v>1.0175377410193811</v>
      </c>
      <c r="R20" s="26">
        <f t="shared" si="10"/>
        <v>-1</v>
      </c>
    </row>
    <row r="21" spans="1:18" x14ac:dyDescent="0.3">
      <c r="A21" s="57" t="s">
        <v>275</v>
      </c>
      <c r="B21" s="6">
        <v>20406</v>
      </c>
      <c r="C21" s="6">
        <v>20596</v>
      </c>
      <c r="D21" s="6">
        <v>19154</v>
      </c>
      <c r="E21" s="6">
        <v>40494</v>
      </c>
      <c r="F21" s="6">
        <v>0</v>
      </c>
      <c r="G21" s="6">
        <v>100650</v>
      </c>
      <c r="H21" s="24">
        <f t="shared" si="0"/>
        <v>0.20274217585692997</v>
      </c>
      <c r="I21" s="25">
        <f t="shared" si="1"/>
        <v>0.20462990561351216</v>
      </c>
      <c r="J21" s="25">
        <f t="shared" si="2"/>
        <v>0.19030303030303031</v>
      </c>
      <c r="K21" s="25">
        <f t="shared" si="3"/>
        <v>0.40232488822652757</v>
      </c>
      <c r="L21" s="25">
        <f t="shared" si="4"/>
        <v>0</v>
      </c>
      <c r="M21" s="26">
        <f t="shared" si="5"/>
        <v>1</v>
      </c>
      <c r="N21" s="24">
        <f t="shared" si="6"/>
        <v>7.5544363797955859E-3</v>
      </c>
      <c r="O21" s="25">
        <f t="shared" si="7"/>
        <v>-2.8490566037735848E-2</v>
      </c>
      <c r="P21" s="25">
        <f t="shared" si="8"/>
        <v>1.1833069202324353E-2</v>
      </c>
      <c r="Q21" s="25">
        <f t="shared" si="9"/>
        <v>1.0175377410193811</v>
      </c>
      <c r="R21" s="26">
        <f t="shared" si="10"/>
        <v>-1</v>
      </c>
    </row>
    <row r="22" spans="1:18" x14ac:dyDescent="0.3">
      <c r="A22" s="57" t="s">
        <v>258</v>
      </c>
      <c r="B22" s="6">
        <v>20211</v>
      </c>
      <c r="C22" s="6">
        <v>21345</v>
      </c>
      <c r="D22" s="6">
        <v>18937</v>
      </c>
      <c r="E22" s="6">
        <v>21207</v>
      </c>
      <c r="F22" s="6">
        <v>18950</v>
      </c>
      <c r="G22" s="6">
        <v>100650</v>
      </c>
      <c r="H22" s="24">
        <f t="shared" si="0"/>
        <v>0.2008047690014903</v>
      </c>
      <c r="I22" s="25">
        <f t="shared" si="1"/>
        <v>0.21207153502235471</v>
      </c>
      <c r="J22" s="25">
        <f t="shared" si="2"/>
        <v>0.18814704421261799</v>
      </c>
      <c r="K22" s="25">
        <f t="shared" si="3"/>
        <v>0.21070044709388971</v>
      </c>
      <c r="L22" s="25">
        <f t="shared" si="4"/>
        <v>0.18827620466964728</v>
      </c>
      <c r="M22" s="26">
        <f t="shared" si="5"/>
        <v>1</v>
      </c>
      <c r="N22" s="24">
        <f t="shared" si="6"/>
        <v>-2.0737668493556508E-3</v>
      </c>
      <c r="O22" s="25">
        <f t="shared" si="7"/>
        <v>6.8396226415094342E-3</v>
      </c>
      <c r="P22" s="25">
        <f t="shared" si="8"/>
        <v>3.6978341257263604E-4</v>
      </c>
      <c r="Q22" s="25">
        <f t="shared" si="9"/>
        <v>5.6599073289821132E-2</v>
      </c>
      <c r="R22" s="26">
        <f t="shared" si="10"/>
        <v>-6.1695385224796992E-2</v>
      </c>
    </row>
    <row r="23" spans="1:18" x14ac:dyDescent="0.3">
      <c r="A23" s="57" t="s">
        <v>259</v>
      </c>
      <c r="B23" s="6">
        <v>20857</v>
      </c>
      <c r="C23" s="6">
        <v>61671</v>
      </c>
      <c r="D23" s="6">
        <v>103</v>
      </c>
      <c r="E23" s="6">
        <v>188</v>
      </c>
      <c r="F23" s="6">
        <v>17831</v>
      </c>
      <c r="G23" s="6">
        <v>100650</v>
      </c>
      <c r="H23" s="24">
        <f t="shared" si="0"/>
        <v>0.20722305017386985</v>
      </c>
      <c r="I23" s="25">
        <f t="shared" si="1"/>
        <v>0.61272727272727268</v>
      </c>
      <c r="J23" s="25">
        <f t="shared" si="2"/>
        <v>1.0233482364629906E-3</v>
      </c>
      <c r="K23" s="25">
        <f t="shared" si="3"/>
        <v>1.8678589170392449E-3</v>
      </c>
      <c r="L23" s="25">
        <f t="shared" si="4"/>
        <v>0.1771584699453552</v>
      </c>
      <c r="M23" s="26">
        <f t="shared" si="5"/>
        <v>1</v>
      </c>
      <c r="N23" s="24">
        <f t="shared" si="6"/>
        <v>2.9822742309781266E-2</v>
      </c>
      <c r="O23" s="25">
        <f t="shared" si="7"/>
        <v>1.9090094339622641</v>
      </c>
      <c r="P23" s="25">
        <f t="shared" si="8"/>
        <v>-0.99455890121500268</v>
      </c>
      <c r="Q23" s="25">
        <f t="shared" si="9"/>
        <v>-0.99063325195555774</v>
      </c>
      <c r="R23" s="26">
        <f t="shared" si="10"/>
        <v>-0.11710239651416122</v>
      </c>
    </row>
    <row r="24" spans="1:18" x14ac:dyDescent="0.3">
      <c r="A24" s="57" t="s">
        <v>260</v>
      </c>
      <c r="B24" s="6">
        <v>25008</v>
      </c>
      <c r="C24" s="6">
        <v>57409</v>
      </c>
      <c r="D24" s="6">
        <v>207</v>
      </c>
      <c r="E24" s="6">
        <v>236</v>
      </c>
      <c r="F24" s="6">
        <v>17790</v>
      </c>
      <c r="G24" s="6">
        <v>100650</v>
      </c>
      <c r="H24" s="24">
        <f t="shared" si="0"/>
        <v>0.24846497764530551</v>
      </c>
      <c r="I24" s="25">
        <f t="shared" si="1"/>
        <v>0.57038251366120218</v>
      </c>
      <c r="J24" s="25">
        <f t="shared" si="2"/>
        <v>2.0566318926974665E-3</v>
      </c>
      <c r="K24" s="25">
        <f t="shared" si="3"/>
        <v>2.3447590660705415E-3</v>
      </c>
      <c r="L24" s="25">
        <f t="shared" si="4"/>
        <v>0.17675111773472429</v>
      </c>
      <c r="M24" s="26">
        <f t="shared" si="5"/>
        <v>1</v>
      </c>
      <c r="N24" s="24">
        <f t="shared" si="6"/>
        <v>0.23478003258776478</v>
      </c>
      <c r="O24" s="25">
        <f t="shared" si="7"/>
        <v>1.7079716981132076</v>
      </c>
      <c r="P24" s="25">
        <f t="shared" si="8"/>
        <v>-0.98906497622820921</v>
      </c>
      <c r="Q24" s="25">
        <f t="shared" si="9"/>
        <v>-0.98824174181655122</v>
      </c>
      <c r="R24" s="26">
        <f t="shared" si="10"/>
        <v>-0.11913250148544266</v>
      </c>
    </row>
    <row r="25" spans="1:18" x14ac:dyDescent="0.3">
      <c r="A25" s="57" t="s">
        <v>261</v>
      </c>
      <c r="B25" s="6">
        <v>20219</v>
      </c>
      <c r="C25" s="6">
        <v>21350</v>
      </c>
      <c r="D25" s="6">
        <v>18937</v>
      </c>
      <c r="E25" s="6">
        <v>21075</v>
      </c>
      <c r="F25" s="6">
        <v>19069</v>
      </c>
      <c r="G25" s="6">
        <v>100650</v>
      </c>
      <c r="H25" s="24">
        <f t="shared" si="0"/>
        <v>0.2008842523596622</v>
      </c>
      <c r="I25" s="25">
        <f t="shared" si="1"/>
        <v>0.21212121212121213</v>
      </c>
      <c r="J25" s="25">
        <f t="shared" si="2"/>
        <v>0.18814704421261799</v>
      </c>
      <c r="K25" s="25">
        <f t="shared" si="3"/>
        <v>0.20938897168405365</v>
      </c>
      <c r="L25" s="25">
        <f t="shared" si="4"/>
        <v>0.18945851962245405</v>
      </c>
      <c r="M25" s="26">
        <f t="shared" si="5"/>
        <v>1</v>
      </c>
      <c r="N25" s="24">
        <f t="shared" si="6"/>
        <v>-1.6787636399545746E-3</v>
      </c>
      <c r="O25" s="25">
        <f t="shared" si="7"/>
        <v>7.0754716981132077E-3</v>
      </c>
      <c r="P25" s="25">
        <f t="shared" si="8"/>
        <v>3.6978341257263604E-4</v>
      </c>
      <c r="Q25" s="25">
        <f t="shared" si="9"/>
        <v>5.0022420407553184E-2</v>
      </c>
      <c r="R25" s="26">
        <f t="shared" si="10"/>
        <v>-5.5803129332541099E-2</v>
      </c>
    </row>
    <row r="26" spans="1:18" x14ac:dyDescent="0.3">
      <c r="A26" s="57" t="s">
        <v>262</v>
      </c>
      <c r="B26" s="6">
        <v>20868</v>
      </c>
      <c r="C26" s="6">
        <v>60164</v>
      </c>
      <c r="D26" s="6">
        <v>339</v>
      </c>
      <c r="E26" s="6">
        <v>724</v>
      </c>
      <c r="F26" s="6">
        <v>18555</v>
      </c>
      <c r="G26" s="6">
        <v>100650</v>
      </c>
      <c r="H26" s="24">
        <f t="shared" si="0"/>
        <v>0.20733233979135618</v>
      </c>
      <c r="I26" s="25">
        <f t="shared" si="1"/>
        <v>0.59775459513164431</v>
      </c>
      <c r="J26" s="25">
        <f t="shared" si="2"/>
        <v>3.368107302533532E-3</v>
      </c>
      <c r="K26" s="25">
        <f t="shared" si="3"/>
        <v>7.19324391455539E-3</v>
      </c>
      <c r="L26" s="25">
        <f t="shared" si="4"/>
        <v>0.18435171385991059</v>
      </c>
      <c r="M26" s="26">
        <f t="shared" si="5"/>
        <v>1</v>
      </c>
      <c r="N26" s="24">
        <f t="shared" si="6"/>
        <v>3.0365871722707747E-2</v>
      </c>
      <c r="O26" s="25">
        <f t="shared" si="7"/>
        <v>1.8379245283018868</v>
      </c>
      <c r="P26" s="25">
        <f t="shared" si="8"/>
        <v>-0.98209191759112524</v>
      </c>
      <c r="Q26" s="25">
        <f t="shared" si="9"/>
        <v>-0.96392805540331827</v>
      </c>
      <c r="R26" s="26">
        <f t="shared" si="10"/>
        <v>-8.1253713606654787E-2</v>
      </c>
    </row>
    <row r="27" spans="1:18" x14ac:dyDescent="0.3">
      <c r="A27" s="57" t="s">
        <v>263</v>
      </c>
      <c r="B27" s="6">
        <v>23895</v>
      </c>
      <c r="C27" s="6">
        <v>57130</v>
      </c>
      <c r="D27" s="6">
        <v>360</v>
      </c>
      <c r="E27" s="6">
        <v>851</v>
      </c>
      <c r="F27" s="6">
        <v>18414</v>
      </c>
      <c r="G27" s="6">
        <v>100650</v>
      </c>
      <c r="H27" s="24">
        <f t="shared" si="0"/>
        <v>0.23740685543964232</v>
      </c>
      <c r="I27" s="25">
        <f t="shared" si="1"/>
        <v>0.56761053154495777</v>
      </c>
      <c r="J27" s="25">
        <f t="shared" si="2"/>
        <v>3.5767511177347243E-3</v>
      </c>
      <c r="K27" s="25">
        <f t="shared" si="3"/>
        <v>8.4550422255340284E-3</v>
      </c>
      <c r="L27" s="25">
        <f t="shared" si="4"/>
        <v>0.18295081967213114</v>
      </c>
      <c r="M27" s="26">
        <f t="shared" si="5"/>
        <v>1</v>
      </c>
      <c r="N27" s="24">
        <f t="shared" si="6"/>
        <v>0.17982521107984004</v>
      </c>
      <c r="O27" s="25">
        <f t="shared" si="7"/>
        <v>1.6948113207547171</v>
      </c>
      <c r="P27" s="25">
        <f t="shared" si="8"/>
        <v>-0.98098256735340728</v>
      </c>
      <c r="Q27" s="25">
        <f t="shared" si="9"/>
        <v>-0.95760051816053016</v>
      </c>
      <c r="R27" s="26">
        <f t="shared" si="10"/>
        <v>-8.8235294117647065E-2</v>
      </c>
    </row>
    <row r="28" spans="1:18" x14ac:dyDescent="0.3">
      <c r="A28" s="57" t="s">
        <v>264</v>
      </c>
      <c r="B28" s="6">
        <v>20219</v>
      </c>
      <c r="C28" s="6">
        <v>21261</v>
      </c>
      <c r="D28" s="6">
        <v>18991</v>
      </c>
      <c r="E28" s="6">
        <v>20719</v>
      </c>
      <c r="F28" s="6">
        <v>19460</v>
      </c>
      <c r="G28" s="6">
        <v>100650</v>
      </c>
      <c r="H28" s="24">
        <f t="shared" si="0"/>
        <v>0.2008842523596622</v>
      </c>
      <c r="I28" s="25">
        <f t="shared" si="1"/>
        <v>0.21123695976154994</v>
      </c>
      <c r="J28" s="25">
        <f t="shared" si="2"/>
        <v>0.18868355688027819</v>
      </c>
      <c r="K28" s="25">
        <f t="shared" si="3"/>
        <v>0.20585196224540486</v>
      </c>
      <c r="L28" s="25">
        <f t="shared" si="4"/>
        <v>0.19334326875310481</v>
      </c>
      <c r="M28" s="26">
        <f t="shared" si="5"/>
        <v>1</v>
      </c>
      <c r="N28" s="24">
        <f t="shared" si="6"/>
        <v>-1.6787636399545746E-3</v>
      </c>
      <c r="O28" s="25">
        <f t="shared" si="7"/>
        <v>2.8773584905660379E-3</v>
      </c>
      <c r="P28" s="25">
        <f t="shared" si="8"/>
        <v>3.2223983095615426E-3</v>
      </c>
      <c r="Q28" s="25">
        <f t="shared" si="9"/>
        <v>3.2285386876588114E-2</v>
      </c>
      <c r="R28" s="26">
        <f t="shared" si="10"/>
        <v>-3.6442859972271736E-2</v>
      </c>
    </row>
    <row r="29" spans="1:18" x14ac:dyDescent="0.3">
      <c r="A29" s="57" t="s">
        <v>265</v>
      </c>
      <c r="B29" s="6">
        <v>20219</v>
      </c>
      <c r="C29" s="6">
        <v>21261</v>
      </c>
      <c r="D29" s="6">
        <v>18991</v>
      </c>
      <c r="E29" s="6">
        <v>20719</v>
      </c>
      <c r="F29" s="6">
        <v>19460</v>
      </c>
      <c r="G29" s="6">
        <v>100650</v>
      </c>
      <c r="H29" s="24">
        <f t="shared" si="0"/>
        <v>0.2008842523596622</v>
      </c>
      <c r="I29" s="25">
        <f t="shared" si="1"/>
        <v>0.21123695976154994</v>
      </c>
      <c r="J29" s="25">
        <f t="shared" si="2"/>
        <v>0.18868355688027819</v>
      </c>
      <c r="K29" s="25">
        <f t="shared" si="3"/>
        <v>0.20585196224540486</v>
      </c>
      <c r="L29" s="25">
        <f t="shared" si="4"/>
        <v>0.19334326875310481</v>
      </c>
      <c r="M29" s="26">
        <f t="shared" si="5"/>
        <v>1</v>
      </c>
      <c r="N29" s="24">
        <f t="shared" si="6"/>
        <v>-1.6787636399545746E-3</v>
      </c>
      <c r="O29" s="25">
        <f t="shared" si="7"/>
        <v>2.8773584905660379E-3</v>
      </c>
      <c r="P29" s="25">
        <f t="shared" si="8"/>
        <v>3.2223983095615426E-3</v>
      </c>
      <c r="Q29" s="25">
        <f t="shared" si="9"/>
        <v>3.2285386876588114E-2</v>
      </c>
      <c r="R29" s="26">
        <f t="shared" si="10"/>
        <v>-3.6442859972271736E-2</v>
      </c>
    </row>
    <row r="30" spans="1:18" x14ac:dyDescent="0.3">
      <c r="A30" s="57" t="s">
        <v>266</v>
      </c>
      <c r="B30" s="6">
        <v>20219</v>
      </c>
      <c r="C30" s="6">
        <v>21261</v>
      </c>
      <c r="D30" s="6">
        <v>18991</v>
      </c>
      <c r="E30" s="6">
        <v>20719</v>
      </c>
      <c r="F30" s="6">
        <v>19460</v>
      </c>
      <c r="G30" s="6">
        <v>100650</v>
      </c>
      <c r="H30" s="24">
        <f t="shared" si="0"/>
        <v>0.2008842523596622</v>
      </c>
      <c r="I30" s="25">
        <f t="shared" si="1"/>
        <v>0.21123695976154994</v>
      </c>
      <c r="J30" s="25">
        <f t="shared" si="2"/>
        <v>0.18868355688027819</v>
      </c>
      <c r="K30" s="25">
        <f t="shared" si="3"/>
        <v>0.20585196224540486</v>
      </c>
      <c r="L30" s="25">
        <f t="shared" si="4"/>
        <v>0.19334326875310481</v>
      </c>
      <c r="M30" s="26">
        <f t="shared" si="5"/>
        <v>1</v>
      </c>
      <c r="N30" s="24">
        <f t="shared" si="6"/>
        <v>-1.6787636399545746E-3</v>
      </c>
      <c r="O30" s="25">
        <f t="shared" si="7"/>
        <v>2.8773584905660379E-3</v>
      </c>
      <c r="P30" s="25">
        <f t="shared" si="8"/>
        <v>3.2223983095615426E-3</v>
      </c>
      <c r="Q30" s="25">
        <f t="shared" si="9"/>
        <v>3.2285386876588114E-2</v>
      </c>
      <c r="R30" s="26">
        <f t="shared" si="10"/>
        <v>-3.6442859972271736E-2</v>
      </c>
    </row>
    <row r="31" spans="1:18" x14ac:dyDescent="0.3">
      <c r="A31" s="57" t="s">
        <v>285</v>
      </c>
      <c r="B31" s="6">
        <v>20209</v>
      </c>
      <c r="C31" s="6">
        <v>21385</v>
      </c>
      <c r="D31" s="6">
        <v>18949</v>
      </c>
      <c r="E31" s="6">
        <v>20783</v>
      </c>
      <c r="F31" s="6">
        <v>19324</v>
      </c>
      <c r="G31" s="6">
        <v>100650</v>
      </c>
      <c r="H31" s="24">
        <f t="shared" si="0"/>
        <v>0.20078489816194733</v>
      </c>
      <c r="I31" s="25">
        <f t="shared" si="1"/>
        <v>0.2124689518132141</v>
      </c>
      <c r="J31" s="25">
        <f t="shared" si="2"/>
        <v>0.1882662692498758</v>
      </c>
      <c r="K31" s="25">
        <f t="shared" si="3"/>
        <v>0.20648782911077992</v>
      </c>
      <c r="L31" s="25">
        <f t="shared" si="4"/>
        <v>0.19199205166418282</v>
      </c>
      <c r="M31" s="26">
        <f t="shared" si="5"/>
        <v>1</v>
      </c>
      <c r="N31" s="24">
        <f t="shared" si="6"/>
        <v>-2.1725176517059202E-3</v>
      </c>
      <c r="O31" s="25">
        <f t="shared" si="7"/>
        <v>8.7264150943396224E-3</v>
      </c>
      <c r="P31" s="25">
        <f t="shared" si="8"/>
        <v>1.0036978341257264E-3</v>
      </c>
      <c r="Q31" s="25">
        <f t="shared" si="9"/>
        <v>3.5474067061930147E-2</v>
      </c>
      <c r="R31" s="26">
        <f t="shared" si="10"/>
        <v>-4.3176866706278474E-2</v>
      </c>
    </row>
    <row r="32" spans="1:18" x14ac:dyDescent="0.3">
      <c r="A32" s="57" t="s">
        <v>286</v>
      </c>
      <c r="B32" s="6">
        <v>21024</v>
      </c>
      <c r="C32" s="6">
        <v>61350</v>
      </c>
      <c r="D32" s="6">
        <v>226</v>
      </c>
      <c r="E32" s="6">
        <v>188</v>
      </c>
      <c r="F32" s="6">
        <v>17862</v>
      </c>
      <c r="G32" s="6">
        <v>100650</v>
      </c>
      <c r="H32" s="24">
        <f t="shared" si="0"/>
        <v>0.20888226527570791</v>
      </c>
      <c r="I32" s="25">
        <f t="shared" si="1"/>
        <v>0.60953800298062588</v>
      </c>
      <c r="J32" s="25">
        <f t="shared" si="2"/>
        <v>2.245404868355688E-3</v>
      </c>
      <c r="K32" s="25">
        <f t="shared" si="3"/>
        <v>1.8678589170392449E-3</v>
      </c>
      <c r="L32" s="25">
        <f t="shared" si="4"/>
        <v>0.17746646795827123</v>
      </c>
      <c r="M32" s="26">
        <f t="shared" si="5"/>
        <v>1</v>
      </c>
      <c r="N32" s="24">
        <f t="shared" si="6"/>
        <v>3.8068434306028735E-2</v>
      </c>
      <c r="O32" s="25">
        <f t="shared" si="7"/>
        <v>1.8938679245283019</v>
      </c>
      <c r="P32" s="25">
        <f t="shared" si="8"/>
        <v>-0.98806127839408342</v>
      </c>
      <c r="Q32" s="25">
        <f t="shared" si="9"/>
        <v>-0.99063325195555774</v>
      </c>
      <c r="R32" s="26">
        <f t="shared" si="10"/>
        <v>-0.11556743909685085</v>
      </c>
    </row>
    <row r="33" spans="1:18" x14ac:dyDescent="0.3">
      <c r="A33" s="57" t="s">
        <v>287</v>
      </c>
      <c r="B33" s="6">
        <v>25097</v>
      </c>
      <c r="C33" s="6">
        <v>57263</v>
      </c>
      <c r="D33" s="6">
        <v>288</v>
      </c>
      <c r="E33" s="6">
        <v>164</v>
      </c>
      <c r="F33" s="6">
        <v>17838</v>
      </c>
      <c r="G33" s="6">
        <v>100650</v>
      </c>
      <c r="H33" s="24">
        <f t="shared" si="0"/>
        <v>0.2493492300049677</v>
      </c>
      <c r="I33" s="25">
        <f t="shared" si="1"/>
        <v>0.56893194237456535</v>
      </c>
      <c r="J33" s="25">
        <f t="shared" si="2"/>
        <v>2.8614008941877794E-3</v>
      </c>
      <c r="K33" s="25">
        <f t="shared" si="3"/>
        <v>1.6294088425235966E-3</v>
      </c>
      <c r="L33" s="25">
        <f t="shared" si="4"/>
        <v>0.17722801788375558</v>
      </c>
      <c r="M33" s="26">
        <f t="shared" si="5"/>
        <v>1</v>
      </c>
      <c r="N33" s="24">
        <f t="shared" si="6"/>
        <v>0.23917444329235174</v>
      </c>
      <c r="O33" s="25">
        <f t="shared" si="7"/>
        <v>1.7010849056603774</v>
      </c>
      <c r="P33" s="25">
        <f t="shared" si="8"/>
        <v>-0.98478605388272589</v>
      </c>
      <c r="Q33" s="25">
        <f t="shared" si="9"/>
        <v>-0.99182900702506105</v>
      </c>
      <c r="R33" s="26">
        <f t="shared" si="10"/>
        <v>-0.11675579322638147</v>
      </c>
    </row>
    <row r="34" spans="1:18" x14ac:dyDescent="0.3">
      <c r="A34" s="57" t="s">
        <v>288</v>
      </c>
      <c r="B34" s="6">
        <v>20221</v>
      </c>
      <c r="C34" s="6">
        <v>21359</v>
      </c>
      <c r="D34" s="6">
        <v>18931</v>
      </c>
      <c r="E34" s="6">
        <v>20730</v>
      </c>
      <c r="F34" s="6">
        <v>19409</v>
      </c>
      <c r="G34" s="6">
        <v>100650</v>
      </c>
      <c r="H34" s="24">
        <f t="shared" si="0"/>
        <v>0.20090412319920517</v>
      </c>
      <c r="I34" s="25">
        <f t="shared" si="1"/>
        <v>0.21221063089915548</v>
      </c>
      <c r="J34" s="25">
        <f t="shared" si="2"/>
        <v>0.18808743169398906</v>
      </c>
      <c r="K34" s="25">
        <f t="shared" si="3"/>
        <v>0.20596125186289121</v>
      </c>
      <c r="L34" s="25">
        <f t="shared" si="4"/>
        <v>0.19283656234475907</v>
      </c>
      <c r="M34" s="26">
        <f t="shared" si="5"/>
        <v>1</v>
      </c>
      <c r="N34" s="24">
        <f t="shared" si="6"/>
        <v>-1.5800128376043056E-3</v>
      </c>
      <c r="O34" s="25">
        <f t="shared" si="7"/>
        <v>7.4999999999999997E-3</v>
      </c>
      <c r="P34" s="25">
        <f t="shared" si="8"/>
        <v>5.2826201796090863E-5</v>
      </c>
      <c r="Q34" s="25">
        <f t="shared" si="9"/>
        <v>3.2833441283443773E-2</v>
      </c>
      <c r="R34" s="26">
        <f t="shared" si="10"/>
        <v>-3.8968112497524264E-2</v>
      </c>
    </row>
    <row r="35" spans="1:18" x14ac:dyDescent="0.3">
      <c r="A35" s="57" t="s">
        <v>289</v>
      </c>
      <c r="B35" s="6">
        <v>21022</v>
      </c>
      <c r="C35" s="6">
        <v>59891</v>
      </c>
      <c r="D35" s="6">
        <v>422</v>
      </c>
      <c r="E35" s="6">
        <v>686</v>
      </c>
      <c r="F35" s="6">
        <v>18629</v>
      </c>
      <c r="G35" s="6">
        <v>100650</v>
      </c>
      <c r="H35" s="24">
        <f t="shared" si="0"/>
        <v>0.20886239443616492</v>
      </c>
      <c r="I35" s="25">
        <f t="shared" si="1"/>
        <v>0.59504222553402886</v>
      </c>
      <c r="J35" s="25">
        <f t="shared" si="2"/>
        <v>4.1927471435668157E-3</v>
      </c>
      <c r="K35" s="25">
        <f t="shared" si="3"/>
        <v>6.8156979632389468E-3</v>
      </c>
      <c r="L35" s="25">
        <f t="shared" si="4"/>
        <v>0.18508693492300049</v>
      </c>
      <c r="M35" s="26">
        <f t="shared" si="5"/>
        <v>1</v>
      </c>
      <c r="N35" s="24">
        <f t="shared" si="6"/>
        <v>3.7969683503678464E-2</v>
      </c>
      <c r="O35" s="25">
        <f t="shared" si="7"/>
        <v>1.8250471698113206</v>
      </c>
      <c r="P35" s="25">
        <f t="shared" si="8"/>
        <v>-0.97770734284204963</v>
      </c>
      <c r="Q35" s="25">
        <f t="shared" si="9"/>
        <v>-0.96582133426336503</v>
      </c>
      <c r="R35" s="26">
        <f t="shared" si="10"/>
        <v>-7.7589621707268769E-2</v>
      </c>
    </row>
    <row r="36" spans="1:18" x14ac:dyDescent="0.3">
      <c r="A36" s="57" t="s">
        <v>290</v>
      </c>
      <c r="B36" s="6">
        <v>25078</v>
      </c>
      <c r="C36" s="6">
        <v>55810</v>
      </c>
      <c r="D36" s="6">
        <v>473</v>
      </c>
      <c r="E36" s="6">
        <v>745</v>
      </c>
      <c r="F36" s="6">
        <v>18544</v>
      </c>
      <c r="G36" s="6">
        <v>100650</v>
      </c>
      <c r="H36" s="24">
        <f t="shared" si="0"/>
        <v>0.2491604570293095</v>
      </c>
      <c r="I36" s="25">
        <f t="shared" si="1"/>
        <v>0.55449577744659717</v>
      </c>
      <c r="J36" s="25">
        <f t="shared" si="2"/>
        <v>4.6994535519125687E-3</v>
      </c>
      <c r="K36" s="25">
        <f t="shared" si="3"/>
        <v>7.4018877297565826E-3</v>
      </c>
      <c r="L36" s="25">
        <f t="shared" si="4"/>
        <v>0.18424242424242424</v>
      </c>
      <c r="M36" s="26">
        <f t="shared" si="5"/>
        <v>1</v>
      </c>
      <c r="N36" s="24">
        <f t="shared" si="6"/>
        <v>0.23823631067002418</v>
      </c>
      <c r="O36" s="25">
        <f t="shared" si="7"/>
        <v>1.6325471698113208</v>
      </c>
      <c r="P36" s="25">
        <f t="shared" si="8"/>
        <v>-0.97501320655044899</v>
      </c>
      <c r="Q36" s="25">
        <f t="shared" si="9"/>
        <v>-0.96288176971750283</v>
      </c>
      <c r="R36" s="26">
        <f t="shared" si="10"/>
        <v>-8.1798375916022972E-2</v>
      </c>
    </row>
    <row r="37" spans="1:18" x14ac:dyDescent="0.3">
      <c r="A37" s="57" t="s">
        <v>291</v>
      </c>
      <c r="B37" s="6">
        <v>20221</v>
      </c>
      <c r="C37" s="6">
        <v>21258</v>
      </c>
      <c r="D37" s="6">
        <v>18977</v>
      </c>
      <c r="E37" s="6">
        <v>20565</v>
      </c>
      <c r="F37" s="6">
        <v>19629</v>
      </c>
      <c r="G37" s="6">
        <v>100650</v>
      </c>
      <c r="H37" s="24">
        <f t="shared" si="0"/>
        <v>0.20090412319920517</v>
      </c>
      <c r="I37" s="25">
        <f t="shared" si="1"/>
        <v>0.21120715350223546</v>
      </c>
      <c r="J37" s="25">
        <f t="shared" si="2"/>
        <v>0.18854446100347741</v>
      </c>
      <c r="K37" s="25">
        <f t="shared" si="3"/>
        <v>0.20432190760059613</v>
      </c>
      <c r="L37" s="25">
        <f t="shared" si="4"/>
        <v>0.19502235469448584</v>
      </c>
      <c r="M37" s="26">
        <f t="shared" si="5"/>
        <v>1</v>
      </c>
      <c r="N37" s="24">
        <f t="shared" si="6"/>
        <v>-1.5800128376043056E-3</v>
      </c>
      <c r="O37" s="25">
        <f t="shared" si="7"/>
        <v>2.7358490566037736E-3</v>
      </c>
      <c r="P37" s="25">
        <f t="shared" si="8"/>
        <v>2.4828314844162706E-3</v>
      </c>
      <c r="Q37" s="25">
        <f t="shared" si="9"/>
        <v>2.4612625180608839E-2</v>
      </c>
      <c r="R37" s="26">
        <f t="shared" si="10"/>
        <v>-2.8074866310160429E-2</v>
      </c>
    </row>
    <row r="38" spans="1:18" x14ac:dyDescent="0.3">
      <c r="A38" s="57" t="s">
        <v>292</v>
      </c>
      <c r="B38" s="6">
        <v>20221</v>
      </c>
      <c r="C38" s="6">
        <v>21258</v>
      </c>
      <c r="D38" s="6">
        <v>18977</v>
      </c>
      <c r="E38" s="6">
        <v>20565</v>
      </c>
      <c r="F38" s="6">
        <v>19629</v>
      </c>
      <c r="G38" s="6">
        <v>100650</v>
      </c>
      <c r="H38" s="24">
        <f t="shared" si="0"/>
        <v>0.20090412319920517</v>
      </c>
      <c r="I38" s="25">
        <f t="shared" si="1"/>
        <v>0.21120715350223546</v>
      </c>
      <c r="J38" s="25">
        <f t="shared" si="2"/>
        <v>0.18854446100347741</v>
      </c>
      <c r="K38" s="25">
        <f t="shared" si="3"/>
        <v>0.20432190760059613</v>
      </c>
      <c r="L38" s="25">
        <f t="shared" si="4"/>
        <v>0.19502235469448584</v>
      </c>
      <c r="M38" s="26">
        <f t="shared" si="5"/>
        <v>1</v>
      </c>
      <c r="N38" s="24">
        <f t="shared" si="6"/>
        <v>-1.5800128376043056E-3</v>
      </c>
      <c r="O38" s="25">
        <f t="shared" si="7"/>
        <v>2.7358490566037736E-3</v>
      </c>
      <c r="P38" s="25">
        <f t="shared" si="8"/>
        <v>2.4828314844162706E-3</v>
      </c>
      <c r="Q38" s="25">
        <f t="shared" si="9"/>
        <v>2.4612625180608839E-2</v>
      </c>
      <c r="R38" s="26">
        <f t="shared" si="10"/>
        <v>-2.8074866310160429E-2</v>
      </c>
    </row>
    <row r="39" spans="1:18" x14ac:dyDescent="0.3">
      <c r="A39" s="57" t="s">
        <v>293</v>
      </c>
      <c r="B39" s="6">
        <v>20221</v>
      </c>
      <c r="C39" s="6">
        <v>21258</v>
      </c>
      <c r="D39" s="6">
        <v>18977</v>
      </c>
      <c r="E39" s="6">
        <v>20565</v>
      </c>
      <c r="F39" s="6">
        <v>19629</v>
      </c>
      <c r="G39" s="6">
        <v>100650</v>
      </c>
      <c r="H39" s="24">
        <f t="shared" si="0"/>
        <v>0.20090412319920517</v>
      </c>
      <c r="I39" s="25">
        <f t="shared" si="1"/>
        <v>0.21120715350223546</v>
      </c>
      <c r="J39" s="25">
        <f t="shared" si="2"/>
        <v>0.18854446100347741</v>
      </c>
      <c r="K39" s="25">
        <f t="shared" si="3"/>
        <v>0.20432190760059613</v>
      </c>
      <c r="L39" s="25">
        <f t="shared" si="4"/>
        <v>0.19502235469448584</v>
      </c>
      <c r="M39" s="26">
        <f t="shared" si="5"/>
        <v>1</v>
      </c>
      <c r="N39" s="24">
        <f t="shared" si="6"/>
        <v>-1.5800128376043056E-3</v>
      </c>
      <c r="O39" s="25">
        <f t="shared" si="7"/>
        <v>2.7358490566037736E-3</v>
      </c>
      <c r="P39" s="25">
        <f t="shared" si="8"/>
        <v>2.4828314844162706E-3</v>
      </c>
      <c r="Q39" s="25">
        <f t="shared" si="9"/>
        <v>2.4612625180608839E-2</v>
      </c>
      <c r="R39" s="26">
        <f t="shared" si="10"/>
        <v>-2.8074866310160429E-2</v>
      </c>
    </row>
    <row r="40" spans="1:18" x14ac:dyDescent="0.3">
      <c r="A40" s="57" t="s">
        <v>743</v>
      </c>
      <c r="B40" s="6">
        <v>20209</v>
      </c>
      <c r="C40" s="6">
        <v>21331</v>
      </c>
      <c r="D40" s="6">
        <v>18916</v>
      </c>
      <c r="E40" s="6">
        <v>20443</v>
      </c>
      <c r="F40" s="6">
        <v>19751</v>
      </c>
      <c r="G40" s="6">
        <v>100650</v>
      </c>
      <c r="H40" s="24">
        <f t="shared" si="0"/>
        <v>0.20078489816194733</v>
      </c>
      <c r="I40" s="25">
        <f t="shared" si="1"/>
        <v>0.2119324391455539</v>
      </c>
      <c r="J40" s="25">
        <f t="shared" si="2"/>
        <v>0.1879384003974168</v>
      </c>
      <c r="K40" s="25">
        <f t="shared" si="3"/>
        <v>0.20310978638847491</v>
      </c>
      <c r="L40" s="25">
        <f t="shared" si="4"/>
        <v>0.19623447590660706</v>
      </c>
      <c r="M40" s="26">
        <f t="shared" si="5"/>
        <v>1</v>
      </c>
      <c r="N40" s="24">
        <f t="shared" si="6"/>
        <v>-2.1725176517059202E-3</v>
      </c>
      <c r="O40" s="25">
        <f t="shared" si="7"/>
        <v>6.1792452830188678E-3</v>
      </c>
      <c r="P40" s="25">
        <f t="shared" si="8"/>
        <v>-7.3956682514527208E-4</v>
      </c>
      <c r="Q40" s="25">
        <f t="shared" si="9"/>
        <v>1.8534203577300581E-2</v>
      </c>
      <c r="R40" s="26">
        <f t="shared" si="10"/>
        <v>-2.2034066151713209E-2</v>
      </c>
    </row>
    <row r="41" spans="1:18" x14ac:dyDescent="0.3">
      <c r="A41" s="57" t="s">
        <v>999</v>
      </c>
      <c r="B41" s="6">
        <v>21776</v>
      </c>
      <c r="C41" s="6">
        <v>60636</v>
      </c>
      <c r="D41" s="6">
        <v>155</v>
      </c>
      <c r="E41" s="6">
        <v>195</v>
      </c>
      <c r="F41" s="6">
        <v>17888</v>
      </c>
      <c r="G41" s="6">
        <v>100650</v>
      </c>
      <c r="H41" s="24">
        <f t="shared" si="0"/>
        <v>0.21635370094386489</v>
      </c>
      <c r="I41" s="25">
        <f t="shared" si="1"/>
        <v>0.60244411326378544</v>
      </c>
      <c r="J41" s="25">
        <f t="shared" si="2"/>
        <v>1.5399900645802285E-3</v>
      </c>
      <c r="K41" s="25">
        <f t="shared" si="3"/>
        <v>1.9374068554396423E-3</v>
      </c>
      <c r="L41" s="25">
        <f t="shared" si="4"/>
        <v>0.17772478887232987</v>
      </c>
      <c r="M41" s="26">
        <f t="shared" si="5"/>
        <v>1</v>
      </c>
      <c r="N41" s="24">
        <f t="shared" si="6"/>
        <v>7.5198735989729912E-2</v>
      </c>
      <c r="O41" s="25">
        <f t="shared" si="7"/>
        <v>1.8601886792452831</v>
      </c>
      <c r="P41" s="25">
        <f t="shared" si="8"/>
        <v>-0.99181193872160589</v>
      </c>
      <c r="Q41" s="25">
        <f t="shared" si="9"/>
        <v>-0.99028449006028596</v>
      </c>
      <c r="R41" s="26">
        <f t="shared" si="10"/>
        <v>-0.11428005545652604</v>
      </c>
    </row>
    <row r="42" spans="1:18" x14ac:dyDescent="0.3">
      <c r="A42" s="57" t="s">
        <v>1000</v>
      </c>
      <c r="B42" s="6">
        <v>30544</v>
      </c>
      <c r="C42" s="6">
        <v>51777</v>
      </c>
      <c r="D42" s="6">
        <v>291</v>
      </c>
      <c r="E42" s="6">
        <v>167</v>
      </c>
      <c r="F42" s="6">
        <v>17871</v>
      </c>
      <c r="G42" s="6">
        <v>100650</v>
      </c>
      <c r="H42" s="24">
        <f t="shared" si="0"/>
        <v>0.30346746150024839</v>
      </c>
      <c r="I42" s="25">
        <f t="shared" si="1"/>
        <v>0.51442622950819672</v>
      </c>
      <c r="J42" s="25">
        <f t="shared" si="2"/>
        <v>2.8912071535022355E-3</v>
      </c>
      <c r="K42" s="25">
        <f t="shared" si="3"/>
        <v>1.6592151018380527E-3</v>
      </c>
      <c r="L42" s="25">
        <f t="shared" si="4"/>
        <v>0.17755588673621461</v>
      </c>
      <c r="M42" s="26">
        <f t="shared" si="5"/>
        <v>1</v>
      </c>
      <c r="N42" s="24">
        <f t="shared" si="6"/>
        <v>0.50812225349330964</v>
      </c>
      <c r="O42" s="25">
        <f t="shared" si="7"/>
        <v>1.4423113207547169</v>
      </c>
      <c r="P42" s="25">
        <f t="shared" si="8"/>
        <v>-0.98462757527733757</v>
      </c>
      <c r="Q42" s="25">
        <f t="shared" si="9"/>
        <v>-0.99167953764137318</v>
      </c>
      <c r="R42" s="26">
        <f t="shared" si="10"/>
        <v>-0.11512180629827688</v>
      </c>
    </row>
    <row r="43" spans="1:18" x14ac:dyDescent="0.3">
      <c r="A43" s="57" t="s">
        <v>744</v>
      </c>
      <c r="B43" s="6">
        <v>20218</v>
      </c>
      <c r="C43" s="6">
        <v>21291</v>
      </c>
      <c r="D43" s="6">
        <v>18940</v>
      </c>
      <c r="E43" s="6">
        <v>20469</v>
      </c>
      <c r="F43" s="6">
        <v>19732</v>
      </c>
      <c r="G43" s="6">
        <v>100650</v>
      </c>
      <c r="H43" s="24">
        <f t="shared" si="0"/>
        <v>0.20087431693989072</v>
      </c>
      <c r="I43" s="25">
        <f t="shared" si="1"/>
        <v>0.21153502235469449</v>
      </c>
      <c r="J43" s="25">
        <f t="shared" si="2"/>
        <v>0.18817685047193244</v>
      </c>
      <c r="K43" s="25">
        <f t="shared" si="3"/>
        <v>0.20336810730253352</v>
      </c>
      <c r="L43" s="25">
        <f t="shared" si="4"/>
        <v>0.19604570293094883</v>
      </c>
      <c r="M43" s="26">
        <f t="shared" si="5"/>
        <v>1</v>
      </c>
      <c r="N43" s="24">
        <f t="shared" si="6"/>
        <v>-1.7281390411297091E-3</v>
      </c>
      <c r="O43" s="25">
        <f t="shared" si="7"/>
        <v>4.2924528301886795E-3</v>
      </c>
      <c r="P43" s="25">
        <f t="shared" si="8"/>
        <v>5.2826201796090863E-4</v>
      </c>
      <c r="Q43" s="25">
        <f t="shared" si="9"/>
        <v>1.9829604902595784E-2</v>
      </c>
      <c r="R43" s="26">
        <f t="shared" si="10"/>
        <v>-2.2974846504258267E-2</v>
      </c>
    </row>
    <row r="44" spans="1:18" x14ac:dyDescent="0.3">
      <c r="A44" s="57" t="s">
        <v>1001</v>
      </c>
      <c r="B44" s="6">
        <v>21780</v>
      </c>
      <c r="C44" s="6">
        <v>59126</v>
      </c>
      <c r="D44" s="6">
        <v>390</v>
      </c>
      <c r="E44" s="6">
        <v>594</v>
      </c>
      <c r="F44" s="6">
        <v>18760</v>
      </c>
      <c r="G44" s="6">
        <v>100650</v>
      </c>
      <c r="H44" s="24">
        <f t="shared" si="0"/>
        <v>0.21639344262295082</v>
      </c>
      <c r="I44" s="25">
        <f t="shared" si="1"/>
        <v>0.58744162940884248</v>
      </c>
      <c r="J44" s="25">
        <f t="shared" si="2"/>
        <v>3.8748137108792846E-3</v>
      </c>
      <c r="K44" s="25">
        <f t="shared" si="3"/>
        <v>5.9016393442622951E-3</v>
      </c>
      <c r="L44" s="25">
        <f t="shared" si="4"/>
        <v>0.18638847491306507</v>
      </c>
      <c r="M44" s="26">
        <f t="shared" si="5"/>
        <v>1</v>
      </c>
      <c r="N44" s="24">
        <f t="shared" si="6"/>
        <v>7.5396237594430454E-2</v>
      </c>
      <c r="O44" s="25">
        <f t="shared" si="7"/>
        <v>1.7889622641509435</v>
      </c>
      <c r="P44" s="25">
        <f t="shared" si="8"/>
        <v>-0.97939778129952459</v>
      </c>
      <c r="Q44" s="25">
        <f t="shared" si="9"/>
        <v>-0.97040506202979426</v>
      </c>
      <c r="R44" s="26">
        <f t="shared" si="10"/>
        <v>-7.110318875024757E-2</v>
      </c>
    </row>
    <row r="45" spans="1:18" x14ac:dyDescent="0.3">
      <c r="A45" s="57" t="s">
        <v>1002</v>
      </c>
      <c r="B45" s="6">
        <v>29363</v>
      </c>
      <c r="C45" s="6">
        <v>51497</v>
      </c>
      <c r="D45" s="6">
        <v>448</v>
      </c>
      <c r="E45" s="6">
        <v>658</v>
      </c>
      <c r="F45" s="6">
        <v>18684</v>
      </c>
      <c r="G45" s="6">
        <v>100650</v>
      </c>
      <c r="H45" s="24">
        <f t="shared" si="0"/>
        <v>0.29173373075012421</v>
      </c>
      <c r="I45" s="25">
        <f t="shared" si="1"/>
        <v>0.51164431197218085</v>
      </c>
      <c r="J45" s="25">
        <f t="shared" si="2"/>
        <v>4.4510680576254347E-3</v>
      </c>
      <c r="K45" s="25">
        <f t="shared" si="3"/>
        <v>6.5375062096373572E-3</v>
      </c>
      <c r="L45" s="25">
        <f t="shared" si="4"/>
        <v>0.1856333830104322</v>
      </c>
      <c r="M45" s="26">
        <f t="shared" si="5"/>
        <v>1</v>
      </c>
      <c r="N45" s="24">
        <f t="shared" si="6"/>
        <v>0.44980990470547572</v>
      </c>
      <c r="O45" s="25">
        <f t="shared" si="7"/>
        <v>1.4291037735849057</v>
      </c>
      <c r="P45" s="25">
        <f t="shared" si="8"/>
        <v>-0.97633386159535129</v>
      </c>
      <c r="Q45" s="25">
        <f t="shared" si="9"/>
        <v>-0.96721638184445224</v>
      </c>
      <c r="R45" s="26">
        <f t="shared" si="10"/>
        <v>-7.4866310160427801E-2</v>
      </c>
    </row>
    <row r="46" spans="1:18" x14ac:dyDescent="0.3">
      <c r="A46" s="57" t="s">
        <v>745</v>
      </c>
      <c r="B46" s="6">
        <v>20218</v>
      </c>
      <c r="C46" s="6">
        <v>21299</v>
      </c>
      <c r="D46" s="6">
        <v>18910</v>
      </c>
      <c r="E46" s="6">
        <v>20367</v>
      </c>
      <c r="F46" s="6">
        <v>19856</v>
      </c>
      <c r="G46" s="6">
        <v>100650</v>
      </c>
      <c r="H46" s="24">
        <f t="shared" si="0"/>
        <v>0.20087431693989072</v>
      </c>
      <c r="I46" s="25">
        <f t="shared" si="1"/>
        <v>0.21161450571286636</v>
      </c>
      <c r="J46" s="25">
        <f t="shared" si="2"/>
        <v>0.18787878787878787</v>
      </c>
      <c r="K46" s="25">
        <f t="shared" si="3"/>
        <v>0.20235469448584203</v>
      </c>
      <c r="L46" s="25">
        <f t="shared" si="4"/>
        <v>0.19727769498261302</v>
      </c>
      <c r="M46" s="26">
        <f t="shared" si="5"/>
        <v>1</v>
      </c>
      <c r="N46" s="24">
        <f t="shared" si="6"/>
        <v>-1.7281390411297091E-3</v>
      </c>
      <c r="O46" s="25">
        <f t="shared" si="7"/>
        <v>4.6698113207547173E-3</v>
      </c>
      <c r="P46" s="25">
        <f t="shared" si="8"/>
        <v>-1.0565240359218173E-3</v>
      </c>
      <c r="Q46" s="25">
        <f t="shared" si="9"/>
        <v>1.4747645857206915E-2</v>
      </c>
      <c r="R46" s="26">
        <f t="shared" si="10"/>
        <v>-1.6835016835016835E-2</v>
      </c>
    </row>
    <row r="47" spans="1:18" x14ac:dyDescent="0.3">
      <c r="A47" s="57" t="s">
        <v>746</v>
      </c>
      <c r="B47" s="6">
        <v>20218</v>
      </c>
      <c r="C47" s="6">
        <v>21299</v>
      </c>
      <c r="D47" s="6">
        <v>18910</v>
      </c>
      <c r="E47" s="6">
        <v>20367</v>
      </c>
      <c r="F47" s="6">
        <v>19856</v>
      </c>
      <c r="G47" s="6">
        <v>100650</v>
      </c>
      <c r="H47" s="24">
        <f t="shared" si="0"/>
        <v>0.20087431693989072</v>
      </c>
      <c r="I47" s="25">
        <f t="shared" si="1"/>
        <v>0.21161450571286636</v>
      </c>
      <c r="J47" s="25">
        <f t="shared" si="2"/>
        <v>0.18787878787878787</v>
      </c>
      <c r="K47" s="25">
        <f t="shared" si="3"/>
        <v>0.20235469448584203</v>
      </c>
      <c r="L47" s="25">
        <f t="shared" si="4"/>
        <v>0.19727769498261302</v>
      </c>
      <c r="M47" s="26">
        <f t="shared" si="5"/>
        <v>1</v>
      </c>
      <c r="N47" s="24">
        <f t="shared" si="6"/>
        <v>-1.7281390411297091E-3</v>
      </c>
      <c r="O47" s="25">
        <f t="shared" si="7"/>
        <v>4.6698113207547173E-3</v>
      </c>
      <c r="P47" s="25">
        <f t="shared" si="8"/>
        <v>-1.0565240359218173E-3</v>
      </c>
      <c r="Q47" s="25">
        <f t="shared" si="9"/>
        <v>1.4747645857206915E-2</v>
      </c>
      <c r="R47" s="26">
        <f t="shared" si="10"/>
        <v>-1.6835016835016835E-2</v>
      </c>
    </row>
    <row r="48" spans="1:18" x14ac:dyDescent="0.3">
      <c r="A48" s="57" t="s">
        <v>747</v>
      </c>
      <c r="B48" s="6">
        <v>20218</v>
      </c>
      <c r="C48" s="6">
        <v>21299</v>
      </c>
      <c r="D48" s="6">
        <v>18910</v>
      </c>
      <c r="E48" s="6">
        <v>20367</v>
      </c>
      <c r="F48" s="6">
        <v>19856</v>
      </c>
      <c r="G48" s="6">
        <v>100650</v>
      </c>
      <c r="H48" s="24">
        <f t="shared" si="0"/>
        <v>0.20087431693989072</v>
      </c>
      <c r="I48" s="25">
        <f t="shared" si="1"/>
        <v>0.21161450571286636</v>
      </c>
      <c r="J48" s="25">
        <f t="shared" si="2"/>
        <v>0.18787878787878787</v>
      </c>
      <c r="K48" s="25">
        <f t="shared" si="3"/>
        <v>0.20235469448584203</v>
      </c>
      <c r="L48" s="25">
        <f t="shared" si="4"/>
        <v>0.19727769498261302</v>
      </c>
      <c r="M48" s="26">
        <f t="shared" si="5"/>
        <v>1</v>
      </c>
      <c r="N48" s="24">
        <f t="shared" si="6"/>
        <v>-1.7281390411297091E-3</v>
      </c>
      <c r="O48" s="25">
        <f t="shared" si="7"/>
        <v>4.6698113207547173E-3</v>
      </c>
      <c r="P48" s="25">
        <f t="shared" si="8"/>
        <v>-1.0565240359218173E-3</v>
      </c>
      <c r="Q48" s="25">
        <f t="shared" si="9"/>
        <v>1.4747645857206915E-2</v>
      </c>
      <c r="R48" s="26">
        <f t="shared" si="10"/>
        <v>-1.6835016835016835E-2</v>
      </c>
    </row>
    <row r="49" spans="1:18" x14ac:dyDescent="0.3">
      <c r="A49" s="57" t="s">
        <v>876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4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877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4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878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4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879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4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880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4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881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4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882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4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883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4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884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0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8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R57"/>
  <sheetViews>
    <sheetView zoomScale="85" zoomScaleNormal="85" workbookViewId="0">
      <selection activeCell="K22" sqref="K22"/>
    </sheetView>
  </sheetViews>
  <sheetFormatPr defaultRowHeight="12" x14ac:dyDescent="0.3"/>
  <cols>
    <col min="1" max="1" width="26.81640625" style="6" bestFit="1" customWidth="1"/>
    <col min="2" max="6" width="8.7265625" style="6" customWidth="1"/>
    <col min="7" max="7" width="10.1796875" style="6" customWidth="1"/>
    <col min="8" max="12" width="8.7265625" style="6" customWidth="1"/>
    <col min="13" max="13" width="8.7265625" style="83" customWidth="1"/>
    <col min="14" max="14" width="11.36328125" style="6" bestFit="1" customWidth="1"/>
    <col min="15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8"/>
      <c r="I3" s="19"/>
      <c r="J3" s="19"/>
      <c r="K3" s="19"/>
      <c r="L3" s="19"/>
      <c r="M3" s="20"/>
      <c r="N3" s="18"/>
      <c r="O3" s="19"/>
      <c r="P3" s="19"/>
      <c r="Q3" s="19"/>
      <c r="R3" s="20"/>
    </row>
    <row r="4" spans="1:18" x14ac:dyDescent="0.3">
      <c r="A4" s="1" t="s">
        <v>27</v>
      </c>
      <c r="B4" s="84">
        <v>28</v>
      </c>
      <c r="C4" s="85">
        <v>11</v>
      </c>
      <c r="D4" s="85">
        <v>0</v>
      </c>
      <c r="E4" s="85">
        <v>0</v>
      </c>
      <c r="F4" s="85">
        <v>100611</v>
      </c>
      <c r="G4" s="86">
        <v>100650</v>
      </c>
      <c r="H4" s="24">
        <f>B4/G4</f>
        <v>2.7819175360158967E-4</v>
      </c>
      <c r="I4" s="25">
        <f>C4/G4</f>
        <v>1.092896174863388E-4</v>
      </c>
      <c r="J4" s="25">
        <f>D4/G4</f>
        <v>0</v>
      </c>
      <c r="K4" s="25">
        <f>E4/G4</f>
        <v>0</v>
      </c>
      <c r="L4" s="25">
        <f>F4/G4</f>
        <v>0.99961251862891209</v>
      </c>
      <c r="M4" s="26">
        <f>G4/G4</f>
        <v>1</v>
      </c>
      <c r="N4" s="24">
        <f>(B4-B3)/B3</f>
        <v>-0.99861748876709622</v>
      </c>
      <c r="O4" s="25">
        <f t="shared" ref="O4:R4" si="0">(C4-C3)/C3</f>
        <v>-0.99948113207547173</v>
      </c>
      <c r="P4" s="25">
        <f t="shared" si="0"/>
        <v>-1</v>
      </c>
      <c r="Q4" s="25">
        <f t="shared" si="0"/>
        <v>-1</v>
      </c>
      <c r="R4" s="26">
        <f t="shared" si="0"/>
        <v>3.9817290552584672</v>
      </c>
    </row>
    <row r="5" spans="1:18" x14ac:dyDescent="0.3">
      <c r="A5" s="1" t="s">
        <v>28</v>
      </c>
      <c r="B5" s="84">
        <v>28</v>
      </c>
      <c r="C5" s="85">
        <v>11</v>
      </c>
      <c r="D5" s="85">
        <v>0</v>
      </c>
      <c r="E5" s="85">
        <v>0</v>
      </c>
      <c r="F5" s="85">
        <v>100611</v>
      </c>
      <c r="G5" s="86">
        <v>100650</v>
      </c>
      <c r="H5" s="24">
        <f t="shared" ref="H5:H57" si="1">B5/G5</f>
        <v>2.7819175360158967E-4</v>
      </c>
      <c r="I5" s="25">
        <f t="shared" ref="I5:I57" si="2">C5/G5</f>
        <v>1.092896174863388E-4</v>
      </c>
      <c r="J5" s="25">
        <f t="shared" ref="J5:J57" si="3">D5/G5</f>
        <v>0</v>
      </c>
      <c r="K5" s="25">
        <f t="shared" ref="K5:K57" si="4">E5/G5</f>
        <v>0</v>
      </c>
      <c r="L5" s="25">
        <f t="shared" ref="L5:L57" si="5">F5/G5</f>
        <v>0.99961251862891209</v>
      </c>
      <c r="M5" s="26">
        <f t="shared" ref="M5:M57" si="6">G5/G5</f>
        <v>1</v>
      </c>
      <c r="N5" s="24">
        <f>(B5-B3)/B3</f>
        <v>-0.99861748876709622</v>
      </c>
      <c r="O5" s="25">
        <f t="shared" ref="O5:R5" si="7">(C5-C3)/C3</f>
        <v>-0.99948113207547173</v>
      </c>
      <c r="P5" s="25">
        <f t="shared" si="7"/>
        <v>-1</v>
      </c>
      <c r="Q5" s="25">
        <f t="shared" si="7"/>
        <v>-1</v>
      </c>
      <c r="R5" s="26">
        <f t="shared" si="7"/>
        <v>3.9817290552584672</v>
      </c>
    </row>
    <row r="6" spans="1:18" x14ac:dyDescent="0.3">
      <c r="A6" s="1" t="s">
        <v>29</v>
      </c>
      <c r="B6" s="84">
        <v>28</v>
      </c>
      <c r="C6" s="85">
        <v>11</v>
      </c>
      <c r="D6" s="85">
        <v>0</v>
      </c>
      <c r="E6" s="85">
        <v>0</v>
      </c>
      <c r="F6" s="85">
        <v>100611</v>
      </c>
      <c r="G6" s="86">
        <v>100650</v>
      </c>
      <c r="H6" s="24">
        <f t="shared" si="1"/>
        <v>2.7819175360158967E-4</v>
      </c>
      <c r="I6" s="25">
        <f t="shared" si="2"/>
        <v>1.092896174863388E-4</v>
      </c>
      <c r="J6" s="25">
        <f t="shared" si="3"/>
        <v>0</v>
      </c>
      <c r="K6" s="25">
        <f t="shared" si="4"/>
        <v>0</v>
      </c>
      <c r="L6" s="25">
        <f t="shared" si="5"/>
        <v>0.99961251862891209</v>
      </c>
      <c r="M6" s="26">
        <f t="shared" si="6"/>
        <v>1</v>
      </c>
      <c r="N6" s="24">
        <f>(B6-B3)/B3</f>
        <v>-0.99861748876709622</v>
      </c>
      <c r="O6" s="25">
        <f t="shared" ref="O6:R6" si="8">(C6-C3)/C3</f>
        <v>-0.99948113207547173</v>
      </c>
      <c r="P6" s="25">
        <f t="shared" si="8"/>
        <v>-1</v>
      </c>
      <c r="Q6" s="25">
        <f t="shared" si="8"/>
        <v>-1</v>
      </c>
      <c r="R6" s="26">
        <f t="shared" si="8"/>
        <v>3.9817290552584672</v>
      </c>
    </row>
    <row r="7" spans="1:18" x14ac:dyDescent="0.3">
      <c r="A7" s="1" t="s">
        <v>30</v>
      </c>
      <c r="B7" s="84">
        <v>28</v>
      </c>
      <c r="C7" s="85">
        <v>11</v>
      </c>
      <c r="D7" s="85">
        <v>0</v>
      </c>
      <c r="E7" s="85">
        <v>0</v>
      </c>
      <c r="F7" s="85">
        <v>100611</v>
      </c>
      <c r="G7" s="86">
        <v>100650</v>
      </c>
      <c r="H7" s="24">
        <f t="shared" si="1"/>
        <v>2.7819175360158967E-4</v>
      </c>
      <c r="I7" s="25">
        <f t="shared" si="2"/>
        <v>1.092896174863388E-4</v>
      </c>
      <c r="J7" s="25">
        <f t="shared" si="3"/>
        <v>0</v>
      </c>
      <c r="K7" s="25">
        <f t="shared" si="4"/>
        <v>0</v>
      </c>
      <c r="L7" s="25">
        <f t="shared" si="5"/>
        <v>0.99961251862891209</v>
      </c>
      <c r="M7" s="26">
        <f t="shared" si="6"/>
        <v>1</v>
      </c>
      <c r="N7" s="24">
        <f>(B7-B3)/B3</f>
        <v>-0.99861748876709622</v>
      </c>
      <c r="O7" s="25">
        <f t="shared" ref="O7:R7" si="9">(C7-C3)/C3</f>
        <v>-0.99948113207547173</v>
      </c>
      <c r="P7" s="25">
        <f t="shared" si="9"/>
        <v>-1</v>
      </c>
      <c r="Q7" s="25">
        <f t="shared" si="9"/>
        <v>-1</v>
      </c>
      <c r="R7" s="26">
        <f t="shared" si="9"/>
        <v>3.9817290552584672</v>
      </c>
    </row>
    <row r="8" spans="1:18" x14ac:dyDescent="0.3">
      <c r="A8" s="1" t="s">
        <v>31</v>
      </c>
      <c r="B8" s="84">
        <v>28</v>
      </c>
      <c r="C8" s="85">
        <v>11</v>
      </c>
      <c r="D8" s="85">
        <v>0</v>
      </c>
      <c r="E8" s="85">
        <v>0</v>
      </c>
      <c r="F8" s="85">
        <v>100611</v>
      </c>
      <c r="G8" s="86">
        <v>100650</v>
      </c>
      <c r="H8" s="24">
        <f t="shared" si="1"/>
        <v>2.7819175360158967E-4</v>
      </c>
      <c r="I8" s="25">
        <f t="shared" si="2"/>
        <v>1.092896174863388E-4</v>
      </c>
      <c r="J8" s="25">
        <f t="shared" si="3"/>
        <v>0</v>
      </c>
      <c r="K8" s="25">
        <f t="shared" si="4"/>
        <v>0</v>
      </c>
      <c r="L8" s="25">
        <f t="shared" si="5"/>
        <v>0.99961251862891209</v>
      </c>
      <c r="M8" s="26">
        <f t="shared" si="6"/>
        <v>1</v>
      </c>
      <c r="N8" s="24">
        <f>(B8-B3)/B3</f>
        <v>-0.99861748876709622</v>
      </c>
      <c r="O8" s="25">
        <f t="shared" ref="O8:R8" si="10">(C8-C3)/C3</f>
        <v>-0.99948113207547173</v>
      </c>
      <c r="P8" s="25">
        <f t="shared" si="10"/>
        <v>-1</v>
      </c>
      <c r="Q8" s="25">
        <f t="shared" si="10"/>
        <v>-1</v>
      </c>
      <c r="R8" s="26">
        <f t="shared" si="10"/>
        <v>3.9817290552584672</v>
      </c>
    </row>
    <row r="9" spans="1:18" x14ac:dyDescent="0.3">
      <c r="A9" s="1" t="s">
        <v>32</v>
      </c>
      <c r="B9" s="84">
        <v>28</v>
      </c>
      <c r="C9" s="85">
        <v>11</v>
      </c>
      <c r="D9" s="85">
        <v>0</v>
      </c>
      <c r="E9" s="85">
        <v>0</v>
      </c>
      <c r="F9" s="85">
        <v>100611</v>
      </c>
      <c r="G9" s="86">
        <v>100650</v>
      </c>
      <c r="H9" s="24">
        <f t="shared" si="1"/>
        <v>2.7819175360158967E-4</v>
      </c>
      <c r="I9" s="25">
        <f t="shared" si="2"/>
        <v>1.092896174863388E-4</v>
      </c>
      <c r="J9" s="25">
        <f t="shared" si="3"/>
        <v>0</v>
      </c>
      <c r="K9" s="25">
        <f t="shared" si="4"/>
        <v>0</v>
      </c>
      <c r="L9" s="25">
        <f t="shared" si="5"/>
        <v>0.99961251862891209</v>
      </c>
      <c r="M9" s="26">
        <f t="shared" si="6"/>
        <v>1</v>
      </c>
      <c r="N9" s="24">
        <f>(B9-B3)/B3</f>
        <v>-0.99861748876709622</v>
      </c>
      <c r="O9" s="25">
        <f t="shared" ref="O9:R9" si="11">(C9-C3)/C3</f>
        <v>-0.99948113207547173</v>
      </c>
      <c r="P9" s="25">
        <f t="shared" si="11"/>
        <v>-1</v>
      </c>
      <c r="Q9" s="25">
        <f t="shared" si="11"/>
        <v>-1</v>
      </c>
      <c r="R9" s="26">
        <f t="shared" si="11"/>
        <v>3.9817290552584672</v>
      </c>
    </row>
    <row r="10" spans="1:18" x14ac:dyDescent="0.3">
      <c r="A10" s="1" t="s">
        <v>33</v>
      </c>
      <c r="B10" s="84">
        <v>28</v>
      </c>
      <c r="C10" s="85">
        <v>11</v>
      </c>
      <c r="D10" s="85">
        <v>0</v>
      </c>
      <c r="E10" s="85">
        <v>0</v>
      </c>
      <c r="F10" s="85">
        <v>100611</v>
      </c>
      <c r="G10" s="86">
        <v>100650</v>
      </c>
      <c r="H10" s="24">
        <f t="shared" si="1"/>
        <v>2.7819175360158967E-4</v>
      </c>
      <c r="I10" s="25">
        <f t="shared" si="2"/>
        <v>1.092896174863388E-4</v>
      </c>
      <c r="J10" s="25">
        <f t="shared" si="3"/>
        <v>0</v>
      </c>
      <c r="K10" s="25">
        <f t="shared" si="4"/>
        <v>0</v>
      </c>
      <c r="L10" s="25">
        <f t="shared" si="5"/>
        <v>0.99961251862891209</v>
      </c>
      <c r="M10" s="26">
        <f t="shared" si="6"/>
        <v>1</v>
      </c>
      <c r="N10" s="24">
        <f>(B10-B3)/B3</f>
        <v>-0.99861748876709622</v>
      </c>
      <c r="O10" s="25">
        <f t="shared" ref="O10:R10" si="12">(C10-C3)/C3</f>
        <v>-0.99948113207547173</v>
      </c>
      <c r="P10" s="25">
        <f t="shared" si="12"/>
        <v>-1</v>
      </c>
      <c r="Q10" s="25">
        <f t="shared" si="12"/>
        <v>-1</v>
      </c>
      <c r="R10" s="26">
        <f t="shared" si="12"/>
        <v>3.9817290552584672</v>
      </c>
    </row>
    <row r="11" spans="1:18" x14ac:dyDescent="0.3">
      <c r="A11" s="1" t="s">
        <v>34</v>
      </c>
      <c r="B11" s="84">
        <v>28</v>
      </c>
      <c r="C11" s="85">
        <v>11</v>
      </c>
      <c r="D11" s="85">
        <v>0</v>
      </c>
      <c r="E11" s="85">
        <v>0</v>
      </c>
      <c r="F11" s="85">
        <v>100611</v>
      </c>
      <c r="G11" s="86">
        <v>100650</v>
      </c>
      <c r="H11" s="24">
        <f t="shared" si="1"/>
        <v>2.7819175360158967E-4</v>
      </c>
      <c r="I11" s="25">
        <f t="shared" si="2"/>
        <v>1.092896174863388E-4</v>
      </c>
      <c r="J11" s="25">
        <f t="shared" si="3"/>
        <v>0</v>
      </c>
      <c r="K11" s="25">
        <f t="shared" si="4"/>
        <v>0</v>
      </c>
      <c r="L11" s="25">
        <f t="shared" si="5"/>
        <v>0.99961251862891209</v>
      </c>
      <c r="M11" s="26">
        <f t="shared" si="6"/>
        <v>1</v>
      </c>
      <c r="N11" s="24">
        <f>(B11-B3)/B3</f>
        <v>-0.99861748876709622</v>
      </c>
      <c r="O11" s="25">
        <f t="shared" ref="O11:R11" si="13">(C11-C3)/C3</f>
        <v>-0.99948113207547173</v>
      </c>
      <c r="P11" s="25">
        <f t="shared" si="13"/>
        <v>-1</v>
      </c>
      <c r="Q11" s="25">
        <f t="shared" si="13"/>
        <v>-1</v>
      </c>
      <c r="R11" s="26">
        <f t="shared" si="13"/>
        <v>3.9817290552584672</v>
      </c>
    </row>
    <row r="12" spans="1:18" x14ac:dyDescent="0.3">
      <c r="A12" s="1" t="s">
        <v>35</v>
      </c>
      <c r="B12" s="84">
        <v>28</v>
      </c>
      <c r="C12" s="85">
        <v>11</v>
      </c>
      <c r="D12" s="85">
        <v>0</v>
      </c>
      <c r="E12" s="85">
        <v>0</v>
      </c>
      <c r="F12" s="85">
        <v>100611</v>
      </c>
      <c r="G12" s="86">
        <v>100650</v>
      </c>
      <c r="H12" s="24">
        <f t="shared" si="1"/>
        <v>2.7819175360158967E-4</v>
      </c>
      <c r="I12" s="25">
        <f t="shared" si="2"/>
        <v>1.092896174863388E-4</v>
      </c>
      <c r="J12" s="25">
        <f t="shared" si="3"/>
        <v>0</v>
      </c>
      <c r="K12" s="25">
        <f t="shared" si="4"/>
        <v>0</v>
      </c>
      <c r="L12" s="25">
        <f t="shared" si="5"/>
        <v>0.99961251862891209</v>
      </c>
      <c r="M12" s="26">
        <f t="shared" si="6"/>
        <v>1</v>
      </c>
      <c r="N12" s="24">
        <f>(B12-B3)/B3</f>
        <v>-0.99861748876709622</v>
      </c>
      <c r="O12" s="25">
        <f t="shared" ref="O12:R12" si="14">(C12-C3)/C3</f>
        <v>-0.99948113207547173</v>
      </c>
      <c r="P12" s="25">
        <f t="shared" si="14"/>
        <v>-1</v>
      </c>
      <c r="Q12" s="25">
        <f t="shared" si="14"/>
        <v>-1</v>
      </c>
      <c r="R12" s="26">
        <f t="shared" si="14"/>
        <v>3.9817290552584672</v>
      </c>
    </row>
    <row r="13" spans="1:18" x14ac:dyDescent="0.3">
      <c r="A13" s="1" t="s">
        <v>18</v>
      </c>
      <c r="B13" s="84">
        <v>28</v>
      </c>
      <c r="C13" s="85">
        <v>11</v>
      </c>
      <c r="D13" s="85">
        <v>0</v>
      </c>
      <c r="E13" s="85">
        <v>0</v>
      </c>
      <c r="F13" s="85">
        <v>100611</v>
      </c>
      <c r="G13" s="86">
        <v>100650</v>
      </c>
      <c r="H13" s="24">
        <f t="shared" si="1"/>
        <v>2.7819175360158967E-4</v>
      </c>
      <c r="I13" s="25">
        <f t="shared" si="2"/>
        <v>1.092896174863388E-4</v>
      </c>
      <c r="J13" s="25">
        <f t="shared" si="3"/>
        <v>0</v>
      </c>
      <c r="K13" s="25">
        <f t="shared" si="4"/>
        <v>0</v>
      </c>
      <c r="L13" s="25">
        <f t="shared" si="5"/>
        <v>0.99961251862891209</v>
      </c>
      <c r="M13" s="26">
        <f t="shared" si="6"/>
        <v>1</v>
      </c>
      <c r="N13" s="24">
        <f>(B13-B3)/B3</f>
        <v>-0.99861748876709622</v>
      </c>
      <c r="O13" s="25">
        <f t="shared" ref="O13:R13" si="15">(C13-C3)/C3</f>
        <v>-0.99948113207547173</v>
      </c>
      <c r="P13" s="25">
        <f t="shared" si="15"/>
        <v>-1</v>
      </c>
      <c r="Q13" s="25">
        <f t="shared" si="15"/>
        <v>-1</v>
      </c>
      <c r="R13" s="26">
        <f t="shared" si="15"/>
        <v>3.9817290552584672</v>
      </c>
    </row>
    <row r="14" spans="1:18" x14ac:dyDescent="0.3">
      <c r="A14" s="1" t="s">
        <v>19</v>
      </c>
      <c r="B14" s="84">
        <v>28</v>
      </c>
      <c r="C14" s="85">
        <v>11</v>
      </c>
      <c r="D14" s="85">
        <v>0</v>
      </c>
      <c r="E14" s="85">
        <v>0</v>
      </c>
      <c r="F14" s="85">
        <v>100611</v>
      </c>
      <c r="G14" s="86">
        <v>100650</v>
      </c>
      <c r="H14" s="24">
        <f t="shared" si="1"/>
        <v>2.7819175360158967E-4</v>
      </c>
      <c r="I14" s="25">
        <f t="shared" si="2"/>
        <v>1.092896174863388E-4</v>
      </c>
      <c r="J14" s="25">
        <f t="shared" si="3"/>
        <v>0</v>
      </c>
      <c r="K14" s="25">
        <f t="shared" si="4"/>
        <v>0</v>
      </c>
      <c r="L14" s="25">
        <f t="shared" si="5"/>
        <v>0.99961251862891209</v>
      </c>
      <c r="M14" s="26">
        <f t="shared" si="6"/>
        <v>1</v>
      </c>
      <c r="N14" s="24">
        <f>(B14-B3)/B3</f>
        <v>-0.99861748876709622</v>
      </c>
      <c r="O14" s="25">
        <f t="shared" ref="O14:R14" si="16">(C14-C3)/C3</f>
        <v>-0.99948113207547173</v>
      </c>
      <c r="P14" s="25">
        <f t="shared" si="16"/>
        <v>-1</v>
      </c>
      <c r="Q14" s="25">
        <f t="shared" si="16"/>
        <v>-1</v>
      </c>
      <c r="R14" s="26">
        <f t="shared" si="16"/>
        <v>3.9817290552584672</v>
      </c>
    </row>
    <row r="15" spans="1:18" x14ac:dyDescent="0.3">
      <c r="A15" s="1" t="s">
        <v>20</v>
      </c>
      <c r="B15" s="84">
        <v>28</v>
      </c>
      <c r="C15" s="85">
        <v>11</v>
      </c>
      <c r="D15" s="85">
        <v>0</v>
      </c>
      <c r="E15" s="85">
        <v>0</v>
      </c>
      <c r="F15" s="85">
        <v>100611</v>
      </c>
      <c r="G15" s="86">
        <v>100650</v>
      </c>
      <c r="H15" s="24">
        <f t="shared" si="1"/>
        <v>2.7819175360158967E-4</v>
      </c>
      <c r="I15" s="25">
        <f t="shared" si="2"/>
        <v>1.092896174863388E-4</v>
      </c>
      <c r="J15" s="25">
        <f t="shared" si="3"/>
        <v>0</v>
      </c>
      <c r="K15" s="25">
        <f t="shared" si="4"/>
        <v>0</v>
      </c>
      <c r="L15" s="25">
        <f t="shared" si="5"/>
        <v>0.99961251862891209</v>
      </c>
      <c r="M15" s="26">
        <f t="shared" si="6"/>
        <v>1</v>
      </c>
      <c r="N15" s="24">
        <f>(B15-B3)/B3</f>
        <v>-0.99861748876709622</v>
      </c>
      <c r="O15" s="25">
        <f t="shared" ref="O15:R15" si="17">(C15-C3)/C3</f>
        <v>-0.99948113207547173</v>
      </c>
      <c r="P15" s="25">
        <f t="shared" si="17"/>
        <v>-1</v>
      </c>
      <c r="Q15" s="25">
        <f t="shared" si="17"/>
        <v>-1</v>
      </c>
      <c r="R15" s="26">
        <f t="shared" si="17"/>
        <v>3.9817290552584672</v>
      </c>
    </row>
    <row r="16" spans="1:18" x14ac:dyDescent="0.3">
      <c r="A16" s="1" t="s">
        <v>21</v>
      </c>
      <c r="B16" s="84">
        <v>28</v>
      </c>
      <c r="C16" s="85">
        <v>11</v>
      </c>
      <c r="D16" s="85">
        <v>0</v>
      </c>
      <c r="E16" s="85">
        <v>0</v>
      </c>
      <c r="F16" s="85">
        <v>100611</v>
      </c>
      <c r="G16" s="86">
        <v>100650</v>
      </c>
      <c r="H16" s="24">
        <f t="shared" si="1"/>
        <v>2.7819175360158967E-4</v>
      </c>
      <c r="I16" s="25">
        <f t="shared" si="2"/>
        <v>1.092896174863388E-4</v>
      </c>
      <c r="J16" s="25">
        <f t="shared" si="3"/>
        <v>0</v>
      </c>
      <c r="K16" s="25">
        <f t="shared" si="4"/>
        <v>0</v>
      </c>
      <c r="L16" s="25">
        <f t="shared" si="5"/>
        <v>0.99961251862891209</v>
      </c>
      <c r="M16" s="26">
        <f t="shared" si="6"/>
        <v>1</v>
      </c>
      <c r="N16" s="24">
        <f>(B16-B3)/B3</f>
        <v>-0.99861748876709622</v>
      </c>
      <c r="O16" s="25">
        <f t="shared" ref="O16:R16" si="18">(C16-C3)/C3</f>
        <v>-0.99948113207547173</v>
      </c>
      <c r="P16" s="25">
        <f t="shared" si="18"/>
        <v>-1</v>
      </c>
      <c r="Q16" s="25">
        <f t="shared" si="18"/>
        <v>-1</v>
      </c>
      <c r="R16" s="26">
        <f t="shared" si="18"/>
        <v>3.9817290552584672</v>
      </c>
    </row>
    <row r="17" spans="1:18" x14ac:dyDescent="0.3">
      <c r="A17" s="1" t="s">
        <v>22</v>
      </c>
      <c r="B17" s="84">
        <v>28</v>
      </c>
      <c r="C17" s="85">
        <v>11</v>
      </c>
      <c r="D17" s="85">
        <v>0</v>
      </c>
      <c r="E17" s="85">
        <v>0</v>
      </c>
      <c r="F17" s="85">
        <v>100611</v>
      </c>
      <c r="G17" s="86">
        <v>100650</v>
      </c>
      <c r="H17" s="24">
        <f t="shared" si="1"/>
        <v>2.7819175360158967E-4</v>
      </c>
      <c r="I17" s="25">
        <f t="shared" si="2"/>
        <v>1.092896174863388E-4</v>
      </c>
      <c r="J17" s="25">
        <f t="shared" si="3"/>
        <v>0</v>
      </c>
      <c r="K17" s="25">
        <f t="shared" si="4"/>
        <v>0</v>
      </c>
      <c r="L17" s="25">
        <f t="shared" si="5"/>
        <v>0.99961251862891209</v>
      </c>
      <c r="M17" s="26">
        <f t="shared" si="6"/>
        <v>1</v>
      </c>
      <c r="N17" s="24">
        <f>(B17-B3)/B3</f>
        <v>-0.99861748876709622</v>
      </c>
      <c r="O17" s="25">
        <f t="shared" ref="O17:R17" si="19">(C17-C3)/C3</f>
        <v>-0.99948113207547173</v>
      </c>
      <c r="P17" s="25">
        <f t="shared" si="19"/>
        <v>-1</v>
      </c>
      <c r="Q17" s="25">
        <f t="shared" si="19"/>
        <v>-1</v>
      </c>
      <c r="R17" s="26">
        <f t="shared" si="19"/>
        <v>3.9817290552584672</v>
      </c>
    </row>
    <row r="18" spans="1:18" x14ac:dyDescent="0.3">
      <c r="A18" s="1" t="s">
        <v>23</v>
      </c>
      <c r="B18" s="84">
        <v>28</v>
      </c>
      <c r="C18" s="85">
        <v>11</v>
      </c>
      <c r="D18" s="85">
        <v>0</v>
      </c>
      <c r="E18" s="85">
        <v>0</v>
      </c>
      <c r="F18" s="85">
        <v>100611</v>
      </c>
      <c r="G18" s="86">
        <v>100650</v>
      </c>
      <c r="H18" s="24">
        <f t="shared" si="1"/>
        <v>2.7819175360158967E-4</v>
      </c>
      <c r="I18" s="25">
        <f t="shared" si="2"/>
        <v>1.092896174863388E-4</v>
      </c>
      <c r="J18" s="25">
        <f t="shared" si="3"/>
        <v>0</v>
      </c>
      <c r="K18" s="25">
        <f t="shared" si="4"/>
        <v>0</v>
      </c>
      <c r="L18" s="25">
        <f t="shared" si="5"/>
        <v>0.99961251862891209</v>
      </c>
      <c r="M18" s="26">
        <f t="shared" si="6"/>
        <v>1</v>
      </c>
      <c r="N18" s="24">
        <f>(B18-B3)/B3</f>
        <v>-0.99861748876709622</v>
      </c>
      <c r="O18" s="25">
        <f t="shared" ref="O18:R18" si="20">(C18-C3)/C3</f>
        <v>-0.99948113207547173</v>
      </c>
      <c r="P18" s="25">
        <f t="shared" si="20"/>
        <v>-1</v>
      </c>
      <c r="Q18" s="25">
        <f t="shared" si="20"/>
        <v>-1</v>
      </c>
      <c r="R18" s="26">
        <f t="shared" si="20"/>
        <v>3.9817290552584672</v>
      </c>
    </row>
    <row r="19" spans="1:18" x14ac:dyDescent="0.3">
      <c r="A19" s="1" t="s">
        <v>24</v>
      </c>
      <c r="B19" s="84">
        <v>28</v>
      </c>
      <c r="C19" s="85">
        <v>11</v>
      </c>
      <c r="D19" s="85">
        <v>0</v>
      </c>
      <c r="E19" s="85">
        <v>0</v>
      </c>
      <c r="F19" s="85">
        <v>100611</v>
      </c>
      <c r="G19" s="86">
        <v>100650</v>
      </c>
      <c r="H19" s="24">
        <f t="shared" si="1"/>
        <v>2.7819175360158967E-4</v>
      </c>
      <c r="I19" s="25">
        <f t="shared" si="2"/>
        <v>1.092896174863388E-4</v>
      </c>
      <c r="J19" s="25">
        <f t="shared" si="3"/>
        <v>0</v>
      </c>
      <c r="K19" s="25">
        <f t="shared" si="4"/>
        <v>0</v>
      </c>
      <c r="L19" s="25">
        <f t="shared" si="5"/>
        <v>0.99961251862891209</v>
      </c>
      <c r="M19" s="26">
        <f t="shared" si="6"/>
        <v>1</v>
      </c>
      <c r="N19" s="24">
        <f>('Pen4'!B19-'Pen4'!B3)/'Pen4'!B3</f>
        <v>-0.99861748876709622</v>
      </c>
      <c r="O19" s="25">
        <f>('Pen4'!C19-'Pen4'!C3)/'Pen4'!C3</f>
        <v>-0.99948113207547173</v>
      </c>
      <c r="P19" s="25">
        <f>('Pen4'!D19-'Pen4'!D3)/'Pen4'!D3</f>
        <v>-1</v>
      </c>
      <c r="Q19" s="25">
        <f>('Pen4'!E19-'Pen4'!E3)/'Pen4'!E3</f>
        <v>-1</v>
      </c>
      <c r="R19" s="26">
        <f>('Pen4'!F19-'Pen4'!F3)/'Pen4'!F3</f>
        <v>3.9817290552584672</v>
      </c>
    </row>
    <row r="20" spans="1:18" x14ac:dyDescent="0.3">
      <c r="A20" s="1" t="s">
        <v>25</v>
      </c>
      <c r="B20" s="84">
        <v>28</v>
      </c>
      <c r="C20" s="85">
        <v>11</v>
      </c>
      <c r="D20" s="85">
        <v>0</v>
      </c>
      <c r="E20" s="85">
        <v>0</v>
      </c>
      <c r="F20" s="85">
        <v>100611</v>
      </c>
      <c r="G20" s="86">
        <v>100650</v>
      </c>
      <c r="H20" s="24">
        <f t="shared" si="1"/>
        <v>2.7819175360158967E-4</v>
      </c>
      <c r="I20" s="25">
        <f t="shared" si="2"/>
        <v>1.092896174863388E-4</v>
      </c>
      <c r="J20" s="25">
        <f t="shared" si="3"/>
        <v>0</v>
      </c>
      <c r="K20" s="25">
        <f t="shared" si="4"/>
        <v>0</v>
      </c>
      <c r="L20" s="25">
        <f t="shared" si="5"/>
        <v>0.99961251862891209</v>
      </c>
      <c r="M20" s="26">
        <f t="shared" si="6"/>
        <v>1</v>
      </c>
      <c r="N20" s="24">
        <f>(B20-B3)/B3</f>
        <v>-0.99861748876709622</v>
      </c>
      <c r="O20" s="25">
        <f t="shared" ref="O20:R20" si="21">(C20-C3)/C3</f>
        <v>-0.99948113207547173</v>
      </c>
      <c r="P20" s="25">
        <f t="shared" si="21"/>
        <v>-1</v>
      </c>
      <c r="Q20" s="25">
        <f t="shared" si="21"/>
        <v>-1</v>
      </c>
      <c r="R20" s="26">
        <f t="shared" si="21"/>
        <v>3.9817290552584672</v>
      </c>
    </row>
    <row r="21" spans="1:18" x14ac:dyDescent="0.3">
      <c r="A21" s="1" t="s">
        <v>26</v>
      </c>
      <c r="B21" s="84">
        <v>28</v>
      </c>
      <c r="C21" s="85">
        <v>11</v>
      </c>
      <c r="D21" s="85">
        <v>0</v>
      </c>
      <c r="E21" s="85">
        <v>0</v>
      </c>
      <c r="F21" s="85">
        <v>100611</v>
      </c>
      <c r="G21" s="86">
        <v>100650</v>
      </c>
      <c r="H21" s="24">
        <f t="shared" si="1"/>
        <v>2.7819175360158967E-4</v>
      </c>
      <c r="I21" s="25">
        <f t="shared" si="2"/>
        <v>1.092896174863388E-4</v>
      </c>
      <c r="J21" s="25">
        <f t="shared" si="3"/>
        <v>0</v>
      </c>
      <c r="K21" s="25">
        <f t="shared" si="4"/>
        <v>0</v>
      </c>
      <c r="L21" s="25">
        <f t="shared" si="5"/>
        <v>0.99961251862891209</v>
      </c>
      <c r="M21" s="26">
        <f t="shared" si="6"/>
        <v>1</v>
      </c>
      <c r="N21" s="24">
        <f>(B21-B3)/B3</f>
        <v>-0.99861748876709622</v>
      </c>
      <c r="O21" s="25">
        <f t="shared" ref="O21:R21" si="22">(C21-C3)/C3</f>
        <v>-0.99948113207547173</v>
      </c>
      <c r="P21" s="25">
        <f t="shared" si="22"/>
        <v>-1</v>
      </c>
      <c r="Q21" s="25">
        <f t="shared" si="22"/>
        <v>-1</v>
      </c>
      <c r="R21" s="26">
        <f t="shared" si="22"/>
        <v>3.9817290552584672</v>
      </c>
    </row>
    <row r="22" spans="1:18" x14ac:dyDescent="0.3">
      <c r="A22" s="1" t="s">
        <v>9</v>
      </c>
      <c r="B22" s="84">
        <v>28</v>
      </c>
      <c r="C22" s="85">
        <v>11</v>
      </c>
      <c r="D22" s="85">
        <v>0</v>
      </c>
      <c r="E22" s="85">
        <v>0</v>
      </c>
      <c r="F22" s="85">
        <v>100611</v>
      </c>
      <c r="G22" s="86">
        <v>100650</v>
      </c>
      <c r="H22" s="24">
        <f t="shared" si="1"/>
        <v>2.7819175360158967E-4</v>
      </c>
      <c r="I22" s="25">
        <f t="shared" si="2"/>
        <v>1.092896174863388E-4</v>
      </c>
      <c r="J22" s="25">
        <f t="shared" si="3"/>
        <v>0</v>
      </c>
      <c r="K22" s="25">
        <f t="shared" si="4"/>
        <v>0</v>
      </c>
      <c r="L22" s="25">
        <f t="shared" si="5"/>
        <v>0.99961251862891209</v>
      </c>
      <c r="M22" s="26">
        <f t="shared" si="6"/>
        <v>1</v>
      </c>
      <c r="N22" s="24">
        <f>(B22-B3)/B3</f>
        <v>-0.99861748876709622</v>
      </c>
      <c r="O22" s="25">
        <f t="shared" ref="O22:R22" si="23">(C22-C3)/C3</f>
        <v>-0.99948113207547173</v>
      </c>
      <c r="P22" s="25">
        <f t="shared" si="23"/>
        <v>-1</v>
      </c>
      <c r="Q22" s="25">
        <f t="shared" si="23"/>
        <v>-1</v>
      </c>
      <c r="R22" s="26">
        <f t="shared" si="23"/>
        <v>3.9817290552584672</v>
      </c>
    </row>
    <row r="23" spans="1:18" x14ac:dyDescent="0.3">
      <c r="A23" s="1" t="s">
        <v>10</v>
      </c>
      <c r="B23" s="84">
        <v>28</v>
      </c>
      <c r="C23" s="85">
        <v>11</v>
      </c>
      <c r="D23" s="85">
        <v>0</v>
      </c>
      <c r="E23" s="85">
        <v>0</v>
      </c>
      <c r="F23" s="85">
        <v>100611</v>
      </c>
      <c r="G23" s="86">
        <v>100650</v>
      </c>
      <c r="H23" s="24">
        <f t="shared" si="1"/>
        <v>2.7819175360158967E-4</v>
      </c>
      <c r="I23" s="25">
        <f t="shared" si="2"/>
        <v>1.092896174863388E-4</v>
      </c>
      <c r="J23" s="25">
        <f t="shared" si="3"/>
        <v>0</v>
      </c>
      <c r="K23" s="25">
        <f t="shared" si="4"/>
        <v>0</v>
      </c>
      <c r="L23" s="25">
        <f t="shared" si="5"/>
        <v>0.99961251862891209</v>
      </c>
      <c r="M23" s="26">
        <f t="shared" si="6"/>
        <v>1</v>
      </c>
      <c r="N23" s="24">
        <f>(B23-B3)/B3</f>
        <v>-0.99861748876709622</v>
      </c>
      <c r="O23" s="25">
        <f t="shared" ref="O23:R23" si="24">(C23-C3)/C3</f>
        <v>-0.99948113207547173</v>
      </c>
      <c r="P23" s="25">
        <f t="shared" si="24"/>
        <v>-1</v>
      </c>
      <c r="Q23" s="25">
        <f t="shared" si="24"/>
        <v>-1</v>
      </c>
      <c r="R23" s="26">
        <f t="shared" si="24"/>
        <v>3.9817290552584672</v>
      </c>
    </row>
    <row r="24" spans="1:18" x14ac:dyDescent="0.3">
      <c r="A24" s="1" t="s">
        <v>11</v>
      </c>
      <c r="B24" s="84">
        <v>28</v>
      </c>
      <c r="C24" s="85">
        <v>11</v>
      </c>
      <c r="D24" s="85">
        <v>0</v>
      </c>
      <c r="E24" s="85">
        <v>0</v>
      </c>
      <c r="F24" s="85">
        <v>100611</v>
      </c>
      <c r="G24" s="86">
        <v>100650</v>
      </c>
      <c r="H24" s="24">
        <f t="shared" si="1"/>
        <v>2.7819175360158967E-4</v>
      </c>
      <c r="I24" s="25">
        <f t="shared" si="2"/>
        <v>1.092896174863388E-4</v>
      </c>
      <c r="J24" s="25">
        <f t="shared" si="3"/>
        <v>0</v>
      </c>
      <c r="K24" s="25">
        <f t="shared" si="4"/>
        <v>0</v>
      </c>
      <c r="L24" s="25">
        <f t="shared" si="5"/>
        <v>0.99961251862891209</v>
      </c>
      <c r="M24" s="26">
        <f t="shared" si="6"/>
        <v>1</v>
      </c>
      <c r="N24" s="24">
        <f>(B24-B3)/B3</f>
        <v>-0.99861748876709622</v>
      </c>
      <c r="O24" s="25">
        <f t="shared" ref="O24:R24" si="25">(C24-C3)/C3</f>
        <v>-0.99948113207547173</v>
      </c>
      <c r="P24" s="25">
        <f t="shared" si="25"/>
        <v>-1</v>
      </c>
      <c r="Q24" s="25">
        <f t="shared" si="25"/>
        <v>-1</v>
      </c>
      <c r="R24" s="26">
        <f t="shared" si="25"/>
        <v>3.9817290552584672</v>
      </c>
    </row>
    <row r="25" spans="1:18" x14ac:dyDescent="0.3">
      <c r="A25" s="1" t="s">
        <v>12</v>
      </c>
      <c r="B25" s="84">
        <v>28</v>
      </c>
      <c r="C25" s="85">
        <v>11</v>
      </c>
      <c r="D25" s="85">
        <v>0</v>
      </c>
      <c r="E25" s="85">
        <v>0</v>
      </c>
      <c r="F25" s="85">
        <v>100611</v>
      </c>
      <c r="G25" s="86">
        <v>100650</v>
      </c>
      <c r="H25" s="24">
        <f t="shared" si="1"/>
        <v>2.7819175360158967E-4</v>
      </c>
      <c r="I25" s="25">
        <f t="shared" si="2"/>
        <v>1.092896174863388E-4</v>
      </c>
      <c r="J25" s="25">
        <f t="shared" si="3"/>
        <v>0</v>
      </c>
      <c r="K25" s="25">
        <f t="shared" si="4"/>
        <v>0</v>
      </c>
      <c r="L25" s="25">
        <f t="shared" si="5"/>
        <v>0.99961251862891209</v>
      </c>
      <c r="M25" s="26">
        <f t="shared" si="6"/>
        <v>1</v>
      </c>
      <c r="N25" s="24">
        <f>(B25-B3)/B3</f>
        <v>-0.99861748876709622</v>
      </c>
      <c r="O25" s="25">
        <f t="shared" ref="O25:R25" si="26">(C25-C3)/C3</f>
        <v>-0.99948113207547173</v>
      </c>
      <c r="P25" s="25">
        <f t="shared" si="26"/>
        <v>-1</v>
      </c>
      <c r="Q25" s="25">
        <f t="shared" si="26"/>
        <v>-1</v>
      </c>
      <c r="R25" s="26">
        <f t="shared" si="26"/>
        <v>3.9817290552584672</v>
      </c>
    </row>
    <row r="26" spans="1:18" x14ac:dyDescent="0.3">
      <c r="A26" s="1" t="s">
        <v>13</v>
      </c>
      <c r="B26" s="84">
        <v>28</v>
      </c>
      <c r="C26" s="85">
        <v>11</v>
      </c>
      <c r="D26" s="85">
        <v>0</v>
      </c>
      <c r="E26" s="85">
        <v>0</v>
      </c>
      <c r="F26" s="85">
        <v>100611</v>
      </c>
      <c r="G26" s="86">
        <v>100650</v>
      </c>
      <c r="H26" s="24">
        <f t="shared" si="1"/>
        <v>2.7819175360158967E-4</v>
      </c>
      <c r="I26" s="25">
        <f t="shared" si="2"/>
        <v>1.092896174863388E-4</v>
      </c>
      <c r="J26" s="25">
        <f t="shared" si="3"/>
        <v>0</v>
      </c>
      <c r="K26" s="25">
        <f t="shared" si="4"/>
        <v>0</v>
      </c>
      <c r="L26" s="25">
        <f t="shared" si="5"/>
        <v>0.99961251862891209</v>
      </c>
      <c r="M26" s="26">
        <f t="shared" si="6"/>
        <v>1</v>
      </c>
      <c r="N26" s="24">
        <f>(B26-B3)/B3</f>
        <v>-0.99861748876709622</v>
      </c>
      <c r="O26" s="25">
        <f t="shared" ref="O26:R26" si="27">(C26-C3)/C3</f>
        <v>-0.99948113207547173</v>
      </c>
      <c r="P26" s="25">
        <f t="shared" si="27"/>
        <v>-1</v>
      </c>
      <c r="Q26" s="25">
        <f t="shared" si="27"/>
        <v>-1</v>
      </c>
      <c r="R26" s="26">
        <f t="shared" si="27"/>
        <v>3.9817290552584672</v>
      </c>
    </row>
    <row r="27" spans="1:18" x14ac:dyDescent="0.3">
      <c r="A27" s="1" t="s">
        <v>14</v>
      </c>
      <c r="B27" s="84">
        <v>28</v>
      </c>
      <c r="C27" s="85">
        <v>11</v>
      </c>
      <c r="D27" s="85">
        <v>0</v>
      </c>
      <c r="E27" s="85">
        <v>0</v>
      </c>
      <c r="F27" s="85">
        <v>100611</v>
      </c>
      <c r="G27" s="86">
        <v>100650</v>
      </c>
      <c r="H27" s="24">
        <f t="shared" si="1"/>
        <v>2.7819175360158967E-4</v>
      </c>
      <c r="I27" s="25">
        <f t="shared" si="2"/>
        <v>1.092896174863388E-4</v>
      </c>
      <c r="J27" s="25">
        <f t="shared" si="3"/>
        <v>0</v>
      </c>
      <c r="K27" s="25">
        <f t="shared" si="4"/>
        <v>0</v>
      </c>
      <c r="L27" s="25">
        <f t="shared" si="5"/>
        <v>0.99961251862891209</v>
      </c>
      <c r="M27" s="26">
        <f t="shared" si="6"/>
        <v>1</v>
      </c>
      <c r="N27" s="24">
        <f>(B27-B3)/B3</f>
        <v>-0.99861748876709622</v>
      </c>
      <c r="O27" s="25">
        <f t="shared" ref="O27:R27" si="28">(C27-C3)/C3</f>
        <v>-0.99948113207547173</v>
      </c>
      <c r="P27" s="25">
        <f t="shared" si="28"/>
        <v>-1</v>
      </c>
      <c r="Q27" s="25">
        <f t="shared" si="28"/>
        <v>-1</v>
      </c>
      <c r="R27" s="26">
        <f t="shared" si="28"/>
        <v>3.9817290552584672</v>
      </c>
    </row>
    <row r="28" spans="1:18" x14ac:dyDescent="0.3">
      <c r="A28" s="1" t="s">
        <v>15</v>
      </c>
      <c r="B28" s="84">
        <v>28</v>
      </c>
      <c r="C28" s="85">
        <v>11</v>
      </c>
      <c r="D28" s="85">
        <v>0</v>
      </c>
      <c r="E28" s="85">
        <v>0</v>
      </c>
      <c r="F28" s="85">
        <v>100611</v>
      </c>
      <c r="G28" s="86">
        <v>100650</v>
      </c>
      <c r="H28" s="24">
        <f t="shared" si="1"/>
        <v>2.7819175360158967E-4</v>
      </c>
      <c r="I28" s="25">
        <f t="shared" si="2"/>
        <v>1.092896174863388E-4</v>
      </c>
      <c r="J28" s="25">
        <f t="shared" si="3"/>
        <v>0</v>
      </c>
      <c r="K28" s="25">
        <f t="shared" si="4"/>
        <v>0</v>
      </c>
      <c r="L28" s="25">
        <f t="shared" si="5"/>
        <v>0.99961251862891209</v>
      </c>
      <c r="M28" s="26">
        <f t="shared" si="6"/>
        <v>1</v>
      </c>
      <c r="N28" s="24">
        <f>(B28-B3)/B3</f>
        <v>-0.99861748876709622</v>
      </c>
      <c r="O28" s="25">
        <f t="shared" ref="O28:R28" si="29">(C28-C3)/C3</f>
        <v>-0.99948113207547173</v>
      </c>
      <c r="P28" s="25">
        <f t="shared" si="29"/>
        <v>-1</v>
      </c>
      <c r="Q28" s="25">
        <f t="shared" si="29"/>
        <v>-1</v>
      </c>
      <c r="R28" s="26">
        <f t="shared" si="29"/>
        <v>3.9817290552584672</v>
      </c>
    </row>
    <row r="29" spans="1:18" x14ac:dyDescent="0.3">
      <c r="A29" s="1" t="s">
        <v>16</v>
      </c>
      <c r="B29" s="84">
        <v>28</v>
      </c>
      <c r="C29" s="85">
        <v>11</v>
      </c>
      <c r="D29" s="85">
        <v>0</v>
      </c>
      <c r="E29" s="85">
        <v>0</v>
      </c>
      <c r="F29" s="85">
        <v>100611</v>
      </c>
      <c r="G29" s="86">
        <v>100650</v>
      </c>
      <c r="H29" s="24">
        <f t="shared" si="1"/>
        <v>2.7819175360158967E-4</v>
      </c>
      <c r="I29" s="25">
        <f t="shared" si="2"/>
        <v>1.092896174863388E-4</v>
      </c>
      <c r="J29" s="25">
        <f t="shared" si="3"/>
        <v>0</v>
      </c>
      <c r="K29" s="25">
        <f t="shared" si="4"/>
        <v>0</v>
      </c>
      <c r="L29" s="25">
        <f t="shared" si="5"/>
        <v>0.99961251862891209</v>
      </c>
      <c r="M29" s="26">
        <f t="shared" si="6"/>
        <v>1</v>
      </c>
      <c r="N29" s="24">
        <f>(B29-B3)/B3</f>
        <v>-0.99861748876709622</v>
      </c>
      <c r="O29" s="25">
        <f t="shared" ref="O29:R29" si="30">(C29-C3)/C3</f>
        <v>-0.99948113207547173</v>
      </c>
      <c r="P29" s="25">
        <f t="shared" si="30"/>
        <v>-1</v>
      </c>
      <c r="Q29" s="25">
        <f t="shared" si="30"/>
        <v>-1</v>
      </c>
      <c r="R29" s="26">
        <f t="shared" si="30"/>
        <v>3.9817290552584672</v>
      </c>
    </row>
    <row r="30" spans="1:18" x14ac:dyDescent="0.3">
      <c r="A30" s="1" t="s">
        <v>17</v>
      </c>
      <c r="B30" s="84">
        <v>28</v>
      </c>
      <c r="C30" s="85">
        <v>11</v>
      </c>
      <c r="D30" s="85">
        <v>0</v>
      </c>
      <c r="E30" s="85">
        <v>0</v>
      </c>
      <c r="F30" s="85">
        <v>100611</v>
      </c>
      <c r="G30" s="86">
        <v>100650</v>
      </c>
      <c r="H30" s="24">
        <f t="shared" si="1"/>
        <v>2.7819175360158967E-4</v>
      </c>
      <c r="I30" s="25">
        <f t="shared" si="2"/>
        <v>1.092896174863388E-4</v>
      </c>
      <c r="J30" s="25">
        <f t="shared" si="3"/>
        <v>0</v>
      </c>
      <c r="K30" s="25">
        <f t="shared" si="4"/>
        <v>0</v>
      </c>
      <c r="L30" s="25">
        <f t="shared" si="5"/>
        <v>0.99961251862891209</v>
      </c>
      <c r="M30" s="26">
        <f t="shared" si="6"/>
        <v>1</v>
      </c>
      <c r="N30" s="24">
        <f>(B30-B3)/B3</f>
        <v>-0.99861748876709622</v>
      </c>
      <c r="O30" s="25">
        <f t="shared" ref="O30:R30" si="31">(C30-C3)/C3</f>
        <v>-0.99948113207547173</v>
      </c>
      <c r="P30" s="25">
        <f t="shared" si="31"/>
        <v>-1</v>
      </c>
      <c r="Q30" s="25">
        <f t="shared" si="31"/>
        <v>-1</v>
      </c>
      <c r="R30" s="26">
        <f t="shared" si="31"/>
        <v>3.9817290552584672</v>
      </c>
    </row>
    <row r="31" spans="1:18" x14ac:dyDescent="0.3">
      <c r="A31" s="1" t="s">
        <v>36</v>
      </c>
      <c r="B31" s="84">
        <v>20244</v>
      </c>
      <c r="C31" s="85">
        <v>20892</v>
      </c>
      <c r="D31" s="85">
        <v>19168</v>
      </c>
      <c r="E31" s="85">
        <v>19177</v>
      </c>
      <c r="F31" s="85">
        <v>21169</v>
      </c>
      <c r="G31" s="86">
        <v>100650</v>
      </c>
      <c r="H31" s="24">
        <f t="shared" si="1"/>
        <v>0.20113263785394933</v>
      </c>
      <c r="I31" s="25">
        <f t="shared" si="2"/>
        <v>0.20757078986587182</v>
      </c>
      <c r="J31" s="25">
        <f t="shared" si="3"/>
        <v>0.19044212617983111</v>
      </c>
      <c r="K31" s="25">
        <f t="shared" si="4"/>
        <v>0.19053154495777447</v>
      </c>
      <c r="L31" s="25">
        <f t="shared" si="5"/>
        <v>0.21032290114257327</v>
      </c>
      <c r="M31" s="26">
        <f t="shared" si="6"/>
        <v>1</v>
      </c>
      <c r="N31" s="24">
        <f>(B31-B3)/B3</f>
        <v>-4.4437861057621095E-4</v>
      </c>
      <c r="O31" s="25">
        <f t="shared" ref="O31:R31" si="32">(C31-C3)/C3</f>
        <v>-1.4528301886792452E-2</v>
      </c>
      <c r="P31" s="25">
        <f t="shared" si="32"/>
        <v>1.2572636027469625E-2</v>
      </c>
      <c r="Q31" s="25">
        <f t="shared" si="32"/>
        <v>-4.4541876338996561E-2</v>
      </c>
      <c r="R31" s="26">
        <f t="shared" si="32"/>
        <v>4.8177857001386416E-2</v>
      </c>
    </row>
    <row r="32" spans="1:18" x14ac:dyDescent="0.3">
      <c r="A32" s="1" t="s">
        <v>1003</v>
      </c>
      <c r="B32" s="84">
        <v>23354</v>
      </c>
      <c r="C32" s="85">
        <v>57664</v>
      </c>
      <c r="D32" s="85">
        <v>461</v>
      </c>
      <c r="E32" s="85">
        <v>177</v>
      </c>
      <c r="F32" s="85">
        <v>18994</v>
      </c>
      <c r="G32" s="86">
        <v>100650</v>
      </c>
      <c r="H32" s="24">
        <f t="shared" si="1"/>
        <v>0.23203179334326876</v>
      </c>
      <c r="I32" s="25">
        <f t="shared" si="2"/>
        <v>0.57291604570293098</v>
      </c>
      <c r="J32" s="25">
        <f t="shared" si="3"/>
        <v>4.5802285146547446E-3</v>
      </c>
      <c r="K32" s="25">
        <f t="shared" si="4"/>
        <v>1.7585692995529061E-3</v>
      </c>
      <c r="L32" s="25">
        <f t="shared" si="5"/>
        <v>0.18871336313959264</v>
      </c>
      <c r="M32" s="26">
        <f t="shared" si="6"/>
        <v>1</v>
      </c>
      <c r="N32" s="24">
        <f>(B32-B3)/B3</f>
        <v>0.15311311904409222</v>
      </c>
      <c r="O32" s="25">
        <f t="shared" ref="O32:R32" si="33">(C32-C3)/C3</f>
        <v>1.72</v>
      </c>
      <c r="P32" s="25">
        <f t="shared" si="33"/>
        <v>-0.97564712097200212</v>
      </c>
      <c r="Q32" s="25">
        <f t="shared" si="33"/>
        <v>-0.99118130636241342</v>
      </c>
      <c r="R32" s="26">
        <f t="shared" si="33"/>
        <v>-5.9516735987324224E-2</v>
      </c>
    </row>
    <row r="33" spans="1:18" x14ac:dyDescent="0.3">
      <c r="A33" s="1" t="s">
        <v>37</v>
      </c>
      <c r="B33" s="84">
        <v>27441</v>
      </c>
      <c r="C33" s="85">
        <v>53942</v>
      </c>
      <c r="D33" s="85">
        <v>428</v>
      </c>
      <c r="E33" s="85">
        <v>96</v>
      </c>
      <c r="F33" s="85">
        <v>18743</v>
      </c>
      <c r="G33" s="86">
        <v>100650</v>
      </c>
      <c r="H33" s="24">
        <f t="shared" si="1"/>
        <v>0.27263785394932938</v>
      </c>
      <c r="I33" s="25">
        <f t="shared" si="2"/>
        <v>0.53593641331346253</v>
      </c>
      <c r="J33" s="25">
        <f t="shared" si="3"/>
        <v>4.2523596621957278E-3</v>
      </c>
      <c r="K33" s="25">
        <f t="shared" si="4"/>
        <v>9.5380029806259314E-4</v>
      </c>
      <c r="L33" s="25">
        <f t="shared" si="5"/>
        <v>0.18621957277694984</v>
      </c>
      <c r="M33" s="26">
        <f t="shared" si="6"/>
        <v>1</v>
      </c>
      <c r="N33" s="24">
        <f>(B33-B3)/B3</f>
        <v>0.35491038364686711</v>
      </c>
      <c r="O33" s="25">
        <f t="shared" ref="O33:R33" si="34">(C33-C3)/C3</f>
        <v>1.544433962264151</v>
      </c>
      <c r="P33" s="25">
        <f t="shared" si="34"/>
        <v>-0.97739038563127312</v>
      </c>
      <c r="Q33" s="25">
        <f t="shared" si="34"/>
        <v>-0.99521697972198697</v>
      </c>
      <c r="R33" s="26">
        <f t="shared" si="34"/>
        <v>-7.1944939591998422E-2</v>
      </c>
    </row>
    <row r="34" spans="1:18" x14ac:dyDescent="0.3">
      <c r="A34" s="1" t="s">
        <v>38</v>
      </c>
      <c r="B34" s="84">
        <v>20243</v>
      </c>
      <c r="C34" s="85">
        <v>20915</v>
      </c>
      <c r="D34" s="85">
        <v>19115</v>
      </c>
      <c r="E34" s="85">
        <v>19062</v>
      </c>
      <c r="F34" s="85">
        <v>21315</v>
      </c>
      <c r="G34" s="86">
        <v>100650</v>
      </c>
      <c r="H34" s="24">
        <f t="shared" si="1"/>
        <v>0.20112270243417785</v>
      </c>
      <c r="I34" s="25">
        <f t="shared" si="2"/>
        <v>0.20779930452061599</v>
      </c>
      <c r="J34" s="25">
        <f t="shared" si="3"/>
        <v>0.18991554893194237</v>
      </c>
      <c r="K34" s="25">
        <f t="shared" si="4"/>
        <v>0.18938897168405366</v>
      </c>
      <c r="L34" s="25">
        <f t="shared" si="5"/>
        <v>0.21177347242921013</v>
      </c>
      <c r="M34" s="26">
        <f t="shared" si="6"/>
        <v>1</v>
      </c>
      <c r="N34" s="24">
        <f>(B34-B3)/B3</f>
        <v>-4.9375401175134545E-4</v>
      </c>
      <c r="O34" s="25">
        <f t="shared" ref="O34:R34" si="35">(C34-C3)/C3</f>
        <v>-1.3443396226415095E-2</v>
      </c>
      <c r="P34" s="25">
        <f t="shared" si="35"/>
        <v>9.7728473322768097E-3</v>
      </c>
      <c r="Q34" s="25">
        <f t="shared" si="35"/>
        <v>-5.0271536047033036E-2</v>
      </c>
      <c r="R34" s="26">
        <f t="shared" si="35"/>
        <v>5.5407011289364233E-2</v>
      </c>
    </row>
    <row r="35" spans="1:18" x14ac:dyDescent="0.3">
      <c r="A35" s="1" t="s">
        <v>1004</v>
      </c>
      <c r="B35" s="84">
        <v>23340</v>
      </c>
      <c r="C35" s="85">
        <v>56429</v>
      </c>
      <c r="D35" s="85">
        <v>625</v>
      </c>
      <c r="E35" s="85">
        <v>353</v>
      </c>
      <c r="F35" s="85">
        <v>19903</v>
      </c>
      <c r="G35" s="86">
        <v>100650</v>
      </c>
      <c r="H35" s="24">
        <f t="shared" si="1"/>
        <v>0.23189269746646796</v>
      </c>
      <c r="I35" s="25">
        <f t="shared" si="2"/>
        <v>0.5606458022851466</v>
      </c>
      <c r="J35" s="25">
        <f t="shared" si="3"/>
        <v>6.2096373571783412E-3</v>
      </c>
      <c r="K35" s="25">
        <f t="shared" si="4"/>
        <v>3.5072031793343269E-3</v>
      </c>
      <c r="L35" s="25">
        <f t="shared" si="5"/>
        <v>0.19774465971187283</v>
      </c>
      <c r="M35" s="26">
        <f t="shared" si="6"/>
        <v>1</v>
      </c>
      <c r="N35" s="24">
        <f>(B35-B3)/B3</f>
        <v>0.15242186342764036</v>
      </c>
      <c r="O35" s="25">
        <f t="shared" ref="O35:R35" si="36">(C35-C3)/C3</f>
        <v>1.6617452830188679</v>
      </c>
      <c r="P35" s="25">
        <f t="shared" si="36"/>
        <v>-0.96698362387744319</v>
      </c>
      <c r="Q35" s="25">
        <f t="shared" si="36"/>
        <v>-0.98241243585272287</v>
      </c>
      <c r="R35" s="26">
        <f t="shared" si="36"/>
        <v>-1.4507823331352743E-2</v>
      </c>
    </row>
    <row r="36" spans="1:18" x14ac:dyDescent="0.3">
      <c r="A36" s="1" t="s">
        <v>1005</v>
      </c>
      <c r="B36" s="84">
        <v>29215</v>
      </c>
      <c r="C36" s="85">
        <v>50872</v>
      </c>
      <c r="D36" s="85">
        <v>551</v>
      </c>
      <c r="E36" s="85">
        <v>368</v>
      </c>
      <c r="F36" s="85">
        <v>19644</v>
      </c>
      <c r="G36" s="86">
        <v>100650</v>
      </c>
      <c r="H36" s="24">
        <f t="shared" si="1"/>
        <v>0.29026328862394435</v>
      </c>
      <c r="I36" s="25">
        <f t="shared" si="2"/>
        <v>0.50543467461500247</v>
      </c>
      <c r="J36" s="25">
        <f t="shared" si="3"/>
        <v>5.4744162940884257E-3</v>
      </c>
      <c r="K36" s="25">
        <f t="shared" si="4"/>
        <v>3.6562344759066071E-3</v>
      </c>
      <c r="L36" s="25">
        <f t="shared" si="5"/>
        <v>0.19517138599105813</v>
      </c>
      <c r="M36" s="26">
        <f t="shared" si="6"/>
        <v>1</v>
      </c>
      <c r="N36" s="24">
        <f>(B36-B3)/B3</f>
        <v>0.4425023453315558</v>
      </c>
      <c r="O36" s="25">
        <f t="shared" ref="O36:R36" si="37">(C36-C3)/C3</f>
        <v>1.3996226415094339</v>
      </c>
      <c r="P36" s="25">
        <f t="shared" si="37"/>
        <v>-0.97089276281035397</v>
      </c>
      <c r="Q36" s="25">
        <f t="shared" si="37"/>
        <v>-0.98166508893428328</v>
      </c>
      <c r="R36" s="26">
        <f t="shared" si="37"/>
        <v>-2.7332144979203804E-2</v>
      </c>
    </row>
    <row r="37" spans="1:18" x14ac:dyDescent="0.3">
      <c r="A37" s="1" t="s">
        <v>39</v>
      </c>
      <c r="B37" s="84">
        <v>20242</v>
      </c>
      <c r="C37" s="85">
        <v>20833</v>
      </c>
      <c r="D37" s="85">
        <v>19110</v>
      </c>
      <c r="E37" s="85">
        <v>18533</v>
      </c>
      <c r="F37" s="85">
        <v>21932</v>
      </c>
      <c r="G37" s="86">
        <v>100650</v>
      </c>
      <c r="H37" s="24">
        <f t="shared" si="1"/>
        <v>0.20111276701440636</v>
      </c>
      <c r="I37" s="25">
        <f t="shared" si="2"/>
        <v>0.20698460009935421</v>
      </c>
      <c r="J37" s="25">
        <f t="shared" si="3"/>
        <v>0.18986587183308495</v>
      </c>
      <c r="K37" s="25">
        <f t="shared" si="4"/>
        <v>0.18413313462493791</v>
      </c>
      <c r="L37" s="25">
        <f t="shared" si="5"/>
        <v>0.21790362642821659</v>
      </c>
      <c r="M37" s="26">
        <f t="shared" si="6"/>
        <v>1</v>
      </c>
      <c r="N37" s="24">
        <f>(B37-B3)/B3</f>
        <v>-5.4312941292648006E-4</v>
      </c>
      <c r="O37" s="25">
        <f t="shared" ref="O37:R37" si="38">(C37-C3)/C3</f>
        <v>-1.7311320754716981E-2</v>
      </c>
      <c r="P37" s="25">
        <f t="shared" si="38"/>
        <v>9.5087163232963554E-3</v>
      </c>
      <c r="Q37" s="25">
        <f t="shared" si="38"/>
        <v>-7.6627970704000792E-2</v>
      </c>
      <c r="R37" s="26">
        <f t="shared" si="38"/>
        <v>8.5957615369380069E-2</v>
      </c>
    </row>
    <row r="38" spans="1:18" x14ac:dyDescent="0.3">
      <c r="A38" s="1" t="s">
        <v>40</v>
      </c>
      <c r="B38" s="84">
        <v>20242</v>
      </c>
      <c r="C38" s="85">
        <v>20833</v>
      </c>
      <c r="D38" s="85">
        <v>19110</v>
      </c>
      <c r="E38" s="85">
        <v>18533</v>
      </c>
      <c r="F38" s="85">
        <v>21932</v>
      </c>
      <c r="G38" s="86">
        <v>100650</v>
      </c>
      <c r="H38" s="24">
        <f t="shared" si="1"/>
        <v>0.20111276701440636</v>
      </c>
      <c r="I38" s="25">
        <f t="shared" si="2"/>
        <v>0.20698460009935421</v>
      </c>
      <c r="J38" s="25">
        <f t="shared" si="3"/>
        <v>0.18986587183308495</v>
      </c>
      <c r="K38" s="25">
        <f t="shared" si="4"/>
        <v>0.18413313462493791</v>
      </c>
      <c r="L38" s="25">
        <f t="shared" si="5"/>
        <v>0.21790362642821659</v>
      </c>
      <c r="M38" s="26">
        <f t="shared" si="6"/>
        <v>1</v>
      </c>
      <c r="N38" s="24">
        <f>(B38-B3)/B3</f>
        <v>-5.4312941292648006E-4</v>
      </c>
      <c r="O38" s="25">
        <f t="shared" ref="O38:R38" si="39">(C38-C3)/C3</f>
        <v>-1.7311320754716981E-2</v>
      </c>
      <c r="P38" s="25">
        <f t="shared" si="39"/>
        <v>9.5087163232963554E-3</v>
      </c>
      <c r="Q38" s="25">
        <f t="shared" si="39"/>
        <v>-7.6627970704000792E-2</v>
      </c>
      <c r="R38" s="26">
        <f t="shared" si="39"/>
        <v>8.5957615369380069E-2</v>
      </c>
    </row>
    <row r="39" spans="1:18" x14ac:dyDescent="0.3">
      <c r="A39" s="1" t="s">
        <v>41</v>
      </c>
      <c r="B39" s="84">
        <v>20242</v>
      </c>
      <c r="C39" s="85">
        <v>20833</v>
      </c>
      <c r="D39" s="85">
        <v>19110</v>
      </c>
      <c r="E39" s="85">
        <v>18533</v>
      </c>
      <c r="F39" s="85">
        <v>21932</v>
      </c>
      <c r="G39" s="86">
        <v>100650</v>
      </c>
      <c r="H39" s="24">
        <f t="shared" si="1"/>
        <v>0.20111276701440636</v>
      </c>
      <c r="I39" s="25">
        <f t="shared" si="2"/>
        <v>0.20698460009935421</v>
      </c>
      <c r="J39" s="25">
        <f t="shared" si="3"/>
        <v>0.18986587183308495</v>
      </c>
      <c r="K39" s="25">
        <f t="shared" si="4"/>
        <v>0.18413313462493791</v>
      </c>
      <c r="L39" s="25">
        <f t="shared" si="5"/>
        <v>0.21790362642821659</v>
      </c>
      <c r="M39" s="26">
        <f t="shared" si="6"/>
        <v>1</v>
      </c>
      <c r="N39" s="24">
        <f>(B39-B3)/B3</f>
        <v>-5.4312941292648006E-4</v>
      </c>
      <c r="O39" s="25">
        <f t="shared" ref="O39:R39" si="40">(C39-C3)/C3</f>
        <v>-1.7311320754716981E-2</v>
      </c>
      <c r="P39" s="25">
        <f t="shared" si="40"/>
        <v>9.5087163232963554E-3</v>
      </c>
      <c r="Q39" s="25">
        <f t="shared" si="40"/>
        <v>-7.6627970704000792E-2</v>
      </c>
      <c r="R39" s="26">
        <f t="shared" si="40"/>
        <v>8.5957615369380069E-2</v>
      </c>
    </row>
    <row r="40" spans="1:18" x14ac:dyDescent="0.3">
      <c r="A40" s="1" t="s">
        <v>748</v>
      </c>
      <c r="B40" s="84">
        <v>20263</v>
      </c>
      <c r="C40" s="85">
        <v>21159</v>
      </c>
      <c r="D40" s="85">
        <v>18954</v>
      </c>
      <c r="E40" s="85">
        <v>19656</v>
      </c>
      <c r="F40" s="85">
        <v>20618</v>
      </c>
      <c r="G40" s="86">
        <v>100650</v>
      </c>
      <c r="H40" s="24">
        <f t="shared" si="1"/>
        <v>0.20132141082960756</v>
      </c>
      <c r="I40" s="25">
        <f t="shared" si="2"/>
        <v>0.21022354694485842</v>
      </c>
      <c r="J40" s="25">
        <f t="shared" si="3"/>
        <v>0.18831594634873322</v>
      </c>
      <c r="K40" s="25">
        <f t="shared" si="4"/>
        <v>0.19529061102831594</v>
      </c>
      <c r="L40" s="25">
        <f t="shared" si="5"/>
        <v>0.20484848484848484</v>
      </c>
      <c r="M40" s="26">
        <f t="shared" si="6"/>
        <v>1</v>
      </c>
      <c r="N40" s="24">
        <f>(B40-B3)/B3</f>
        <v>4.9375401175134545E-4</v>
      </c>
      <c r="O40" s="25">
        <f t="shared" ref="O40:R40" si="41">(C40-C3)/C3</f>
        <v>-1.9339622641509433E-3</v>
      </c>
      <c r="P40" s="25">
        <f t="shared" si="41"/>
        <v>1.2678288431061807E-3</v>
      </c>
      <c r="Q40" s="25">
        <f t="shared" si="41"/>
        <v>-2.0676598076827264E-2</v>
      </c>
      <c r="R40" s="26">
        <f t="shared" si="41"/>
        <v>2.0895226777579719E-2</v>
      </c>
    </row>
    <row r="41" spans="1:18" x14ac:dyDescent="0.3">
      <c r="A41" s="1" t="s">
        <v>1006</v>
      </c>
      <c r="B41" s="84">
        <v>20622</v>
      </c>
      <c r="C41" s="85">
        <v>61425</v>
      </c>
      <c r="D41" s="85">
        <v>288</v>
      </c>
      <c r="E41" s="85">
        <v>51</v>
      </c>
      <c r="F41" s="85">
        <v>18264</v>
      </c>
      <c r="G41" s="86">
        <v>100650</v>
      </c>
      <c r="H41" s="24">
        <f t="shared" si="1"/>
        <v>0.2048882265275708</v>
      </c>
      <c r="I41" s="25">
        <f t="shared" si="2"/>
        <v>0.61028315946348732</v>
      </c>
      <c r="J41" s="25">
        <f t="shared" si="3"/>
        <v>2.8614008941877794E-3</v>
      </c>
      <c r="K41" s="25">
        <f t="shared" si="4"/>
        <v>5.0670640834575261E-4</v>
      </c>
      <c r="L41" s="25">
        <f t="shared" si="5"/>
        <v>0.18146050670640834</v>
      </c>
      <c r="M41" s="26">
        <f t="shared" si="6"/>
        <v>1</v>
      </c>
      <c r="N41" s="24">
        <f>(B41-B3)/B3</f>
        <v>1.821952303362465E-2</v>
      </c>
      <c r="O41" s="25">
        <f t="shared" ref="O41:R41" si="42">(C41-C3)/C3</f>
        <v>1.8974056603773586</v>
      </c>
      <c r="P41" s="25">
        <f t="shared" si="42"/>
        <v>-0.98478605388272589</v>
      </c>
      <c r="Q41" s="25">
        <f t="shared" si="42"/>
        <v>-0.99745902047730561</v>
      </c>
      <c r="R41" s="26">
        <f t="shared" si="42"/>
        <v>-9.5662507427213314E-2</v>
      </c>
    </row>
    <row r="42" spans="1:18" x14ac:dyDescent="0.3">
      <c r="A42" s="1" t="s">
        <v>1007</v>
      </c>
      <c r="B42" s="84">
        <v>21891</v>
      </c>
      <c r="C42" s="85">
        <v>60042</v>
      </c>
      <c r="D42" s="85">
        <v>351</v>
      </c>
      <c r="E42" s="85">
        <v>46</v>
      </c>
      <c r="F42" s="85">
        <v>18320</v>
      </c>
      <c r="G42" s="86">
        <v>100650</v>
      </c>
      <c r="H42" s="24">
        <f t="shared" si="1"/>
        <v>0.21749627421758569</v>
      </c>
      <c r="I42" s="25">
        <f t="shared" si="2"/>
        <v>0.59654247391952309</v>
      </c>
      <c r="J42" s="25">
        <f t="shared" si="3"/>
        <v>3.4873323397913562E-3</v>
      </c>
      <c r="K42" s="25">
        <f t="shared" si="4"/>
        <v>4.5702930948832588E-4</v>
      </c>
      <c r="L42" s="25">
        <f t="shared" si="5"/>
        <v>0.18201689021361153</v>
      </c>
      <c r="M42" s="26">
        <f t="shared" si="6"/>
        <v>1</v>
      </c>
      <c r="N42" s="24">
        <f>(B42/B3)</f>
        <v>1.0808769071248703</v>
      </c>
      <c r="O42" s="25">
        <f t="shared" ref="O42:R42" si="43">(C42/C3)</f>
        <v>2.8321698113207545</v>
      </c>
      <c r="P42" s="25">
        <f t="shared" si="43"/>
        <v>1.8541996830427891E-2</v>
      </c>
      <c r="Q42" s="25">
        <f t="shared" si="43"/>
        <v>2.2918638832145882E-3</v>
      </c>
      <c r="R42" s="26">
        <f t="shared" si="43"/>
        <v>0.9071103188750248</v>
      </c>
    </row>
    <row r="43" spans="1:18" x14ac:dyDescent="0.3">
      <c r="A43" s="1" t="s">
        <v>749</v>
      </c>
      <c r="B43" s="84">
        <v>20258</v>
      </c>
      <c r="C43" s="85">
        <v>21167</v>
      </c>
      <c r="D43" s="85">
        <v>18952</v>
      </c>
      <c r="E43" s="85">
        <v>19710</v>
      </c>
      <c r="F43" s="85">
        <v>20563</v>
      </c>
      <c r="G43" s="86">
        <v>100650</v>
      </c>
      <c r="H43" s="24">
        <f t="shared" si="1"/>
        <v>0.20127173373075014</v>
      </c>
      <c r="I43" s="25">
        <f t="shared" si="2"/>
        <v>0.2103030303030303</v>
      </c>
      <c r="J43" s="25">
        <f t="shared" si="3"/>
        <v>0.18829607550919025</v>
      </c>
      <c r="K43" s="25">
        <f t="shared" si="4"/>
        <v>0.19582712369597616</v>
      </c>
      <c r="L43" s="25">
        <f t="shared" si="5"/>
        <v>0.20430203676105316</v>
      </c>
      <c r="M43" s="26">
        <f t="shared" si="6"/>
        <v>1</v>
      </c>
      <c r="N43" s="24">
        <f>(B43-B3)/B3</f>
        <v>2.4687700587567273E-4</v>
      </c>
      <c r="O43" s="25">
        <f t="shared" ref="O43:R43" si="44">(C43-C3)/C3</f>
        <v>-1.5566037735849057E-3</v>
      </c>
      <c r="P43" s="25">
        <f t="shared" si="44"/>
        <v>1.162176439513999E-3</v>
      </c>
      <c r="Q43" s="25">
        <f t="shared" si="44"/>
        <v>-1.7986149170444922E-2</v>
      </c>
      <c r="R43" s="26">
        <f t="shared" si="44"/>
        <v>1.8171915230738762E-2</v>
      </c>
    </row>
    <row r="44" spans="1:18" x14ac:dyDescent="0.3">
      <c r="A44" s="1" t="s">
        <v>1008</v>
      </c>
      <c r="B44" s="84">
        <v>20622</v>
      </c>
      <c r="C44" s="85">
        <v>59975</v>
      </c>
      <c r="D44" s="85">
        <v>470</v>
      </c>
      <c r="E44" s="85">
        <v>332</v>
      </c>
      <c r="F44" s="85">
        <v>19251</v>
      </c>
      <c r="G44" s="86">
        <v>100650</v>
      </c>
      <c r="H44" s="24">
        <f t="shared" si="1"/>
        <v>0.2048882265275708</v>
      </c>
      <c r="I44" s="25">
        <f t="shared" si="2"/>
        <v>0.59587680079483363</v>
      </c>
      <c r="J44" s="25">
        <f t="shared" si="3"/>
        <v>4.6696472925981123E-3</v>
      </c>
      <c r="K44" s="25">
        <f t="shared" si="4"/>
        <v>3.2985593641331346E-3</v>
      </c>
      <c r="L44" s="25">
        <f t="shared" si="5"/>
        <v>0.19126676602086437</v>
      </c>
      <c r="M44" s="26">
        <f t="shared" si="6"/>
        <v>1</v>
      </c>
      <c r="N44" s="24">
        <f>(B44-B3)/B3</f>
        <v>1.821952303362465E-2</v>
      </c>
      <c r="O44" s="25">
        <f t="shared" ref="O44:R44" si="45">(C44-C3)/C3</f>
        <v>1.8290094339622642</v>
      </c>
      <c r="P44" s="25">
        <f t="shared" si="45"/>
        <v>-0.9751716851558373</v>
      </c>
      <c r="Q44" s="25">
        <f t="shared" si="45"/>
        <v>-0.98345872153853819</v>
      </c>
      <c r="R44" s="26">
        <f t="shared" si="45"/>
        <v>-4.6791443850267379E-2</v>
      </c>
    </row>
    <row r="45" spans="1:18" x14ac:dyDescent="0.3">
      <c r="A45" s="1" t="s">
        <v>1009</v>
      </c>
      <c r="B45" s="84">
        <v>21662</v>
      </c>
      <c r="C45" s="85">
        <v>59028</v>
      </c>
      <c r="D45" s="85">
        <v>419</v>
      </c>
      <c r="E45" s="85">
        <v>365</v>
      </c>
      <c r="F45" s="85">
        <v>19176</v>
      </c>
      <c r="G45" s="86">
        <v>100650</v>
      </c>
      <c r="H45" s="24">
        <f t="shared" si="1"/>
        <v>0.21522106308991554</v>
      </c>
      <c r="I45" s="25">
        <f t="shared" si="2"/>
        <v>0.58646795827123699</v>
      </c>
      <c r="J45" s="25">
        <f t="shared" si="3"/>
        <v>4.1629408842523601E-3</v>
      </c>
      <c r="K45" s="25">
        <f t="shared" si="4"/>
        <v>3.626428216592151E-3</v>
      </c>
      <c r="L45" s="25">
        <f t="shared" si="5"/>
        <v>0.19052160953800298</v>
      </c>
      <c r="M45" s="26">
        <f t="shared" si="6"/>
        <v>1</v>
      </c>
      <c r="N45" s="24">
        <f>(B45-B3)/B3</f>
        <v>6.9569940255764573E-2</v>
      </c>
      <c r="O45" s="25">
        <f t="shared" ref="O45:R45" si="46">(C45-C3)/C3</f>
        <v>1.7843396226415094</v>
      </c>
      <c r="P45" s="25">
        <f t="shared" si="46"/>
        <v>-0.97786582144743794</v>
      </c>
      <c r="Q45" s="25">
        <f t="shared" si="46"/>
        <v>-0.98181455831797115</v>
      </c>
      <c r="R45" s="26">
        <f t="shared" si="46"/>
        <v>-5.0505050505050504E-2</v>
      </c>
    </row>
    <row r="46" spans="1:18" x14ac:dyDescent="0.3">
      <c r="A46" s="1" t="s">
        <v>750</v>
      </c>
      <c r="B46" s="84">
        <v>20254</v>
      </c>
      <c r="C46" s="85">
        <v>20998</v>
      </c>
      <c r="D46" s="85">
        <v>19104</v>
      </c>
      <c r="E46" s="85">
        <v>19587</v>
      </c>
      <c r="F46" s="85">
        <v>20707</v>
      </c>
      <c r="G46" s="86">
        <v>100650</v>
      </c>
      <c r="H46" s="24">
        <f t="shared" si="1"/>
        <v>0.20123199205166417</v>
      </c>
      <c r="I46" s="25">
        <f t="shared" si="2"/>
        <v>0.20862394436164927</v>
      </c>
      <c r="J46" s="25">
        <f t="shared" si="3"/>
        <v>0.18980625931445605</v>
      </c>
      <c r="K46" s="25">
        <f t="shared" si="4"/>
        <v>0.19460506706408345</v>
      </c>
      <c r="L46" s="25">
        <f t="shared" si="5"/>
        <v>0.20573273720814705</v>
      </c>
      <c r="M46" s="26">
        <f t="shared" si="6"/>
        <v>1</v>
      </c>
      <c r="N46" s="24">
        <f>(B46-B3)/B3</f>
        <v>4.9375401175134549E-5</v>
      </c>
      <c r="O46" s="25">
        <f t="shared" ref="O46:R46" si="47">(C46-C3)/C3</f>
        <v>-9.5283018867924531E-3</v>
      </c>
      <c r="P46" s="25">
        <f t="shared" si="47"/>
        <v>9.1917591125198102E-3</v>
      </c>
      <c r="Q46" s="25">
        <f t="shared" si="47"/>
        <v>-2.4114393901649146E-2</v>
      </c>
      <c r="R46" s="26">
        <f t="shared" si="47"/>
        <v>2.5302040007922362E-2</v>
      </c>
    </row>
    <row r="47" spans="1:18" x14ac:dyDescent="0.3">
      <c r="A47" s="1" t="s">
        <v>751</v>
      </c>
      <c r="B47" s="84">
        <v>20254</v>
      </c>
      <c r="C47" s="85">
        <v>20998</v>
      </c>
      <c r="D47" s="85">
        <v>19104</v>
      </c>
      <c r="E47" s="85">
        <v>19587</v>
      </c>
      <c r="F47" s="85">
        <v>20707</v>
      </c>
      <c r="G47" s="86">
        <v>100650</v>
      </c>
      <c r="H47" s="24">
        <f t="shared" si="1"/>
        <v>0.20123199205166417</v>
      </c>
      <c r="I47" s="25">
        <f t="shared" si="2"/>
        <v>0.20862394436164927</v>
      </c>
      <c r="J47" s="25">
        <f t="shared" si="3"/>
        <v>0.18980625931445605</v>
      </c>
      <c r="K47" s="25">
        <f t="shared" si="4"/>
        <v>0.19460506706408345</v>
      </c>
      <c r="L47" s="25">
        <f t="shared" si="5"/>
        <v>0.20573273720814705</v>
      </c>
      <c r="M47" s="26">
        <f t="shared" si="6"/>
        <v>1</v>
      </c>
      <c r="N47" s="24">
        <f>(B47-B3)/B3</f>
        <v>4.9375401175134549E-5</v>
      </c>
      <c r="O47" s="25">
        <f t="shared" ref="O47:R47" si="48">(C47-C3)/C3</f>
        <v>-9.5283018867924531E-3</v>
      </c>
      <c r="P47" s="25">
        <f t="shared" si="48"/>
        <v>9.1917591125198102E-3</v>
      </c>
      <c r="Q47" s="25">
        <f t="shared" si="48"/>
        <v>-2.4114393901649146E-2</v>
      </c>
      <c r="R47" s="26">
        <f t="shared" si="48"/>
        <v>2.5302040007922362E-2</v>
      </c>
    </row>
    <row r="48" spans="1:18" x14ac:dyDescent="0.3">
      <c r="A48" s="1" t="s">
        <v>752</v>
      </c>
      <c r="B48" s="84">
        <v>20254</v>
      </c>
      <c r="C48" s="85">
        <v>20998</v>
      </c>
      <c r="D48" s="85">
        <v>19104</v>
      </c>
      <c r="E48" s="85">
        <v>19587</v>
      </c>
      <c r="F48" s="85">
        <v>20707</v>
      </c>
      <c r="G48" s="86">
        <v>100650</v>
      </c>
      <c r="H48" s="24">
        <f t="shared" si="1"/>
        <v>0.20123199205166417</v>
      </c>
      <c r="I48" s="25">
        <f t="shared" si="2"/>
        <v>0.20862394436164927</v>
      </c>
      <c r="J48" s="25">
        <f t="shared" si="3"/>
        <v>0.18980625931445605</v>
      </c>
      <c r="K48" s="25">
        <f t="shared" si="4"/>
        <v>0.19460506706408345</v>
      </c>
      <c r="L48" s="25">
        <f t="shared" si="5"/>
        <v>0.20573273720814705</v>
      </c>
      <c r="M48" s="26">
        <f t="shared" si="6"/>
        <v>1</v>
      </c>
      <c r="N48" s="24">
        <f>(B48-B3)/B3</f>
        <v>4.9375401175134549E-5</v>
      </c>
      <c r="O48" s="25">
        <f t="shared" ref="O48:R48" si="49">(C48-C3)/C3</f>
        <v>-9.5283018867924531E-3</v>
      </c>
      <c r="P48" s="25">
        <f t="shared" si="49"/>
        <v>9.1917591125198102E-3</v>
      </c>
      <c r="Q48" s="25">
        <f t="shared" si="49"/>
        <v>-2.4114393901649146E-2</v>
      </c>
      <c r="R48" s="26">
        <f t="shared" si="49"/>
        <v>2.5302040007922362E-2</v>
      </c>
    </row>
    <row r="49" spans="1:18" x14ac:dyDescent="0.3">
      <c r="A49" s="1" t="s">
        <v>885</v>
      </c>
      <c r="B49" s="84">
        <v>20254</v>
      </c>
      <c r="C49" s="85">
        <v>21202</v>
      </c>
      <c r="D49" s="85">
        <v>18940</v>
      </c>
      <c r="E49" s="85">
        <v>20043</v>
      </c>
      <c r="F49" s="85">
        <v>20211</v>
      </c>
      <c r="G49" s="86">
        <v>100650</v>
      </c>
      <c r="H49" s="24">
        <f t="shared" si="1"/>
        <v>0.20123199205166417</v>
      </c>
      <c r="I49" s="25">
        <f t="shared" si="2"/>
        <v>0.21065076999503229</v>
      </c>
      <c r="J49" s="25">
        <f t="shared" si="3"/>
        <v>0.18817685047193244</v>
      </c>
      <c r="K49" s="25">
        <f t="shared" si="4"/>
        <v>0.19913561847988079</v>
      </c>
      <c r="L49" s="25">
        <f t="shared" si="5"/>
        <v>0.2008047690014903</v>
      </c>
      <c r="M49" s="26">
        <f t="shared" si="6"/>
        <v>1</v>
      </c>
      <c r="N49" s="24">
        <f>(B49-B3)/B3</f>
        <v>4.9375401175134549E-5</v>
      </c>
      <c r="O49" s="25">
        <f t="shared" ref="O49:R49" si="50">(C49-C3)/C3</f>
        <v>9.4339622641509429E-5</v>
      </c>
      <c r="P49" s="25">
        <f t="shared" si="50"/>
        <v>5.2826201796090863E-4</v>
      </c>
      <c r="Q49" s="25">
        <f t="shared" si="50"/>
        <v>-1.3950475810871406E-3</v>
      </c>
      <c r="R49" s="26">
        <f t="shared" si="50"/>
        <v>7.4272133095662507E-4</v>
      </c>
    </row>
    <row r="50" spans="1:18" x14ac:dyDescent="0.3">
      <c r="A50" s="1" t="s">
        <v>886</v>
      </c>
      <c r="B50" s="84">
        <v>34572</v>
      </c>
      <c r="C50" s="85">
        <v>47153</v>
      </c>
      <c r="D50" s="85">
        <v>115</v>
      </c>
      <c r="E50" s="85">
        <v>219</v>
      </c>
      <c r="F50" s="85">
        <v>18591</v>
      </c>
      <c r="G50" s="86">
        <v>100650</v>
      </c>
      <c r="H50" s="24">
        <f t="shared" si="1"/>
        <v>0.34348733233979134</v>
      </c>
      <c r="I50" s="25">
        <f t="shared" si="2"/>
        <v>0.4684848484848485</v>
      </c>
      <c r="J50" s="25">
        <f t="shared" si="3"/>
        <v>1.1425732737208147E-3</v>
      </c>
      <c r="K50" s="25">
        <f t="shared" si="4"/>
        <v>2.1758569299552906E-3</v>
      </c>
      <c r="L50" s="25">
        <f t="shared" si="5"/>
        <v>0.18470938897168404</v>
      </c>
      <c r="M50" s="26">
        <f t="shared" si="6"/>
        <v>1</v>
      </c>
      <c r="N50" s="24">
        <f>(B50-B3)/B3</f>
        <v>0.70700636942675155</v>
      </c>
      <c r="O50" s="25">
        <f t="shared" ref="O50:R50" si="51">(C50-C3)/C3</f>
        <v>1.2241981132075472</v>
      </c>
      <c r="P50" s="25">
        <f t="shared" si="51"/>
        <v>-0.99392498679344954</v>
      </c>
      <c r="Q50" s="25">
        <f t="shared" si="51"/>
        <v>-0.98908873499078276</v>
      </c>
      <c r="R50" s="26">
        <f t="shared" si="51"/>
        <v>-7.9471182412358884E-2</v>
      </c>
    </row>
    <row r="51" spans="1:18" x14ac:dyDescent="0.3">
      <c r="A51" s="1" t="s">
        <v>887</v>
      </c>
      <c r="B51" s="84">
        <v>46316</v>
      </c>
      <c r="C51" s="85">
        <v>35729</v>
      </c>
      <c r="D51" s="85">
        <v>101</v>
      </c>
      <c r="E51" s="85">
        <v>171</v>
      </c>
      <c r="F51" s="85">
        <v>18333</v>
      </c>
      <c r="G51" s="86">
        <v>100650</v>
      </c>
      <c r="H51" s="24">
        <f t="shared" si="1"/>
        <v>0.46016890213611528</v>
      </c>
      <c r="I51" s="25">
        <f t="shared" si="2"/>
        <v>0.35498261301539991</v>
      </c>
      <c r="J51" s="25">
        <f t="shared" si="3"/>
        <v>1.0034773969200199E-3</v>
      </c>
      <c r="K51" s="25">
        <f t="shared" si="4"/>
        <v>1.698956780923994E-3</v>
      </c>
      <c r="L51" s="25">
        <f t="shared" si="5"/>
        <v>0.18214605067064082</v>
      </c>
      <c r="M51" s="26">
        <f t="shared" si="6"/>
        <v>1</v>
      </c>
      <c r="N51" s="24">
        <f>(B51-B3)/B3</f>
        <v>1.2868710808275317</v>
      </c>
      <c r="O51" s="25">
        <f t="shared" ref="O51:R51" si="52">(C51-C3)/C3</f>
        <v>0.68533018867924533</v>
      </c>
      <c r="P51" s="25">
        <f t="shared" si="52"/>
        <v>-0.99466455361859485</v>
      </c>
      <c r="Q51" s="25">
        <f t="shared" si="52"/>
        <v>-0.99148024512978927</v>
      </c>
      <c r="R51" s="26">
        <f t="shared" si="52"/>
        <v>-9.2245989304812828E-2</v>
      </c>
    </row>
    <row r="52" spans="1:18" x14ac:dyDescent="0.3">
      <c r="A52" s="1" t="s">
        <v>888</v>
      </c>
      <c r="B52" s="84">
        <v>20253</v>
      </c>
      <c r="C52" s="85">
        <v>21254</v>
      </c>
      <c r="D52" s="85">
        <v>18884</v>
      </c>
      <c r="E52" s="85">
        <v>20097</v>
      </c>
      <c r="F52" s="85">
        <v>20162</v>
      </c>
      <c r="G52" s="86">
        <v>100650</v>
      </c>
      <c r="H52" s="24">
        <f t="shared" si="1"/>
        <v>0.20122205663189269</v>
      </c>
      <c r="I52" s="25">
        <f t="shared" si="2"/>
        <v>0.21116741182314952</v>
      </c>
      <c r="J52" s="25">
        <f t="shared" si="3"/>
        <v>0.18762046696472925</v>
      </c>
      <c r="K52" s="25">
        <f t="shared" si="4"/>
        <v>0.19967213114754098</v>
      </c>
      <c r="L52" s="25">
        <f t="shared" si="5"/>
        <v>0.20031793343268753</v>
      </c>
      <c r="M52" s="26">
        <f t="shared" si="6"/>
        <v>1</v>
      </c>
      <c r="N52" s="24">
        <f>(B52-B3)/B3</f>
        <v>0</v>
      </c>
      <c r="O52" s="25">
        <f t="shared" ref="O52:R52" si="53">(C52-C3)/C3</f>
        <v>2.5471698113207547E-3</v>
      </c>
      <c r="P52" s="25">
        <f t="shared" si="53"/>
        <v>-2.4300052826201797E-3</v>
      </c>
      <c r="Q52" s="25">
        <f t="shared" si="53"/>
        <v>1.2954013252952021E-3</v>
      </c>
      <c r="R52" s="26">
        <f t="shared" si="53"/>
        <v>-1.6835016835016834E-3</v>
      </c>
    </row>
    <row r="53" spans="1:18" x14ac:dyDescent="0.3">
      <c r="A53" s="1" t="s">
        <v>889</v>
      </c>
      <c r="B53" s="84">
        <v>33794</v>
      </c>
      <c r="C53" s="85">
        <v>46662</v>
      </c>
      <c r="D53" s="85">
        <v>293</v>
      </c>
      <c r="E53" s="85">
        <v>535</v>
      </c>
      <c r="F53" s="85">
        <v>19366</v>
      </c>
      <c r="G53" s="86">
        <v>100650</v>
      </c>
      <c r="H53" s="24">
        <f t="shared" si="1"/>
        <v>0.33575757575757575</v>
      </c>
      <c r="I53" s="25">
        <f t="shared" si="2"/>
        <v>0.4636065573770492</v>
      </c>
      <c r="J53" s="25">
        <f t="shared" si="3"/>
        <v>2.9110779930452062E-3</v>
      </c>
      <c r="K53" s="25">
        <f t="shared" si="4"/>
        <v>5.3154495777446601E-3</v>
      </c>
      <c r="L53" s="25">
        <f t="shared" si="5"/>
        <v>0.1924093392945852</v>
      </c>
      <c r="M53" s="26">
        <f t="shared" si="6"/>
        <v>1</v>
      </c>
      <c r="N53" s="24">
        <f>(B53-B3)/B3</f>
        <v>0.66859230731249686</v>
      </c>
      <c r="O53" s="25">
        <f t="shared" ref="O53:R53" si="54">(C53-C3)/C3</f>
        <v>1.2010377358490567</v>
      </c>
      <c r="P53" s="25">
        <f t="shared" si="54"/>
        <v>-0.9845219228737454</v>
      </c>
      <c r="Q53" s="25">
        <f t="shared" si="54"/>
        <v>-0.97334462657565646</v>
      </c>
      <c r="R53" s="26">
        <f t="shared" si="54"/>
        <v>-4.1097246979599919E-2</v>
      </c>
    </row>
    <row r="54" spans="1:18" x14ac:dyDescent="0.3">
      <c r="A54" s="1" t="s">
        <v>890</v>
      </c>
      <c r="B54" s="84">
        <v>40877</v>
      </c>
      <c r="C54" s="85">
        <v>39680</v>
      </c>
      <c r="D54" s="85">
        <v>276</v>
      </c>
      <c r="E54" s="85">
        <v>549</v>
      </c>
      <c r="F54" s="85">
        <v>19268</v>
      </c>
      <c r="G54" s="86">
        <v>100650</v>
      </c>
      <c r="H54" s="24">
        <f t="shared" si="1"/>
        <v>0.40613015399900648</v>
      </c>
      <c r="I54" s="25">
        <f t="shared" si="2"/>
        <v>0.3942374565325385</v>
      </c>
      <c r="J54" s="25">
        <f t="shared" si="3"/>
        <v>2.7421758569299553E-3</v>
      </c>
      <c r="K54" s="25">
        <f t="shared" si="4"/>
        <v>5.454545454545455E-3</v>
      </c>
      <c r="L54" s="25">
        <f t="shared" si="5"/>
        <v>0.19143566815697963</v>
      </c>
      <c r="M54" s="26">
        <f t="shared" si="6"/>
        <v>1</v>
      </c>
      <c r="N54" s="24">
        <f>(B54-B3)/B3</f>
        <v>1.0183182738359748</v>
      </c>
      <c r="O54" s="25">
        <f t="shared" ref="O54:R54" si="55">(C54-C3)/C3</f>
        <v>0.8716981132075472</v>
      </c>
      <c r="P54" s="25">
        <f t="shared" si="55"/>
        <v>-0.98541996830427891</v>
      </c>
      <c r="Q54" s="25">
        <f t="shared" si="55"/>
        <v>-0.9726471027851129</v>
      </c>
      <c r="R54" s="26">
        <f t="shared" si="55"/>
        <v>-4.5949693008516534E-2</v>
      </c>
    </row>
    <row r="55" spans="1:18" x14ac:dyDescent="0.3">
      <c r="A55" s="1" t="s">
        <v>891</v>
      </c>
      <c r="B55" s="84">
        <v>20253</v>
      </c>
      <c r="C55" s="85">
        <v>21200</v>
      </c>
      <c r="D55" s="85">
        <v>18930</v>
      </c>
      <c r="E55" s="85">
        <v>20071</v>
      </c>
      <c r="F55" s="85">
        <v>20196</v>
      </c>
      <c r="G55" s="86">
        <v>100650</v>
      </c>
      <c r="H55" s="24">
        <f t="shared" si="1"/>
        <v>0.20122205663189269</v>
      </c>
      <c r="I55" s="25">
        <f t="shared" si="2"/>
        <v>0.21063089915548933</v>
      </c>
      <c r="J55" s="25">
        <f t="shared" si="3"/>
        <v>0.18807749627421758</v>
      </c>
      <c r="K55" s="25">
        <f t="shared" si="4"/>
        <v>0.19941381023348237</v>
      </c>
      <c r="L55" s="25">
        <f t="shared" si="5"/>
        <v>0.20065573770491804</v>
      </c>
      <c r="M55" s="26">
        <f t="shared" si="6"/>
        <v>1</v>
      </c>
      <c r="N55" s="24">
        <f>(B55-B3)/B3</f>
        <v>0</v>
      </c>
      <c r="O55" s="25">
        <f t="shared" ref="O55:R55" si="56">(C55-C3)/C3</f>
        <v>0</v>
      </c>
      <c r="P55" s="25">
        <f t="shared" si="56"/>
        <v>0</v>
      </c>
      <c r="Q55" s="25">
        <f t="shared" si="56"/>
        <v>0</v>
      </c>
      <c r="R55" s="26">
        <f t="shared" si="56"/>
        <v>0</v>
      </c>
    </row>
    <row r="56" spans="1:18" x14ac:dyDescent="0.3">
      <c r="A56" s="1" t="s">
        <v>892</v>
      </c>
      <c r="B56" s="84">
        <v>20253</v>
      </c>
      <c r="C56" s="85">
        <v>21200</v>
      </c>
      <c r="D56" s="85">
        <v>18930</v>
      </c>
      <c r="E56" s="85">
        <v>20071</v>
      </c>
      <c r="F56" s="85">
        <v>20196</v>
      </c>
      <c r="G56" s="86">
        <v>100650</v>
      </c>
      <c r="H56" s="24">
        <f t="shared" si="1"/>
        <v>0.20122205663189269</v>
      </c>
      <c r="I56" s="25">
        <f t="shared" si="2"/>
        <v>0.21063089915548933</v>
      </c>
      <c r="J56" s="25">
        <f t="shared" si="3"/>
        <v>0.18807749627421758</v>
      </c>
      <c r="K56" s="25">
        <f t="shared" si="4"/>
        <v>0.19941381023348237</v>
      </c>
      <c r="L56" s="25">
        <f t="shared" si="5"/>
        <v>0.20065573770491804</v>
      </c>
      <c r="M56" s="26">
        <f t="shared" si="6"/>
        <v>1</v>
      </c>
      <c r="N56" s="24">
        <f>(B56-B3)/B3</f>
        <v>0</v>
      </c>
      <c r="O56" s="25">
        <f t="shared" ref="O56:R56" si="57">(C56-C3)/C3</f>
        <v>0</v>
      </c>
      <c r="P56" s="25">
        <f t="shared" si="57"/>
        <v>0</v>
      </c>
      <c r="Q56" s="25">
        <f t="shared" si="57"/>
        <v>0</v>
      </c>
      <c r="R56" s="26">
        <f t="shared" si="57"/>
        <v>0</v>
      </c>
    </row>
    <row r="57" spans="1:18" ht="12.5" thickBot="1" x14ac:dyDescent="0.35">
      <c r="A57" s="1" t="s">
        <v>893</v>
      </c>
      <c r="B57" s="87">
        <v>20253</v>
      </c>
      <c r="C57" s="88">
        <v>21200</v>
      </c>
      <c r="D57" s="88">
        <v>18930</v>
      </c>
      <c r="E57" s="88">
        <v>20071</v>
      </c>
      <c r="F57" s="88">
        <v>20196</v>
      </c>
      <c r="G57" s="89">
        <v>100650</v>
      </c>
      <c r="H57" s="30">
        <f t="shared" si="1"/>
        <v>0.20122205663189269</v>
      </c>
      <c r="I57" s="31">
        <f t="shared" si="2"/>
        <v>0.21063089915548933</v>
      </c>
      <c r="J57" s="31">
        <f t="shared" si="3"/>
        <v>0.18807749627421758</v>
      </c>
      <c r="K57" s="31">
        <f t="shared" si="4"/>
        <v>0.19941381023348237</v>
      </c>
      <c r="L57" s="31">
        <f t="shared" si="5"/>
        <v>0.20065573770491804</v>
      </c>
      <c r="M57" s="32">
        <f t="shared" si="6"/>
        <v>1</v>
      </c>
      <c r="N57" s="30">
        <f>(B57-B3)/B3</f>
        <v>0</v>
      </c>
      <c r="O57" s="31">
        <f t="shared" ref="O57:R57" si="58">(C57-C3)/C3</f>
        <v>0</v>
      </c>
      <c r="P57" s="31">
        <f t="shared" si="58"/>
        <v>0</v>
      </c>
      <c r="Q57" s="31">
        <f t="shared" si="58"/>
        <v>0</v>
      </c>
      <c r="R57" s="32">
        <f t="shared" si="58"/>
        <v>0</v>
      </c>
    </row>
  </sheetData>
  <autoFilter ref="A1:A39" xr:uid="{00000000-0001-0000-0100-000000000000}"/>
  <mergeCells count="3">
    <mergeCell ref="H1:M1"/>
    <mergeCell ref="B1:G1"/>
    <mergeCell ref="N1:R1"/>
  </mergeCells>
  <pageMargins left="0.75" right="0.75" top="1" bottom="1" header="0.5" footer="0.5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R57"/>
  <sheetViews>
    <sheetView topLeftCell="B1" zoomScaleNormal="100" workbookViewId="0">
      <selection activeCell="M15" sqref="M15:M16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9"/>
      <c r="O3" s="19"/>
      <c r="P3" s="19"/>
      <c r="Q3" s="19"/>
      <c r="R3" s="20"/>
    </row>
    <row r="4" spans="1:18" x14ac:dyDescent="0.3">
      <c r="A4" s="57" t="s">
        <v>60</v>
      </c>
      <c r="B4" s="6">
        <v>0</v>
      </c>
      <c r="C4" s="6">
        <v>0</v>
      </c>
      <c r="D4" s="6">
        <v>0</v>
      </c>
      <c r="E4" s="6">
        <v>78571</v>
      </c>
      <c r="F4" s="6">
        <v>22079</v>
      </c>
      <c r="G4" s="6">
        <v>100650</v>
      </c>
      <c r="H4" s="24">
        <f>B4/G4</f>
        <v>0</v>
      </c>
      <c r="I4" s="25">
        <f>C4/G4</f>
        <v>0</v>
      </c>
      <c r="J4" s="25">
        <f>D4/G4</f>
        <v>0</v>
      </c>
      <c r="K4" s="25">
        <f>E4/G4</f>
        <v>0.78063586686537512</v>
      </c>
      <c r="L4" s="25">
        <f>F4/G4</f>
        <v>0.21936413313462494</v>
      </c>
      <c r="M4" s="26">
        <f>G4/G4</f>
        <v>1</v>
      </c>
      <c r="N4" s="25">
        <f>(B4-$B$3)/$B$3</f>
        <v>-1</v>
      </c>
      <c r="O4" s="25">
        <f>(C4-$C$3)/$C$3</f>
        <v>-1</v>
      </c>
      <c r="P4" s="25">
        <f>(D4-$D$3)/$D$3</f>
        <v>-1</v>
      </c>
      <c r="Q4" s="25">
        <f>(E4-$E$3)/$E$3</f>
        <v>2.9146529819142044</v>
      </c>
      <c r="R4" s="26">
        <f>(F4-$F$3)/$F$3</f>
        <v>9.3236284412754999E-2</v>
      </c>
    </row>
    <row r="5" spans="1:18" x14ac:dyDescent="0.3">
      <c r="A5" s="57" t="s">
        <v>61</v>
      </c>
      <c r="B5" s="6">
        <v>0</v>
      </c>
      <c r="C5" s="6">
        <v>0</v>
      </c>
      <c r="D5" s="6">
        <v>0</v>
      </c>
      <c r="E5" s="6">
        <v>82762</v>
      </c>
      <c r="F5" s="6">
        <v>17888</v>
      </c>
      <c r="G5" s="6">
        <v>100650</v>
      </c>
      <c r="H5" s="24">
        <f t="shared" ref="H5:H57" si="0">B5/G5</f>
        <v>0</v>
      </c>
      <c r="I5" s="25">
        <f t="shared" ref="I5:I57" si="1">C5/G5</f>
        <v>0</v>
      </c>
      <c r="J5" s="25">
        <f t="shared" ref="J5:J57" si="2">D5/G5</f>
        <v>0</v>
      </c>
      <c r="K5" s="25">
        <f t="shared" ref="K5:K57" si="3">E5/G5</f>
        <v>0.8222752111276701</v>
      </c>
      <c r="L5" s="25">
        <f t="shared" ref="L5:L57" si="4">F5/G5</f>
        <v>0.17772478887232987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-1</v>
      </c>
      <c r="P5" s="25">
        <f t="shared" ref="P5:P57" si="8">(D5-$D$3)/$D$3</f>
        <v>-1</v>
      </c>
      <c r="Q5" s="25">
        <f t="shared" ref="Q5:Q57" si="9">(E5-$E$3)/$E$3</f>
        <v>3.1234617109262119</v>
      </c>
      <c r="R5" s="26">
        <f t="shared" ref="R5:R57" si="10">(F5-$F$3)/$F$3</f>
        <v>-0.11428005545652604</v>
      </c>
    </row>
    <row r="6" spans="1:18" x14ac:dyDescent="0.3">
      <c r="A6" s="57" t="s">
        <v>62</v>
      </c>
      <c r="B6" s="6">
        <v>0</v>
      </c>
      <c r="C6" s="6">
        <v>0</v>
      </c>
      <c r="D6" s="6">
        <v>0</v>
      </c>
      <c r="E6" s="6">
        <v>82762</v>
      </c>
      <c r="F6" s="6">
        <v>17888</v>
      </c>
      <c r="G6" s="6">
        <v>100650</v>
      </c>
      <c r="H6" s="24">
        <f t="shared" si="0"/>
        <v>0</v>
      </c>
      <c r="I6" s="25">
        <f t="shared" si="1"/>
        <v>0</v>
      </c>
      <c r="J6" s="25">
        <f t="shared" si="2"/>
        <v>0</v>
      </c>
      <c r="K6" s="25">
        <f t="shared" si="3"/>
        <v>0.8222752111276701</v>
      </c>
      <c r="L6" s="25">
        <f t="shared" si="4"/>
        <v>0.17772478887232987</v>
      </c>
      <c r="M6" s="26">
        <f t="shared" si="5"/>
        <v>1</v>
      </c>
      <c r="N6" s="25">
        <f t="shared" si="6"/>
        <v>-1</v>
      </c>
      <c r="O6" s="25">
        <f t="shared" si="7"/>
        <v>-1</v>
      </c>
      <c r="P6" s="25">
        <f t="shared" si="8"/>
        <v>-1</v>
      </c>
      <c r="Q6" s="25">
        <f t="shared" si="9"/>
        <v>3.1234617109262119</v>
      </c>
      <c r="R6" s="26">
        <f t="shared" si="10"/>
        <v>-0.11428005545652604</v>
      </c>
    </row>
    <row r="7" spans="1:18" x14ac:dyDescent="0.3">
      <c r="A7" s="57" t="s">
        <v>63</v>
      </c>
      <c r="B7" s="6">
        <v>0</v>
      </c>
      <c r="C7" s="6">
        <v>0</v>
      </c>
      <c r="D7" s="6">
        <v>0</v>
      </c>
      <c r="E7" s="6">
        <v>78571</v>
      </c>
      <c r="F7" s="6">
        <v>22079</v>
      </c>
      <c r="G7" s="6">
        <v>100650</v>
      </c>
      <c r="H7" s="24">
        <f t="shared" si="0"/>
        <v>0</v>
      </c>
      <c r="I7" s="25">
        <f t="shared" si="1"/>
        <v>0</v>
      </c>
      <c r="J7" s="25">
        <f t="shared" si="2"/>
        <v>0</v>
      </c>
      <c r="K7" s="25">
        <f t="shared" si="3"/>
        <v>0.78063586686537512</v>
      </c>
      <c r="L7" s="25">
        <f t="shared" si="4"/>
        <v>0.21936413313462494</v>
      </c>
      <c r="M7" s="26">
        <f t="shared" si="5"/>
        <v>1</v>
      </c>
      <c r="N7" s="25">
        <f t="shared" si="6"/>
        <v>-1</v>
      </c>
      <c r="O7" s="25">
        <f t="shared" si="7"/>
        <v>-1</v>
      </c>
      <c r="P7" s="25">
        <f t="shared" si="8"/>
        <v>-1</v>
      </c>
      <c r="Q7" s="25">
        <f t="shared" si="9"/>
        <v>2.9146529819142044</v>
      </c>
      <c r="R7" s="26">
        <f t="shared" si="10"/>
        <v>9.3236284412754999E-2</v>
      </c>
    </row>
    <row r="8" spans="1:18" x14ac:dyDescent="0.3">
      <c r="A8" s="57" t="s">
        <v>64</v>
      </c>
      <c r="B8" s="6">
        <v>0</v>
      </c>
      <c r="C8" s="6">
        <v>0</v>
      </c>
      <c r="D8" s="6">
        <v>0</v>
      </c>
      <c r="E8" s="6">
        <v>81968</v>
      </c>
      <c r="F8" s="6">
        <v>18682</v>
      </c>
      <c r="G8" s="6">
        <v>100650</v>
      </c>
      <c r="H8" s="24">
        <f t="shared" si="0"/>
        <v>0</v>
      </c>
      <c r="I8" s="25">
        <f t="shared" si="1"/>
        <v>0</v>
      </c>
      <c r="J8" s="25">
        <f t="shared" si="2"/>
        <v>0</v>
      </c>
      <c r="K8" s="25">
        <f t="shared" si="3"/>
        <v>0.81438648782911083</v>
      </c>
      <c r="L8" s="25">
        <f t="shared" si="4"/>
        <v>0.18561351217088923</v>
      </c>
      <c r="M8" s="26">
        <f t="shared" si="5"/>
        <v>1</v>
      </c>
      <c r="N8" s="25">
        <f t="shared" si="6"/>
        <v>-1</v>
      </c>
      <c r="O8" s="25">
        <f t="shared" si="7"/>
        <v>-1</v>
      </c>
      <c r="P8" s="25">
        <f t="shared" si="8"/>
        <v>-1</v>
      </c>
      <c r="Q8" s="25">
        <f t="shared" si="9"/>
        <v>3.0839021473768122</v>
      </c>
      <c r="R8" s="26">
        <f t="shared" si="10"/>
        <v>-7.4965339671222028E-2</v>
      </c>
    </row>
    <row r="9" spans="1:18" x14ac:dyDescent="0.3">
      <c r="A9" s="57" t="s">
        <v>65</v>
      </c>
      <c r="B9" s="6">
        <v>0</v>
      </c>
      <c r="C9" s="6">
        <v>0</v>
      </c>
      <c r="D9" s="6">
        <v>0</v>
      </c>
      <c r="E9" s="6">
        <v>81968</v>
      </c>
      <c r="F9" s="6">
        <v>18682</v>
      </c>
      <c r="G9" s="6">
        <v>100650</v>
      </c>
      <c r="H9" s="24">
        <f t="shared" si="0"/>
        <v>0</v>
      </c>
      <c r="I9" s="25">
        <f t="shared" si="1"/>
        <v>0</v>
      </c>
      <c r="J9" s="25">
        <f t="shared" si="2"/>
        <v>0</v>
      </c>
      <c r="K9" s="25">
        <f t="shared" si="3"/>
        <v>0.81438648782911083</v>
      </c>
      <c r="L9" s="25">
        <f t="shared" si="4"/>
        <v>0.18561351217088923</v>
      </c>
      <c r="M9" s="26">
        <f t="shared" si="5"/>
        <v>1</v>
      </c>
      <c r="N9" s="25">
        <f t="shared" si="6"/>
        <v>-1</v>
      </c>
      <c r="O9" s="25">
        <f t="shared" si="7"/>
        <v>-1</v>
      </c>
      <c r="P9" s="25">
        <f t="shared" si="8"/>
        <v>-1</v>
      </c>
      <c r="Q9" s="25">
        <f t="shared" si="9"/>
        <v>3.0839021473768122</v>
      </c>
      <c r="R9" s="26">
        <f t="shared" si="10"/>
        <v>-7.4965339671222028E-2</v>
      </c>
    </row>
    <row r="10" spans="1:18" x14ac:dyDescent="0.3">
      <c r="A10" s="57" t="s">
        <v>66</v>
      </c>
      <c r="B10" s="6">
        <v>0</v>
      </c>
      <c r="C10" s="6">
        <v>0</v>
      </c>
      <c r="D10" s="6">
        <v>0</v>
      </c>
      <c r="E10" s="6">
        <v>78571</v>
      </c>
      <c r="F10" s="6">
        <v>22079</v>
      </c>
      <c r="G10" s="6">
        <v>100650</v>
      </c>
      <c r="H10" s="24">
        <f t="shared" si="0"/>
        <v>0</v>
      </c>
      <c r="I10" s="25">
        <f t="shared" si="1"/>
        <v>0</v>
      </c>
      <c r="J10" s="25">
        <f t="shared" si="2"/>
        <v>0</v>
      </c>
      <c r="K10" s="25">
        <f t="shared" si="3"/>
        <v>0.78063586686537512</v>
      </c>
      <c r="L10" s="25">
        <f t="shared" si="4"/>
        <v>0.21936413313462494</v>
      </c>
      <c r="M10" s="26">
        <f t="shared" si="5"/>
        <v>1</v>
      </c>
      <c r="N10" s="25">
        <f t="shared" si="6"/>
        <v>-1</v>
      </c>
      <c r="O10" s="25">
        <f t="shared" si="7"/>
        <v>-1</v>
      </c>
      <c r="P10" s="25">
        <f t="shared" si="8"/>
        <v>-1</v>
      </c>
      <c r="Q10" s="25">
        <f t="shared" si="9"/>
        <v>2.9146529819142044</v>
      </c>
      <c r="R10" s="26">
        <f t="shared" si="10"/>
        <v>9.3236284412754999E-2</v>
      </c>
    </row>
    <row r="11" spans="1:18" x14ac:dyDescent="0.3">
      <c r="A11" s="57" t="s">
        <v>67</v>
      </c>
      <c r="B11" s="6">
        <v>0</v>
      </c>
      <c r="C11" s="6">
        <v>0</v>
      </c>
      <c r="D11" s="6">
        <v>0</v>
      </c>
      <c r="E11" s="6">
        <v>78571</v>
      </c>
      <c r="F11" s="6">
        <v>22079</v>
      </c>
      <c r="G11" s="6">
        <v>100650</v>
      </c>
      <c r="H11" s="24">
        <f t="shared" si="0"/>
        <v>0</v>
      </c>
      <c r="I11" s="25">
        <f t="shared" si="1"/>
        <v>0</v>
      </c>
      <c r="J11" s="25">
        <f t="shared" si="2"/>
        <v>0</v>
      </c>
      <c r="K11" s="25">
        <f t="shared" si="3"/>
        <v>0.78063586686537512</v>
      </c>
      <c r="L11" s="25">
        <f t="shared" si="4"/>
        <v>0.21936413313462494</v>
      </c>
      <c r="M11" s="26">
        <f t="shared" si="5"/>
        <v>1</v>
      </c>
      <c r="N11" s="25">
        <f t="shared" si="6"/>
        <v>-1</v>
      </c>
      <c r="O11" s="25">
        <f t="shared" si="7"/>
        <v>-1</v>
      </c>
      <c r="P11" s="25">
        <f t="shared" si="8"/>
        <v>-1</v>
      </c>
      <c r="Q11" s="25">
        <f t="shared" si="9"/>
        <v>2.9146529819142044</v>
      </c>
      <c r="R11" s="26">
        <f t="shared" si="10"/>
        <v>9.3236284412754999E-2</v>
      </c>
    </row>
    <row r="12" spans="1:18" x14ac:dyDescent="0.3">
      <c r="A12" s="57" t="s">
        <v>68</v>
      </c>
      <c r="B12" s="6">
        <v>0</v>
      </c>
      <c r="C12" s="6">
        <v>0</v>
      </c>
      <c r="D12" s="6">
        <v>0</v>
      </c>
      <c r="E12" s="6">
        <v>78571</v>
      </c>
      <c r="F12" s="6">
        <v>22079</v>
      </c>
      <c r="G12" s="6">
        <v>100650</v>
      </c>
      <c r="H12" s="24">
        <f t="shared" si="0"/>
        <v>0</v>
      </c>
      <c r="I12" s="25">
        <f t="shared" si="1"/>
        <v>0</v>
      </c>
      <c r="J12" s="25">
        <f t="shared" si="2"/>
        <v>0</v>
      </c>
      <c r="K12" s="25">
        <f t="shared" si="3"/>
        <v>0.78063586686537512</v>
      </c>
      <c r="L12" s="25">
        <f t="shared" si="4"/>
        <v>0.21936413313462494</v>
      </c>
      <c r="M12" s="26">
        <f t="shared" si="5"/>
        <v>1</v>
      </c>
      <c r="N12" s="25">
        <f t="shared" si="6"/>
        <v>-1</v>
      </c>
      <c r="O12" s="25">
        <f t="shared" si="7"/>
        <v>-1</v>
      </c>
      <c r="P12" s="25">
        <f t="shared" si="8"/>
        <v>-1</v>
      </c>
      <c r="Q12" s="25">
        <f t="shared" si="9"/>
        <v>2.9146529819142044</v>
      </c>
      <c r="R12" s="26">
        <f t="shared" si="10"/>
        <v>9.3236284412754999E-2</v>
      </c>
    </row>
    <row r="13" spans="1:18" x14ac:dyDescent="0.3">
      <c r="A13" s="57" t="s">
        <v>51</v>
      </c>
      <c r="B13" s="6">
        <v>0</v>
      </c>
      <c r="C13" s="6">
        <v>0</v>
      </c>
      <c r="D13" s="6">
        <v>0</v>
      </c>
      <c r="E13" s="6">
        <v>81204</v>
      </c>
      <c r="F13" s="6">
        <v>19446</v>
      </c>
      <c r="G13" s="6">
        <v>100650</v>
      </c>
      <c r="H13" s="24">
        <f t="shared" si="0"/>
        <v>0</v>
      </c>
      <c r="I13" s="25">
        <f t="shared" si="1"/>
        <v>0</v>
      </c>
      <c r="J13" s="25">
        <f t="shared" si="2"/>
        <v>0</v>
      </c>
      <c r="K13" s="25">
        <f t="shared" si="3"/>
        <v>0.80679582712369602</v>
      </c>
      <c r="L13" s="25">
        <f t="shared" si="4"/>
        <v>0.19320417287630404</v>
      </c>
      <c r="M13" s="26">
        <f t="shared" si="5"/>
        <v>1</v>
      </c>
      <c r="N13" s="25">
        <f t="shared" si="6"/>
        <v>-1</v>
      </c>
      <c r="O13" s="25">
        <f t="shared" si="7"/>
        <v>-1</v>
      </c>
      <c r="P13" s="25">
        <f t="shared" si="8"/>
        <v>-1</v>
      </c>
      <c r="Q13" s="25">
        <f t="shared" si="9"/>
        <v>3.0458372776642917</v>
      </c>
      <c r="R13" s="26">
        <f t="shared" si="10"/>
        <v>-3.7136066547831255E-2</v>
      </c>
    </row>
    <row r="14" spans="1:18" x14ac:dyDescent="0.3">
      <c r="A14" s="57" t="s">
        <v>52</v>
      </c>
      <c r="B14" s="6">
        <v>0</v>
      </c>
      <c r="C14" s="6">
        <v>0</v>
      </c>
      <c r="D14" s="6">
        <v>0</v>
      </c>
      <c r="E14" s="6">
        <v>82605</v>
      </c>
      <c r="F14" s="6">
        <v>18045</v>
      </c>
      <c r="G14" s="6">
        <v>100650</v>
      </c>
      <c r="H14" s="24">
        <f t="shared" si="0"/>
        <v>0</v>
      </c>
      <c r="I14" s="25">
        <f t="shared" si="1"/>
        <v>0</v>
      </c>
      <c r="J14" s="25">
        <f t="shared" si="2"/>
        <v>0</v>
      </c>
      <c r="K14" s="25">
        <f t="shared" si="3"/>
        <v>0.82071535022354691</v>
      </c>
      <c r="L14" s="25">
        <f t="shared" si="4"/>
        <v>0.17928464977645306</v>
      </c>
      <c r="M14" s="26">
        <f t="shared" si="5"/>
        <v>1</v>
      </c>
      <c r="N14" s="25">
        <f t="shared" si="6"/>
        <v>-1</v>
      </c>
      <c r="O14" s="25">
        <f t="shared" si="7"/>
        <v>-1</v>
      </c>
      <c r="P14" s="25">
        <f t="shared" si="8"/>
        <v>-1</v>
      </c>
      <c r="Q14" s="25">
        <f t="shared" si="9"/>
        <v>3.1156394798465445</v>
      </c>
      <c r="R14" s="26">
        <f t="shared" si="10"/>
        <v>-0.10650623885918004</v>
      </c>
    </row>
    <row r="15" spans="1:18" x14ac:dyDescent="0.3">
      <c r="A15" s="57" t="s">
        <v>53</v>
      </c>
      <c r="B15" s="6">
        <v>0</v>
      </c>
      <c r="C15" s="6">
        <v>0</v>
      </c>
      <c r="D15" s="6">
        <v>0</v>
      </c>
      <c r="E15" s="6">
        <v>82605</v>
      </c>
      <c r="F15" s="6">
        <v>18045</v>
      </c>
      <c r="G15" s="6">
        <v>100650</v>
      </c>
      <c r="H15" s="24">
        <f t="shared" si="0"/>
        <v>0</v>
      </c>
      <c r="I15" s="25">
        <f t="shared" si="1"/>
        <v>0</v>
      </c>
      <c r="J15" s="25">
        <f t="shared" si="2"/>
        <v>0</v>
      </c>
      <c r="K15" s="25">
        <f t="shared" si="3"/>
        <v>0.82071535022354691</v>
      </c>
      <c r="L15" s="25">
        <f t="shared" si="4"/>
        <v>0.17928464977645306</v>
      </c>
      <c r="M15" s="26">
        <f t="shared" si="5"/>
        <v>1</v>
      </c>
      <c r="N15" s="25">
        <f t="shared" si="6"/>
        <v>-1</v>
      </c>
      <c r="O15" s="25">
        <f t="shared" si="7"/>
        <v>-1</v>
      </c>
      <c r="P15" s="25">
        <f t="shared" si="8"/>
        <v>-1</v>
      </c>
      <c r="Q15" s="25">
        <f t="shared" si="9"/>
        <v>3.1156394798465445</v>
      </c>
      <c r="R15" s="26">
        <f t="shared" si="10"/>
        <v>-0.10650623885918004</v>
      </c>
    </row>
    <row r="16" spans="1:18" x14ac:dyDescent="0.3">
      <c r="A16" s="57" t="s">
        <v>54</v>
      </c>
      <c r="B16" s="6">
        <v>0</v>
      </c>
      <c r="C16" s="6">
        <v>0</v>
      </c>
      <c r="D16" s="6">
        <v>0</v>
      </c>
      <c r="E16" s="6">
        <v>81204</v>
      </c>
      <c r="F16" s="6">
        <v>19446</v>
      </c>
      <c r="G16" s="6">
        <v>100650</v>
      </c>
      <c r="H16" s="24">
        <f t="shared" si="0"/>
        <v>0</v>
      </c>
      <c r="I16" s="25">
        <f t="shared" si="1"/>
        <v>0</v>
      </c>
      <c r="J16" s="25">
        <f t="shared" si="2"/>
        <v>0</v>
      </c>
      <c r="K16" s="25">
        <f t="shared" si="3"/>
        <v>0.80679582712369602</v>
      </c>
      <c r="L16" s="25">
        <f t="shared" si="4"/>
        <v>0.19320417287630404</v>
      </c>
      <c r="M16" s="26">
        <f t="shared" si="5"/>
        <v>1</v>
      </c>
      <c r="N16" s="25">
        <f t="shared" si="6"/>
        <v>-1</v>
      </c>
      <c r="O16" s="25">
        <f t="shared" si="7"/>
        <v>-1</v>
      </c>
      <c r="P16" s="25">
        <f t="shared" si="8"/>
        <v>-1</v>
      </c>
      <c r="Q16" s="25">
        <f t="shared" si="9"/>
        <v>3.0458372776642917</v>
      </c>
      <c r="R16" s="26">
        <f t="shared" si="10"/>
        <v>-3.7136066547831255E-2</v>
      </c>
    </row>
    <row r="17" spans="1:18" x14ac:dyDescent="0.3">
      <c r="A17" s="57" t="s">
        <v>55</v>
      </c>
      <c r="B17" s="6">
        <v>0</v>
      </c>
      <c r="C17" s="6">
        <v>0</v>
      </c>
      <c r="D17" s="6">
        <v>0</v>
      </c>
      <c r="E17" s="6">
        <v>81996</v>
      </c>
      <c r="F17" s="6">
        <v>18654</v>
      </c>
      <c r="G17" s="6">
        <v>100650</v>
      </c>
      <c r="H17" s="24">
        <f t="shared" si="0"/>
        <v>0</v>
      </c>
      <c r="I17" s="25">
        <f t="shared" si="1"/>
        <v>0</v>
      </c>
      <c r="J17" s="25">
        <f t="shared" si="2"/>
        <v>0</v>
      </c>
      <c r="K17" s="25">
        <f t="shared" si="3"/>
        <v>0.81466467958271238</v>
      </c>
      <c r="L17" s="25">
        <f t="shared" si="4"/>
        <v>0.18533532041728762</v>
      </c>
      <c r="M17" s="26">
        <f t="shared" si="5"/>
        <v>1</v>
      </c>
      <c r="N17" s="25">
        <f t="shared" si="6"/>
        <v>-1</v>
      </c>
      <c r="O17" s="25">
        <f t="shared" si="7"/>
        <v>-1</v>
      </c>
      <c r="P17" s="25">
        <f t="shared" si="8"/>
        <v>-1</v>
      </c>
      <c r="Q17" s="25">
        <f t="shared" si="9"/>
        <v>3.0852971949578993</v>
      </c>
      <c r="R17" s="26">
        <f t="shared" si="10"/>
        <v>-7.6351752822341051E-2</v>
      </c>
    </row>
    <row r="18" spans="1:18" x14ac:dyDescent="0.3">
      <c r="A18" s="57" t="s">
        <v>56</v>
      </c>
      <c r="B18" s="6">
        <v>0</v>
      </c>
      <c r="C18" s="6">
        <v>0</v>
      </c>
      <c r="D18" s="6">
        <v>0</v>
      </c>
      <c r="E18" s="6">
        <v>81996</v>
      </c>
      <c r="F18" s="6">
        <v>18654</v>
      </c>
      <c r="G18" s="6">
        <v>100650</v>
      </c>
      <c r="H18" s="24">
        <f t="shared" si="0"/>
        <v>0</v>
      </c>
      <c r="I18" s="25">
        <f t="shared" si="1"/>
        <v>0</v>
      </c>
      <c r="J18" s="25">
        <f t="shared" si="2"/>
        <v>0</v>
      </c>
      <c r="K18" s="25">
        <f t="shared" si="3"/>
        <v>0.81466467958271238</v>
      </c>
      <c r="L18" s="25">
        <f t="shared" si="4"/>
        <v>0.18533532041728762</v>
      </c>
      <c r="M18" s="26">
        <f t="shared" si="5"/>
        <v>1</v>
      </c>
      <c r="N18" s="25">
        <f t="shared" si="6"/>
        <v>-1</v>
      </c>
      <c r="O18" s="25">
        <f t="shared" si="7"/>
        <v>-1</v>
      </c>
      <c r="P18" s="25">
        <f t="shared" si="8"/>
        <v>-1</v>
      </c>
      <c r="Q18" s="25">
        <f t="shared" si="9"/>
        <v>3.0852971949578993</v>
      </c>
      <c r="R18" s="26">
        <f t="shared" si="10"/>
        <v>-7.6351752822341051E-2</v>
      </c>
    </row>
    <row r="19" spans="1:18" x14ac:dyDescent="0.3">
      <c r="A19" s="57" t="s">
        <v>57</v>
      </c>
      <c r="B19" s="6">
        <v>0</v>
      </c>
      <c r="C19" s="6">
        <v>0</v>
      </c>
      <c r="D19" s="6">
        <v>0</v>
      </c>
      <c r="E19" s="6">
        <v>81204</v>
      </c>
      <c r="F19" s="6">
        <v>19446</v>
      </c>
      <c r="G19" s="6">
        <v>100650</v>
      </c>
      <c r="H19" s="24">
        <f t="shared" si="0"/>
        <v>0</v>
      </c>
      <c r="I19" s="25">
        <f t="shared" si="1"/>
        <v>0</v>
      </c>
      <c r="J19" s="25">
        <f t="shared" si="2"/>
        <v>0</v>
      </c>
      <c r="K19" s="25">
        <f t="shared" si="3"/>
        <v>0.80679582712369602</v>
      </c>
      <c r="L19" s="25">
        <f t="shared" si="4"/>
        <v>0.19320417287630404</v>
      </c>
      <c r="M19" s="26">
        <f t="shared" si="5"/>
        <v>1</v>
      </c>
      <c r="N19" s="25">
        <f t="shared" si="6"/>
        <v>-1</v>
      </c>
      <c r="O19" s="25">
        <f t="shared" si="7"/>
        <v>-1</v>
      </c>
      <c r="P19" s="25">
        <f t="shared" si="8"/>
        <v>-1</v>
      </c>
      <c r="Q19" s="25">
        <f t="shared" si="9"/>
        <v>3.0458372776642917</v>
      </c>
      <c r="R19" s="26">
        <f t="shared" si="10"/>
        <v>-3.7136066547831255E-2</v>
      </c>
    </row>
    <row r="20" spans="1:18" x14ac:dyDescent="0.3">
      <c r="A20" s="57" t="s">
        <v>58</v>
      </c>
      <c r="B20" s="6">
        <v>0</v>
      </c>
      <c r="C20" s="6">
        <v>0</v>
      </c>
      <c r="D20" s="6">
        <v>0</v>
      </c>
      <c r="E20" s="6">
        <v>81204</v>
      </c>
      <c r="F20" s="6">
        <v>19446</v>
      </c>
      <c r="G20" s="6">
        <v>100650</v>
      </c>
      <c r="H20" s="24">
        <f t="shared" si="0"/>
        <v>0</v>
      </c>
      <c r="I20" s="25">
        <f t="shared" si="1"/>
        <v>0</v>
      </c>
      <c r="J20" s="25">
        <f t="shared" si="2"/>
        <v>0</v>
      </c>
      <c r="K20" s="25">
        <f t="shared" si="3"/>
        <v>0.80679582712369602</v>
      </c>
      <c r="L20" s="25">
        <f t="shared" si="4"/>
        <v>0.19320417287630404</v>
      </c>
      <c r="M20" s="26">
        <f t="shared" si="5"/>
        <v>1</v>
      </c>
      <c r="N20" s="25">
        <f t="shared" si="6"/>
        <v>-1</v>
      </c>
      <c r="O20" s="25">
        <f t="shared" si="7"/>
        <v>-1</v>
      </c>
      <c r="P20" s="25">
        <f t="shared" si="8"/>
        <v>-1</v>
      </c>
      <c r="Q20" s="25">
        <f t="shared" si="9"/>
        <v>3.0458372776642917</v>
      </c>
      <c r="R20" s="26">
        <f t="shared" si="10"/>
        <v>-3.7136066547831255E-2</v>
      </c>
    </row>
    <row r="21" spans="1:18" x14ac:dyDescent="0.3">
      <c r="A21" s="57" t="s">
        <v>59</v>
      </c>
      <c r="B21" s="6">
        <v>0</v>
      </c>
      <c r="C21" s="6">
        <v>0</v>
      </c>
      <c r="D21" s="6">
        <v>0</v>
      </c>
      <c r="E21" s="6">
        <v>81204</v>
      </c>
      <c r="F21" s="6">
        <v>19446</v>
      </c>
      <c r="G21" s="6">
        <v>100650</v>
      </c>
      <c r="H21" s="24">
        <f t="shared" si="0"/>
        <v>0</v>
      </c>
      <c r="I21" s="25">
        <f t="shared" si="1"/>
        <v>0</v>
      </c>
      <c r="J21" s="25">
        <f t="shared" si="2"/>
        <v>0</v>
      </c>
      <c r="K21" s="25">
        <f t="shared" si="3"/>
        <v>0.80679582712369602</v>
      </c>
      <c r="L21" s="25">
        <f t="shared" si="4"/>
        <v>0.19320417287630404</v>
      </c>
      <c r="M21" s="26">
        <f t="shared" si="5"/>
        <v>1</v>
      </c>
      <c r="N21" s="25">
        <f t="shared" si="6"/>
        <v>-1</v>
      </c>
      <c r="O21" s="25">
        <f t="shared" si="7"/>
        <v>-1</v>
      </c>
      <c r="P21" s="25">
        <f t="shared" si="8"/>
        <v>-1</v>
      </c>
      <c r="Q21" s="25">
        <f t="shared" si="9"/>
        <v>3.0458372776642917</v>
      </c>
      <c r="R21" s="26">
        <f t="shared" si="10"/>
        <v>-3.7136066547831255E-2</v>
      </c>
    </row>
    <row r="22" spans="1:18" x14ac:dyDescent="0.3">
      <c r="A22" s="57" t="s">
        <v>42</v>
      </c>
      <c r="B22" s="6">
        <v>4</v>
      </c>
      <c r="C22" s="6">
        <v>0</v>
      </c>
      <c r="D22" s="6">
        <v>0</v>
      </c>
      <c r="E22" s="6">
        <v>80572</v>
      </c>
      <c r="F22" s="6">
        <v>20074</v>
      </c>
      <c r="G22" s="6">
        <v>100650</v>
      </c>
      <c r="H22" s="24">
        <f t="shared" si="0"/>
        <v>3.9741679085941381E-5</v>
      </c>
      <c r="I22" s="25">
        <f t="shared" si="1"/>
        <v>0</v>
      </c>
      <c r="J22" s="25">
        <f t="shared" si="2"/>
        <v>0</v>
      </c>
      <c r="K22" s="25">
        <f t="shared" si="3"/>
        <v>0.80051664182811721</v>
      </c>
      <c r="L22" s="25">
        <f t="shared" si="4"/>
        <v>0.19944361649279682</v>
      </c>
      <c r="M22" s="26">
        <f t="shared" si="5"/>
        <v>1</v>
      </c>
      <c r="N22" s="25">
        <f t="shared" si="6"/>
        <v>-0.99980249839529944</v>
      </c>
      <c r="O22" s="25">
        <f t="shared" si="7"/>
        <v>-1</v>
      </c>
      <c r="P22" s="25">
        <f t="shared" si="8"/>
        <v>-1</v>
      </c>
      <c r="Q22" s="25">
        <f t="shared" si="9"/>
        <v>3.0143490608340393</v>
      </c>
      <c r="R22" s="26">
        <f t="shared" si="10"/>
        <v>-6.040800158447217E-3</v>
      </c>
    </row>
    <row r="23" spans="1:18" x14ac:dyDescent="0.3">
      <c r="A23" s="57" t="s">
        <v>43</v>
      </c>
      <c r="B23" s="6">
        <v>9</v>
      </c>
      <c r="C23" s="6">
        <v>0</v>
      </c>
      <c r="D23" s="6">
        <v>0</v>
      </c>
      <c r="E23" s="6">
        <v>82527</v>
      </c>
      <c r="F23" s="6">
        <v>18114</v>
      </c>
      <c r="G23" s="6">
        <v>100650</v>
      </c>
      <c r="H23" s="24">
        <f t="shared" si="0"/>
        <v>8.9418777943368107E-5</v>
      </c>
      <c r="I23" s="25">
        <f t="shared" si="1"/>
        <v>0</v>
      </c>
      <c r="J23" s="25">
        <f t="shared" si="2"/>
        <v>0</v>
      </c>
      <c r="K23" s="25">
        <f t="shared" si="3"/>
        <v>0.8199403874813711</v>
      </c>
      <c r="L23" s="25">
        <f t="shared" si="4"/>
        <v>0.17997019374068554</v>
      </c>
      <c r="M23" s="26">
        <f t="shared" si="5"/>
        <v>1</v>
      </c>
      <c r="N23" s="25">
        <f t="shared" si="6"/>
        <v>-0.99955562138942378</v>
      </c>
      <c r="O23" s="25">
        <f t="shared" si="7"/>
        <v>-1</v>
      </c>
      <c r="P23" s="25">
        <f t="shared" si="8"/>
        <v>-1</v>
      </c>
      <c r="Q23" s="25">
        <f t="shared" si="9"/>
        <v>3.111753275870659</v>
      </c>
      <c r="R23" s="26">
        <f t="shared" si="10"/>
        <v>-0.10308972073677956</v>
      </c>
    </row>
    <row r="24" spans="1:18" x14ac:dyDescent="0.3">
      <c r="A24" s="57" t="s">
        <v>44</v>
      </c>
      <c r="B24" s="6">
        <v>9</v>
      </c>
      <c r="C24" s="6">
        <v>0</v>
      </c>
      <c r="D24" s="6">
        <v>0</v>
      </c>
      <c r="E24" s="6">
        <v>82527</v>
      </c>
      <c r="F24" s="6">
        <v>18114</v>
      </c>
      <c r="G24" s="6">
        <v>100650</v>
      </c>
      <c r="H24" s="24">
        <f t="shared" si="0"/>
        <v>8.9418777943368107E-5</v>
      </c>
      <c r="I24" s="25">
        <f t="shared" si="1"/>
        <v>0</v>
      </c>
      <c r="J24" s="25">
        <f t="shared" si="2"/>
        <v>0</v>
      </c>
      <c r="K24" s="25">
        <f t="shared" si="3"/>
        <v>0.8199403874813711</v>
      </c>
      <c r="L24" s="25">
        <f t="shared" si="4"/>
        <v>0.17997019374068554</v>
      </c>
      <c r="M24" s="26">
        <f t="shared" si="5"/>
        <v>1</v>
      </c>
      <c r="N24" s="25">
        <f t="shared" si="6"/>
        <v>-0.99955562138942378</v>
      </c>
      <c r="O24" s="25">
        <f t="shared" si="7"/>
        <v>-1</v>
      </c>
      <c r="P24" s="25">
        <f t="shared" si="8"/>
        <v>-1</v>
      </c>
      <c r="Q24" s="25">
        <f t="shared" si="9"/>
        <v>3.111753275870659</v>
      </c>
      <c r="R24" s="26">
        <f t="shared" si="10"/>
        <v>-0.10308972073677956</v>
      </c>
    </row>
    <row r="25" spans="1:18" x14ac:dyDescent="0.3">
      <c r="A25" s="57" t="s">
        <v>45</v>
      </c>
      <c r="B25" s="6">
        <v>4</v>
      </c>
      <c r="C25" s="6">
        <v>0</v>
      </c>
      <c r="D25" s="6">
        <v>0</v>
      </c>
      <c r="E25" s="6">
        <v>80572</v>
      </c>
      <c r="F25" s="6">
        <v>20074</v>
      </c>
      <c r="G25" s="6">
        <v>100650</v>
      </c>
      <c r="H25" s="24">
        <f t="shared" si="0"/>
        <v>3.9741679085941381E-5</v>
      </c>
      <c r="I25" s="25">
        <f t="shared" si="1"/>
        <v>0</v>
      </c>
      <c r="J25" s="25">
        <f t="shared" si="2"/>
        <v>0</v>
      </c>
      <c r="K25" s="25">
        <f t="shared" si="3"/>
        <v>0.80051664182811721</v>
      </c>
      <c r="L25" s="25">
        <f t="shared" si="4"/>
        <v>0.19944361649279682</v>
      </c>
      <c r="M25" s="26">
        <f t="shared" si="5"/>
        <v>1</v>
      </c>
      <c r="N25" s="25">
        <f t="shared" si="6"/>
        <v>-0.99980249839529944</v>
      </c>
      <c r="O25" s="25">
        <f t="shared" si="7"/>
        <v>-1</v>
      </c>
      <c r="P25" s="25">
        <f t="shared" si="8"/>
        <v>-1</v>
      </c>
      <c r="Q25" s="25">
        <f t="shared" si="9"/>
        <v>3.0143490608340393</v>
      </c>
      <c r="R25" s="26">
        <f t="shared" si="10"/>
        <v>-6.040800158447217E-3</v>
      </c>
    </row>
    <row r="26" spans="1:18" x14ac:dyDescent="0.3">
      <c r="A26" s="57" t="s">
        <v>46</v>
      </c>
      <c r="B26" s="6">
        <v>9</v>
      </c>
      <c r="C26" s="6">
        <v>0</v>
      </c>
      <c r="D26" s="6">
        <v>0</v>
      </c>
      <c r="E26" s="6">
        <v>81721</v>
      </c>
      <c r="F26" s="6">
        <v>18920</v>
      </c>
      <c r="G26" s="6">
        <v>100650</v>
      </c>
      <c r="H26" s="24">
        <f t="shared" si="0"/>
        <v>8.9418777943368107E-5</v>
      </c>
      <c r="I26" s="25">
        <f t="shared" si="1"/>
        <v>0</v>
      </c>
      <c r="J26" s="25">
        <f t="shared" si="2"/>
        <v>0</v>
      </c>
      <c r="K26" s="25">
        <f t="shared" si="3"/>
        <v>0.81193243914555391</v>
      </c>
      <c r="L26" s="25">
        <f t="shared" si="4"/>
        <v>0.18797814207650274</v>
      </c>
      <c r="M26" s="26">
        <f t="shared" si="5"/>
        <v>1</v>
      </c>
      <c r="N26" s="25">
        <f t="shared" si="6"/>
        <v>-0.99955562138942378</v>
      </c>
      <c r="O26" s="25">
        <f t="shared" si="7"/>
        <v>-1</v>
      </c>
      <c r="P26" s="25">
        <f t="shared" si="8"/>
        <v>-1</v>
      </c>
      <c r="Q26" s="25">
        <f t="shared" si="9"/>
        <v>3.0715958347865078</v>
      </c>
      <c r="R26" s="26">
        <f t="shared" si="10"/>
        <v>-6.3180827886710242E-2</v>
      </c>
    </row>
    <row r="27" spans="1:18" x14ac:dyDescent="0.3">
      <c r="A27" s="57" t="s">
        <v>47</v>
      </c>
      <c r="B27" s="6">
        <v>9</v>
      </c>
      <c r="C27" s="6">
        <v>0</v>
      </c>
      <c r="D27" s="6">
        <v>0</v>
      </c>
      <c r="E27" s="6">
        <v>81721</v>
      </c>
      <c r="F27" s="6">
        <v>18920</v>
      </c>
      <c r="G27" s="6">
        <v>100650</v>
      </c>
      <c r="H27" s="24">
        <f t="shared" si="0"/>
        <v>8.9418777943368107E-5</v>
      </c>
      <c r="I27" s="25">
        <f t="shared" si="1"/>
        <v>0</v>
      </c>
      <c r="J27" s="25">
        <f t="shared" si="2"/>
        <v>0</v>
      </c>
      <c r="K27" s="25">
        <f t="shared" si="3"/>
        <v>0.81193243914555391</v>
      </c>
      <c r="L27" s="25">
        <f t="shared" si="4"/>
        <v>0.18797814207650274</v>
      </c>
      <c r="M27" s="26">
        <f t="shared" si="5"/>
        <v>1</v>
      </c>
      <c r="N27" s="25">
        <f t="shared" si="6"/>
        <v>-0.99955562138942378</v>
      </c>
      <c r="O27" s="25">
        <f t="shared" si="7"/>
        <v>-1</v>
      </c>
      <c r="P27" s="25">
        <f t="shared" si="8"/>
        <v>-1</v>
      </c>
      <c r="Q27" s="25">
        <f t="shared" si="9"/>
        <v>3.0715958347865078</v>
      </c>
      <c r="R27" s="26">
        <f t="shared" si="10"/>
        <v>-6.3180827886710242E-2</v>
      </c>
    </row>
    <row r="28" spans="1:18" x14ac:dyDescent="0.3">
      <c r="A28" s="57" t="s">
        <v>48</v>
      </c>
      <c r="B28" s="6">
        <v>4</v>
      </c>
      <c r="C28" s="6">
        <v>0</v>
      </c>
      <c r="D28" s="6">
        <v>0</v>
      </c>
      <c r="E28" s="6">
        <v>80572</v>
      </c>
      <c r="F28" s="6">
        <v>20074</v>
      </c>
      <c r="G28" s="6">
        <v>100650</v>
      </c>
      <c r="H28" s="24">
        <f t="shared" si="0"/>
        <v>3.9741679085941381E-5</v>
      </c>
      <c r="I28" s="25">
        <f t="shared" si="1"/>
        <v>0</v>
      </c>
      <c r="J28" s="25">
        <f t="shared" si="2"/>
        <v>0</v>
      </c>
      <c r="K28" s="25">
        <f t="shared" si="3"/>
        <v>0.80051664182811721</v>
      </c>
      <c r="L28" s="25">
        <f t="shared" si="4"/>
        <v>0.19944361649279682</v>
      </c>
      <c r="M28" s="26">
        <f t="shared" si="5"/>
        <v>1</v>
      </c>
      <c r="N28" s="25">
        <f t="shared" si="6"/>
        <v>-0.99980249839529944</v>
      </c>
      <c r="O28" s="25">
        <f t="shared" si="7"/>
        <v>-1</v>
      </c>
      <c r="P28" s="25">
        <f t="shared" si="8"/>
        <v>-1</v>
      </c>
      <c r="Q28" s="25">
        <f t="shared" si="9"/>
        <v>3.0143490608340393</v>
      </c>
      <c r="R28" s="26">
        <f t="shared" si="10"/>
        <v>-6.040800158447217E-3</v>
      </c>
    </row>
    <row r="29" spans="1:18" x14ac:dyDescent="0.3">
      <c r="A29" s="57" t="s">
        <v>49</v>
      </c>
      <c r="B29" s="6">
        <v>4</v>
      </c>
      <c r="C29" s="6">
        <v>0</v>
      </c>
      <c r="D29" s="6">
        <v>0</v>
      </c>
      <c r="E29" s="6">
        <v>80572</v>
      </c>
      <c r="F29" s="6">
        <v>20074</v>
      </c>
      <c r="G29" s="6">
        <v>100650</v>
      </c>
      <c r="H29" s="24">
        <f t="shared" si="0"/>
        <v>3.9741679085941381E-5</v>
      </c>
      <c r="I29" s="25">
        <f t="shared" si="1"/>
        <v>0</v>
      </c>
      <c r="J29" s="25">
        <f t="shared" si="2"/>
        <v>0</v>
      </c>
      <c r="K29" s="25">
        <f t="shared" si="3"/>
        <v>0.80051664182811721</v>
      </c>
      <c r="L29" s="25">
        <f t="shared" si="4"/>
        <v>0.19944361649279682</v>
      </c>
      <c r="M29" s="26">
        <f t="shared" si="5"/>
        <v>1</v>
      </c>
      <c r="N29" s="25">
        <f t="shared" si="6"/>
        <v>-0.99980249839529944</v>
      </c>
      <c r="O29" s="25">
        <f t="shared" si="7"/>
        <v>-1</v>
      </c>
      <c r="P29" s="25">
        <f t="shared" si="8"/>
        <v>-1</v>
      </c>
      <c r="Q29" s="25">
        <f t="shared" si="9"/>
        <v>3.0143490608340393</v>
      </c>
      <c r="R29" s="26">
        <f t="shared" si="10"/>
        <v>-6.040800158447217E-3</v>
      </c>
    </row>
    <row r="30" spans="1:18" x14ac:dyDescent="0.3">
      <c r="A30" s="57" t="s">
        <v>50</v>
      </c>
      <c r="B30" s="6">
        <v>4</v>
      </c>
      <c r="C30" s="6">
        <v>0</v>
      </c>
      <c r="D30" s="6">
        <v>0</v>
      </c>
      <c r="E30" s="6">
        <v>80572</v>
      </c>
      <c r="F30" s="6">
        <v>20074</v>
      </c>
      <c r="G30" s="6">
        <v>100650</v>
      </c>
      <c r="H30" s="24">
        <f t="shared" si="0"/>
        <v>3.9741679085941381E-5</v>
      </c>
      <c r="I30" s="25">
        <f t="shared" si="1"/>
        <v>0</v>
      </c>
      <c r="J30" s="25">
        <f t="shared" si="2"/>
        <v>0</v>
      </c>
      <c r="K30" s="25">
        <f t="shared" si="3"/>
        <v>0.80051664182811721</v>
      </c>
      <c r="L30" s="25">
        <f t="shared" si="4"/>
        <v>0.19944361649279682</v>
      </c>
      <c r="M30" s="26">
        <f t="shared" si="5"/>
        <v>1</v>
      </c>
      <c r="N30" s="25">
        <f t="shared" si="6"/>
        <v>-0.99980249839529944</v>
      </c>
      <c r="O30" s="25">
        <f t="shared" si="7"/>
        <v>-1</v>
      </c>
      <c r="P30" s="25">
        <f t="shared" si="8"/>
        <v>-1</v>
      </c>
      <c r="Q30" s="25">
        <f t="shared" si="9"/>
        <v>3.0143490608340393</v>
      </c>
      <c r="R30" s="26">
        <f t="shared" si="10"/>
        <v>-6.040800158447217E-3</v>
      </c>
    </row>
    <row r="31" spans="1:18" x14ac:dyDescent="0.3">
      <c r="A31" s="57" t="s">
        <v>69</v>
      </c>
      <c r="B31" s="6">
        <v>20272</v>
      </c>
      <c r="C31" s="6">
        <v>20794</v>
      </c>
      <c r="D31" s="6">
        <v>18917</v>
      </c>
      <c r="E31" s="6">
        <v>20371</v>
      </c>
      <c r="F31" s="6">
        <v>20296</v>
      </c>
      <c r="G31" s="6">
        <v>100650</v>
      </c>
      <c r="H31" s="24">
        <f t="shared" si="0"/>
        <v>0.20141082960755091</v>
      </c>
      <c r="I31" s="25">
        <f t="shared" si="1"/>
        <v>0.20659711872826628</v>
      </c>
      <c r="J31" s="25">
        <f t="shared" si="2"/>
        <v>0.18794833581718828</v>
      </c>
      <c r="K31" s="25">
        <f t="shared" si="3"/>
        <v>0.20239443616492797</v>
      </c>
      <c r="L31" s="25">
        <f t="shared" si="4"/>
        <v>0.20164927968206656</v>
      </c>
      <c r="M31" s="26">
        <f t="shared" si="5"/>
        <v>1</v>
      </c>
      <c r="N31" s="25">
        <f t="shared" si="6"/>
        <v>9.381326223275564E-4</v>
      </c>
      <c r="O31" s="25">
        <f t="shared" si="7"/>
        <v>-1.9150943396226416E-2</v>
      </c>
      <c r="P31" s="25">
        <f t="shared" si="8"/>
        <v>-6.8674062334918122E-4</v>
      </c>
      <c r="Q31" s="25">
        <f t="shared" si="9"/>
        <v>1.4946938368790793E-2</v>
      </c>
      <c r="R31" s="26">
        <f t="shared" si="10"/>
        <v>4.9514755397108336E-3</v>
      </c>
    </row>
    <row r="32" spans="1:18" x14ac:dyDescent="0.3">
      <c r="A32" s="57" t="s">
        <v>70</v>
      </c>
      <c r="B32" s="6">
        <v>22426</v>
      </c>
      <c r="C32" s="6">
        <v>58303</v>
      </c>
      <c r="D32" s="6">
        <v>180</v>
      </c>
      <c r="E32" s="6">
        <v>501</v>
      </c>
      <c r="F32" s="6">
        <v>19240</v>
      </c>
      <c r="G32" s="6">
        <v>100650</v>
      </c>
      <c r="H32" s="24">
        <f t="shared" si="0"/>
        <v>0.22281172379533035</v>
      </c>
      <c r="I32" s="25">
        <f t="shared" si="1"/>
        <v>0.57926477893691009</v>
      </c>
      <c r="J32" s="25">
        <f t="shared" si="2"/>
        <v>1.7883755588673621E-3</v>
      </c>
      <c r="K32" s="25">
        <f t="shared" si="3"/>
        <v>4.9776453055141584E-3</v>
      </c>
      <c r="L32" s="25">
        <f t="shared" si="4"/>
        <v>0.19115747640337805</v>
      </c>
      <c r="M32" s="26">
        <f t="shared" si="5"/>
        <v>1</v>
      </c>
      <c r="N32" s="25">
        <f t="shared" si="6"/>
        <v>0.10729274675356737</v>
      </c>
      <c r="O32" s="25">
        <f t="shared" si="7"/>
        <v>1.7501415094339623</v>
      </c>
      <c r="P32" s="25">
        <f t="shared" si="8"/>
        <v>-0.99049128367670369</v>
      </c>
      <c r="Q32" s="25">
        <f t="shared" si="9"/>
        <v>-0.97503861292411942</v>
      </c>
      <c r="R32" s="26">
        <f t="shared" si="10"/>
        <v>-4.7336106159635571E-2</v>
      </c>
    </row>
    <row r="33" spans="1:18" x14ac:dyDescent="0.3">
      <c r="A33" s="57" t="s">
        <v>71</v>
      </c>
      <c r="B33" s="6">
        <v>27331</v>
      </c>
      <c r="C33" s="6">
        <v>53914</v>
      </c>
      <c r="D33" s="6">
        <v>165</v>
      </c>
      <c r="E33" s="6">
        <v>442</v>
      </c>
      <c r="F33" s="6">
        <v>18798</v>
      </c>
      <c r="G33" s="6">
        <v>100650</v>
      </c>
      <c r="H33" s="24">
        <f t="shared" si="0"/>
        <v>0.27154495777446597</v>
      </c>
      <c r="I33" s="25">
        <f t="shared" si="1"/>
        <v>0.53565822155986087</v>
      </c>
      <c r="J33" s="25">
        <f t="shared" si="2"/>
        <v>1.639344262295082E-3</v>
      </c>
      <c r="K33" s="25">
        <f t="shared" si="3"/>
        <v>4.3914555389965226E-3</v>
      </c>
      <c r="L33" s="25">
        <f t="shared" si="4"/>
        <v>0.18676602086438152</v>
      </c>
      <c r="M33" s="26">
        <f t="shared" si="5"/>
        <v>1</v>
      </c>
      <c r="N33" s="25">
        <f t="shared" si="6"/>
        <v>0.34947908951760231</v>
      </c>
      <c r="O33" s="25">
        <f t="shared" si="7"/>
        <v>1.5431132075471699</v>
      </c>
      <c r="P33" s="25">
        <f t="shared" si="8"/>
        <v>-0.99128367670364503</v>
      </c>
      <c r="Q33" s="25">
        <f t="shared" si="9"/>
        <v>-0.97797817746998161</v>
      </c>
      <c r="R33" s="26">
        <f t="shared" si="10"/>
        <v>-6.9221628045157454E-2</v>
      </c>
    </row>
    <row r="34" spans="1:18" x14ac:dyDescent="0.3">
      <c r="A34" s="57" t="s">
        <v>72</v>
      </c>
      <c r="B34" s="6">
        <v>20281</v>
      </c>
      <c r="C34" s="6">
        <v>20714</v>
      </c>
      <c r="D34" s="6">
        <v>18909</v>
      </c>
      <c r="E34" s="6">
        <v>20363</v>
      </c>
      <c r="F34" s="6">
        <v>20383</v>
      </c>
      <c r="G34" s="6">
        <v>100650</v>
      </c>
      <c r="H34" s="24">
        <f t="shared" si="0"/>
        <v>0.2015002483854943</v>
      </c>
      <c r="I34" s="25">
        <f t="shared" si="1"/>
        <v>0.20580228514654744</v>
      </c>
      <c r="J34" s="25">
        <f t="shared" si="2"/>
        <v>0.18786885245901638</v>
      </c>
      <c r="K34" s="25">
        <f t="shared" si="3"/>
        <v>0.2023149528067561</v>
      </c>
      <c r="L34" s="25">
        <f t="shared" si="4"/>
        <v>0.20251366120218578</v>
      </c>
      <c r="M34" s="26">
        <f t="shared" si="5"/>
        <v>1</v>
      </c>
      <c r="N34" s="25">
        <f t="shared" si="6"/>
        <v>1.3825112329037673E-3</v>
      </c>
      <c r="O34" s="25">
        <f t="shared" si="7"/>
        <v>-2.2924528301886793E-2</v>
      </c>
      <c r="P34" s="25">
        <f t="shared" si="8"/>
        <v>-1.1093502377179081E-3</v>
      </c>
      <c r="Q34" s="25">
        <f t="shared" si="9"/>
        <v>1.4548353345623039E-2</v>
      </c>
      <c r="R34" s="26">
        <f t="shared" si="10"/>
        <v>9.2592592592592587E-3</v>
      </c>
    </row>
    <row r="35" spans="1:18" x14ac:dyDescent="0.3">
      <c r="A35" s="57" t="s">
        <v>73</v>
      </c>
      <c r="B35" s="6">
        <v>22421</v>
      </c>
      <c r="C35" s="6">
        <v>57070</v>
      </c>
      <c r="D35" s="6">
        <v>354</v>
      </c>
      <c r="E35" s="6">
        <v>812</v>
      </c>
      <c r="F35" s="6">
        <v>19993</v>
      </c>
      <c r="G35" s="6">
        <v>100650</v>
      </c>
      <c r="H35" s="24">
        <f t="shared" si="0"/>
        <v>0.22276204669647293</v>
      </c>
      <c r="I35" s="25">
        <f t="shared" si="1"/>
        <v>0.56701440635866862</v>
      </c>
      <c r="J35" s="25">
        <f t="shared" si="2"/>
        <v>3.5171385991058122E-3</v>
      </c>
      <c r="K35" s="25">
        <f t="shared" si="3"/>
        <v>8.0675608544461003E-3</v>
      </c>
      <c r="L35" s="25">
        <f t="shared" si="4"/>
        <v>0.1986388474913065</v>
      </c>
      <c r="M35" s="26">
        <f t="shared" si="5"/>
        <v>1</v>
      </c>
      <c r="N35" s="25">
        <f t="shared" si="6"/>
        <v>0.1070458697476917</v>
      </c>
      <c r="O35" s="25">
        <f t="shared" si="7"/>
        <v>1.6919811320754716</v>
      </c>
      <c r="P35" s="25">
        <f t="shared" si="8"/>
        <v>-0.98129952456418379</v>
      </c>
      <c r="Q35" s="25">
        <f t="shared" si="9"/>
        <v>-0.95954362014847294</v>
      </c>
      <c r="R35" s="26">
        <f t="shared" si="10"/>
        <v>-1.0051495345612992E-2</v>
      </c>
    </row>
    <row r="36" spans="1:18" x14ac:dyDescent="0.3">
      <c r="A36" s="57" t="s">
        <v>74</v>
      </c>
      <c r="B36" s="6">
        <v>25934</v>
      </c>
      <c r="C36" s="6">
        <v>54100</v>
      </c>
      <c r="D36" s="6">
        <v>322</v>
      </c>
      <c r="E36" s="6">
        <v>791</v>
      </c>
      <c r="F36" s="6">
        <v>19503</v>
      </c>
      <c r="G36" s="6">
        <v>100650</v>
      </c>
      <c r="H36" s="24">
        <f t="shared" si="0"/>
        <v>0.25766517635370095</v>
      </c>
      <c r="I36" s="25">
        <f t="shared" si="1"/>
        <v>0.53750620963735718</v>
      </c>
      <c r="J36" s="25">
        <f t="shared" si="2"/>
        <v>3.1992051664182812E-3</v>
      </c>
      <c r="K36" s="25">
        <f t="shared" si="3"/>
        <v>7.8589170392449077E-3</v>
      </c>
      <c r="L36" s="25">
        <f t="shared" si="4"/>
        <v>0.19377049180327868</v>
      </c>
      <c r="M36" s="26">
        <f t="shared" si="5"/>
        <v>1</v>
      </c>
      <c r="N36" s="25">
        <f t="shared" si="6"/>
        <v>0.28050165407593936</v>
      </c>
      <c r="O36" s="25">
        <f t="shared" si="7"/>
        <v>1.5518867924528301</v>
      </c>
      <c r="P36" s="25">
        <f t="shared" si="8"/>
        <v>-0.98298996302165875</v>
      </c>
      <c r="Q36" s="25">
        <f t="shared" si="9"/>
        <v>-0.96058990583428827</v>
      </c>
      <c r="R36" s="26">
        <f t="shared" si="10"/>
        <v>-3.4313725490196081E-2</v>
      </c>
    </row>
    <row r="37" spans="1:18" x14ac:dyDescent="0.3">
      <c r="A37" s="57" t="s">
        <v>75</v>
      </c>
      <c r="B37" s="6">
        <v>20248</v>
      </c>
      <c r="C37" s="6">
        <v>20620</v>
      </c>
      <c r="D37" s="6">
        <v>18853</v>
      </c>
      <c r="E37" s="6">
        <v>20351</v>
      </c>
      <c r="F37" s="6">
        <v>20578</v>
      </c>
      <c r="G37" s="6">
        <v>100650</v>
      </c>
      <c r="H37" s="24">
        <f t="shared" si="0"/>
        <v>0.20117237953303527</v>
      </c>
      <c r="I37" s="25">
        <f t="shared" si="1"/>
        <v>0.20486835568802783</v>
      </c>
      <c r="J37" s="25">
        <f t="shared" si="2"/>
        <v>0.18731246895181322</v>
      </c>
      <c r="K37" s="25">
        <f t="shared" si="3"/>
        <v>0.20219572776949826</v>
      </c>
      <c r="L37" s="25">
        <f t="shared" si="4"/>
        <v>0.20445106805762545</v>
      </c>
      <c r="M37" s="26">
        <f t="shared" si="5"/>
        <v>1</v>
      </c>
      <c r="N37" s="25">
        <f t="shared" si="6"/>
        <v>-2.4687700587567273E-4</v>
      </c>
      <c r="O37" s="25">
        <f t="shared" si="7"/>
        <v>-2.7358490566037737E-2</v>
      </c>
      <c r="P37" s="25">
        <f t="shared" si="8"/>
        <v>-4.0676175382989965E-3</v>
      </c>
      <c r="Q37" s="25">
        <f t="shared" si="9"/>
        <v>1.3950475810871407E-2</v>
      </c>
      <c r="R37" s="26">
        <f t="shared" si="10"/>
        <v>1.8914636561695387E-2</v>
      </c>
    </row>
    <row r="38" spans="1:18" x14ac:dyDescent="0.3">
      <c r="A38" s="57" t="s">
        <v>76</v>
      </c>
      <c r="B38" s="6">
        <v>20248</v>
      </c>
      <c r="C38" s="6">
        <v>20620</v>
      </c>
      <c r="D38" s="6">
        <v>18853</v>
      </c>
      <c r="E38" s="6">
        <v>20351</v>
      </c>
      <c r="F38" s="6">
        <v>20578</v>
      </c>
      <c r="G38" s="6">
        <v>100650</v>
      </c>
      <c r="H38" s="24">
        <f t="shared" si="0"/>
        <v>0.20117237953303527</v>
      </c>
      <c r="I38" s="25">
        <f t="shared" si="1"/>
        <v>0.20486835568802783</v>
      </c>
      <c r="J38" s="25">
        <f t="shared" si="2"/>
        <v>0.18731246895181322</v>
      </c>
      <c r="K38" s="25">
        <f t="shared" si="3"/>
        <v>0.20219572776949826</v>
      </c>
      <c r="L38" s="25">
        <f t="shared" si="4"/>
        <v>0.20445106805762545</v>
      </c>
      <c r="M38" s="26">
        <f t="shared" si="5"/>
        <v>1</v>
      </c>
      <c r="N38" s="25">
        <f t="shared" si="6"/>
        <v>-2.4687700587567273E-4</v>
      </c>
      <c r="O38" s="25">
        <f t="shared" si="7"/>
        <v>-2.7358490566037737E-2</v>
      </c>
      <c r="P38" s="25">
        <f t="shared" si="8"/>
        <v>-4.0676175382989965E-3</v>
      </c>
      <c r="Q38" s="25">
        <f t="shared" si="9"/>
        <v>1.3950475810871407E-2</v>
      </c>
      <c r="R38" s="26">
        <f t="shared" si="10"/>
        <v>1.8914636561695387E-2</v>
      </c>
    </row>
    <row r="39" spans="1:18" x14ac:dyDescent="0.3">
      <c r="A39" s="57" t="s">
        <v>77</v>
      </c>
      <c r="B39" s="6">
        <v>20248</v>
      </c>
      <c r="C39" s="6">
        <v>20620</v>
      </c>
      <c r="D39" s="6">
        <v>18853</v>
      </c>
      <c r="E39" s="6">
        <v>20351</v>
      </c>
      <c r="F39" s="6">
        <v>20578</v>
      </c>
      <c r="G39" s="6">
        <v>100650</v>
      </c>
      <c r="H39" s="24">
        <f t="shared" si="0"/>
        <v>0.20117237953303527</v>
      </c>
      <c r="I39" s="25">
        <f t="shared" si="1"/>
        <v>0.20486835568802783</v>
      </c>
      <c r="J39" s="25">
        <f t="shared" si="2"/>
        <v>0.18731246895181322</v>
      </c>
      <c r="K39" s="25">
        <f t="shared" si="3"/>
        <v>0.20219572776949826</v>
      </c>
      <c r="L39" s="25">
        <f t="shared" si="4"/>
        <v>0.20445106805762545</v>
      </c>
      <c r="M39" s="26">
        <f t="shared" si="5"/>
        <v>1</v>
      </c>
      <c r="N39" s="25">
        <f t="shared" si="6"/>
        <v>-2.4687700587567273E-4</v>
      </c>
      <c r="O39" s="25">
        <f t="shared" si="7"/>
        <v>-2.7358490566037737E-2</v>
      </c>
      <c r="P39" s="25">
        <f t="shared" si="8"/>
        <v>-4.0676175382989965E-3</v>
      </c>
      <c r="Q39" s="25">
        <f t="shared" si="9"/>
        <v>1.3950475810871407E-2</v>
      </c>
      <c r="R39" s="26">
        <f t="shared" si="10"/>
        <v>1.8914636561695387E-2</v>
      </c>
    </row>
    <row r="40" spans="1:18" x14ac:dyDescent="0.3">
      <c r="A40" s="57" t="s">
        <v>753</v>
      </c>
      <c r="B40" s="6">
        <v>20274</v>
      </c>
      <c r="C40" s="6">
        <v>20978</v>
      </c>
      <c r="D40" s="6">
        <v>18953</v>
      </c>
      <c r="E40" s="6">
        <v>20260</v>
      </c>
      <c r="F40" s="6">
        <v>20185</v>
      </c>
      <c r="G40" s="6">
        <v>100650</v>
      </c>
      <c r="H40" s="24">
        <f t="shared" si="0"/>
        <v>0.20143070044709388</v>
      </c>
      <c r="I40" s="25">
        <f t="shared" si="1"/>
        <v>0.20842523596621956</v>
      </c>
      <c r="J40" s="25">
        <f t="shared" si="2"/>
        <v>0.18830601092896174</v>
      </c>
      <c r="K40" s="25">
        <f t="shared" si="3"/>
        <v>0.2012916045702931</v>
      </c>
      <c r="L40" s="25">
        <f t="shared" si="4"/>
        <v>0.20054644808743169</v>
      </c>
      <c r="M40" s="26">
        <f t="shared" si="5"/>
        <v>1</v>
      </c>
      <c r="N40" s="25">
        <f t="shared" si="6"/>
        <v>1.0368834246778254E-3</v>
      </c>
      <c r="O40" s="25">
        <f t="shared" si="7"/>
        <v>-1.0471698113207547E-2</v>
      </c>
      <c r="P40" s="25">
        <f t="shared" si="8"/>
        <v>1.2150026413100899E-3</v>
      </c>
      <c r="Q40" s="25">
        <f t="shared" si="9"/>
        <v>9.4165711723381996E-3</v>
      </c>
      <c r="R40" s="26">
        <f t="shared" si="10"/>
        <v>-5.4466230936819177E-4</v>
      </c>
    </row>
    <row r="41" spans="1:18" x14ac:dyDescent="0.3">
      <c r="A41" s="57" t="s">
        <v>1010</v>
      </c>
      <c r="B41" s="6">
        <v>20566</v>
      </c>
      <c r="C41" s="6">
        <v>61338</v>
      </c>
      <c r="D41" s="6">
        <v>116</v>
      </c>
      <c r="E41" s="6">
        <v>375</v>
      </c>
      <c r="F41" s="6">
        <v>18255</v>
      </c>
      <c r="G41" s="6">
        <v>100650</v>
      </c>
      <c r="H41" s="24">
        <f t="shared" si="0"/>
        <v>0.20433184302036761</v>
      </c>
      <c r="I41" s="25">
        <f t="shared" si="1"/>
        <v>0.60941877794336807</v>
      </c>
      <c r="J41" s="25">
        <f t="shared" si="2"/>
        <v>1.1525086934923E-3</v>
      </c>
      <c r="K41" s="25">
        <f t="shared" si="3"/>
        <v>3.7257824143070045E-3</v>
      </c>
      <c r="L41" s="25">
        <f t="shared" si="4"/>
        <v>0.18137108792846499</v>
      </c>
      <c r="M41" s="26">
        <f t="shared" si="5"/>
        <v>1</v>
      </c>
      <c r="N41" s="25">
        <f t="shared" si="6"/>
        <v>1.5454500567817114E-2</v>
      </c>
      <c r="O41" s="25">
        <f t="shared" si="7"/>
        <v>1.8933018867924529</v>
      </c>
      <c r="P41" s="25">
        <f t="shared" si="8"/>
        <v>-0.99387216059165351</v>
      </c>
      <c r="Q41" s="25">
        <f t="shared" si="9"/>
        <v>-0.9813163270390115</v>
      </c>
      <c r="R41" s="26">
        <f t="shared" si="10"/>
        <v>-9.6108140225787286E-2</v>
      </c>
    </row>
    <row r="42" spans="1:18" x14ac:dyDescent="0.3">
      <c r="A42" s="57" t="s">
        <v>1011</v>
      </c>
      <c r="B42" s="6">
        <v>21718</v>
      </c>
      <c r="C42" s="6">
        <v>60385</v>
      </c>
      <c r="D42" s="6">
        <v>52</v>
      </c>
      <c r="E42" s="6">
        <v>166</v>
      </c>
      <c r="F42" s="6">
        <v>18329</v>
      </c>
      <c r="G42" s="6">
        <v>100650</v>
      </c>
      <c r="H42" s="24">
        <f t="shared" si="0"/>
        <v>0.21577744659711873</v>
      </c>
      <c r="I42" s="25">
        <f t="shared" si="1"/>
        <v>0.59995032290114259</v>
      </c>
      <c r="J42" s="25">
        <f t="shared" si="2"/>
        <v>5.1664182811723795E-4</v>
      </c>
      <c r="K42" s="25">
        <f t="shared" si="3"/>
        <v>1.6492796820665673E-3</v>
      </c>
      <c r="L42" s="25">
        <f t="shared" si="4"/>
        <v>0.18210630899155489</v>
      </c>
      <c r="M42" s="26">
        <f t="shared" si="5"/>
        <v>1</v>
      </c>
      <c r="N42" s="25">
        <f t="shared" si="6"/>
        <v>7.233496272157211E-2</v>
      </c>
      <c r="O42" s="25">
        <f t="shared" si="7"/>
        <v>1.8483490566037737</v>
      </c>
      <c r="P42" s="25">
        <f t="shared" si="8"/>
        <v>-0.99725303750660332</v>
      </c>
      <c r="Q42" s="25">
        <f t="shared" si="9"/>
        <v>-0.9917293607692691</v>
      </c>
      <c r="R42" s="26">
        <f t="shared" si="10"/>
        <v>-9.2444048326401268E-2</v>
      </c>
    </row>
    <row r="43" spans="1:18" x14ac:dyDescent="0.3">
      <c r="A43" s="57" t="s">
        <v>754</v>
      </c>
      <c r="B43" s="6">
        <v>20271</v>
      </c>
      <c r="C43" s="6">
        <v>20973</v>
      </c>
      <c r="D43" s="6">
        <v>18967</v>
      </c>
      <c r="E43" s="6">
        <v>20259</v>
      </c>
      <c r="F43" s="6">
        <v>20180</v>
      </c>
      <c r="G43" s="6">
        <v>100650</v>
      </c>
      <c r="H43" s="24">
        <f t="shared" si="0"/>
        <v>0.20140089418777943</v>
      </c>
      <c r="I43" s="25">
        <f t="shared" si="1"/>
        <v>0.20837555886736214</v>
      </c>
      <c r="J43" s="25">
        <f t="shared" si="2"/>
        <v>0.18844510680576254</v>
      </c>
      <c r="K43" s="25">
        <f t="shared" si="3"/>
        <v>0.20128166915052162</v>
      </c>
      <c r="L43" s="25">
        <f t="shared" si="4"/>
        <v>0.20049677098857427</v>
      </c>
      <c r="M43" s="26">
        <f t="shared" si="5"/>
        <v>1</v>
      </c>
      <c r="N43" s="25">
        <f t="shared" si="6"/>
        <v>8.887572211524219E-4</v>
      </c>
      <c r="O43" s="25">
        <f t="shared" si="7"/>
        <v>-1.0707547169811321E-2</v>
      </c>
      <c r="P43" s="25">
        <f t="shared" si="8"/>
        <v>1.9545694664553619E-3</v>
      </c>
      <c r="Q43" s="25">
        <f t="shared" si="9"/>
        <v>9.3667480444422305E-3</v>
      </c>
      <c r="R43" s="26">
        <f t="shared" si="10"/>
        <v>-7.9223608635373339E-4</v>
      </c>
    </row>
    <row r="44" spans="1:18" x14ac:dyDescent="0.3">
      <c r="A44" s="57" t="s">
        <v>1012</v>
      </c>
      <c r="B44" s="6">
        <v>20566</v>
      </c>
      <c r="C44" s="6">
        <v>59901</v>
      </c>
      <c r="D44" s="6">
        <v>319</v>
      </c>
      <c r="E44" s="6">
        <v>682</v>
      </c>
      <c r="F44" s="6">
        <v>19182</v>
      </c>
      <c r="G44" s="6">
        <v>100650</v>
      </c>
      <c r="H44" s="24">
        <f t="shared" si="0"/>
        <v>0.20433184302036761</v>
      </c>
      <c r="I44" s="25">
        <f t="shared" si="1"/>
        <v>0.59514157973174364</v>
      </c>
      <c r="J44" s="25">
        <f t="shared" si="2"/>
        <v>3.1693989071038251E-3</v>
      </c>
      <c r="K44" s="25">
        <f t="shared" si="3"/>
        <v>6.7759562841530055E-3</v>
      </c>
      <c r="L44" s="25">
        <f t="shared" si="4"/>
        <v>0.19058122205663189</v>
      </c>
      <c r="M44" s="26">
        <f t="shared" si="5"/>
        <v>1</v>
      </c>
      <c r="N44" s="25">
        <f t="shared" si="6"/>
        <v>1.5454500567817114E-2</v>
      </c>
      <c r="O44" s="25">
        <f t="shared" si="7"/>
        <v>1.8255188679245282</v>
      </c>
      <c r="P44" s="25">
        <f t="shared" si="8"/>
        <v>-0.98314844162704706</v>
      </c>
      <c r="Q44" s="25">
        <f t="shared" si="9"/>
        <v>-0.96602062677494893</v>
      </c>
      <c r="R44" s="26">
        <f t="shared" si="10"/>
        <v>-5.0207961972667858E-2</v>
      </c>
    </row>
    <row r="45" spans="1:18" x14ac:dyDescent="0.3">
      <c r="A45" s="57" t="s">
        <v>1013</v>
      </c>
      <c r="B45" s="6">
        <v>21738</v>
      </c>
      <c r="C45" s="6">
        <v>58892</v>
      </c>
      <c r="D45" s="6">
        <v>280</v>
      </c>
      <c r="E45" s="6">
        <v>684</v>
      </c>
      <c r="F45" s="6">
        <v>19056</v>
      </c>
      <c r="G45" s="6">
        <v>100650</v>
      </c>
      <c r="H45" s="24">
        <f t="shared" si="0"/>
        <v>0.21597615499254844</v>
      </c>
      <c r="I45" s="25">
        <f t="shared" si="1"/>
        <v>0.58511674118231494</v>
      </c>
      <c r="J45" s="25">
        <f t="shared" si="2"/>
        <v>2.7819175360158967E-3</v>
      </c>
      <c r="K45" s="25">
        <f t="shared" si="3"/>
        <v>6.7958271236959761E-3</v>
      </c>
      <c r="L45" s="25">
        <f t="shared" si="4"/>
        <v>0.18932935916542473</v>
      </c>
      <c r="M45" s="26">
        <f t="shared" si="5"/>
        <v>1</v>
      </c>
      <c r="N45" s="25">
        <f t="shared" si="6"/>
        <v>7.3322470745074808E-2</v>
      </c>
      <c r="O45" s="25">
        <f t="shared" si="7"/>
        <v>1.7779245283018867</v>
      </c>
      <c r="P45" s="25">
        <f t="shared" si="8"/>
        <v>-0.98520866349709457</v>
      </c>
      <c r="Q45" s="25">
        <f t="shared" si="9"/>
        <v>-0.96592098051915698</v>
      </c>
      <c r="R45" s="26">
        <f t="shared" si="10"/>
        <v>-5.6446821152703504E-2</v>
      </c>
    </row>
    <row r="46" spans="1:18" x14ac:dyDescent="0.3">
      <c r="A46" s="57" t="s">
        <v>755</v>
      </c>
      <c r="B46" s="6">
        <v>20257</v>
      </c>
      <c r="C46" s="6">
        <v>20987</v>
      </c>
      <c r="D46" s="6">
        <v>18943</v>
      </c>
      <c r="E46" s="6">
        <v>20223</v>
      </c>
      <c r="F46" s="6">
        <v>20240</v>
      </c>
      <c r="G46" s="6">
        <v>100650</v>
      </c>
      <c r="H46" s="24">
        <f t="shared" si="0"/>
        <v>0.20126179831097865</v>
      </c>
      <c r="I46" s="25">
        <f t="shared" si="1"/>
        <v>0.20851465474416295</v>
      </c>
      <c r="J46" s="25">
        <f t="shared" si="2"/>
        <v>0.1882066567312469</v>
      </c>
      <c r="K46" s="25">
        <f t="shared" si="3"/>
        <v>0.20092399403874814</v>
      </c>
      <c r="L46" s="25">
        <f t="shared" si="4"/>
        <v>0.20109289617486339</v>
      </c>
      <c r="M46" s="26">
        <f t="shared" si="5"/>
        <v>1</v>
      </c>
      <c r="N46" s="25">
        <f t="shared" si="6"/>
        <v>1.975016047005382E-4</v>
      </c>
      <c r="O46" s="25">
        <f t="shared" si="7"/>
        <v>-1.0047169811320755E-2</v>
      </c>
      <c r="P46" s="25">
        <f t="shared" si="8"/>
        <v>6.8674062334918122E-4</v>
      </c>
      <c r="Q46" s="25">
        <f t="shared" si="9"/>
        <v>7.5731154401873346E-3</v>
      </c>
      <c r="R46" s="26">
        <f t="shared" si="10"/>
        <v>2.1786492374727671E-3</v>
      </c>
    </row>
    <row r="47" spans="1:18" x14ac:dyDescent="0.3">
      <c r="A47" s="57" t="s">
        <v>756</v>
      </c>
      <c r="B47" s="6">
        <v>20257</v>
      </c>
      <c r="C47" s="6">
        <v>20987</v>
      </c>
      <c r="D47" s="6">
        <v>18943</v>
      </c>
      <c r="E47" s="6">
        <v>20223</v>
      </c>
      <c r="F47" s="6">
        <v>20240</v>
      </c>
      <c r="G47" s="6">
        <v>100650</v>
      </c>
      <c r="H47" s="24">
        <f t="shared" si="0"/>
        <v>0.20126179831097865</v>
      </c>
      <c r="I47" s="25">
        <f t="shared" si="1"/>
        <v>0.20851465474416295</v>
      </c>
      <c r="J47" s="25">
        <f t="shared" si="2"/>
        <v>0.1882066567312469</v>
      </c>
      <c r="K47" s="25">
        <f t="shared" si="3"/>
        <v>0.20092399403874814</v>
      </c>
      <c r="L47" s="25">
        <f t="shared" si="4"/>
        <v>0.20109289617486339</v>
      </c>
      <c r="M47" s="26">
        <f t="shared" si="5"/>
        <v>1</v>
      </c>
      <c r="N47" s="25">
        <f t="shared" si="6"/>
        <v>1.975016047005382E-4</v>
      </c>
      <c r="O47" s="25">
        <f t="shared" si="7"/>
        <v>-1.0047169811320755E-2</v>
      </c>
      <c r="P47" s="25">
        <f t="shared" si="8"/>
        <v>6.8674062334918122E-4</v>
      </c>
      <c r="Q47" s="25">
        <f t="shared" si="9"/>
        <v>7.5731154401873346E-3</v>
      </c>
      <c r="R47" s="26">
        <f t="shared" si="10"/>
        <v>2.1786492374727671E-3</v>
      </c>
    </row>
    <row r="48" spans="1:18" x14ac:dyDescent="0.3">
      <c r="A48" s="57" t="s">
        <v>757</v>
      </c>
      <c r="B48" s="6">
        <v>20257</v>
      </c>
      <c r="C48" s="6">
        <v>20987</v>
      </c>
      <c r="D48" s="6">
        <v>18943</v>
      </c>
      <c r="E48" s="6">
        <v>20223</v>
      </c>
      <c r="F48" s="6">
        <v>20240</v>
      </c>
      <c r="G48" s="6">
        <v>100650</v>
      </c>
      <c r="H48" s="24">
        <f t="shared" si="0"/>
        <v>0.20126179831097865</v>
      </c>
      <c r="I48" s="25">
        <f t="shared" si="1"/>
        <v>0.20851465474416295</v>
      </c>
      <c r="J48" s="25">
        <f t="shared" si="2"/>
        <v>0.1882066567312469</v>
      </c>
      <c r="K48" s="25">
        <f t="shared" si="3"/>
        <v>0.20092399403874814</v>
      </c>
      <c r="L48" s="25">
        <f t="shared" si="4"/>
        <v>0.20109289617486339</v>
      </c>
      <c r="M48" s="26">
        <f t="shared" si="5"/>
        <v>1</v>
      </c>
      <c r="N48" s="25">
        <f t="shared" si="6"/>
        <v>1.975016047005382E-4</v>
      </c>
      <c r="O48" s="25">
        <f t="shared" si="7"/>
        <v>-1.0047169811320755E-2</v>
      </c>
      <c r="P48" s="25">
        <f t="shared" si="8"/>
        <v>6.8674062334918122E-4</v>
      </c>
      <c r="Q48" s="25">
        <f t="shared" si="9"/>
        <v>7.5731154401873346E-3</v>
      </c>
      <c r="R48" s="26">
        <f t="shared" si="10"/>
        <v>2.1786492374727671E-3</v>
      </c>
    </row>
    <row r="49" spans="1:18" x14ac:dyDescent="0.3">
      <c r="A49" s="57" t="s">
        <v>894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895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896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897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898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899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900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901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902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2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R57"/>
  <sheetViews>
    <sheetView topLeftCell="B1" zoomScaleNormal="100" workbookViewId="0">
      <selection activeCell="O17" sqref="O17"/>
    </sheetView>
  </sheetViews>
  <sheetFormatPr defaultRowHeight="12" x14ac:dyDescent="0.3"/>
  <cols>
    <col min="1" max="1" width="28.453125" style="6" bestFit="1" customWidth="1"/>
    <col min="2" max="6" width="8.7265625" style="6"/>
    <col min="7" max="7" width="8.90625" style="6" customWidth="1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80"/>
      <c r="I3" s="81"/>
      <c r="J3" s="81"/>
      <c r="K3" s="81"/>
      <c r="L3" s="81"/>
      <c r="M3" s="82"/>
      <c r="N3" s="78"/>
      <c r="O3" s="78"/>
      <c r="P3" s="78"/>
      <c r="Q3" s="78"/>
      <c r="R3" s="79"/>
    </row>
    <row r="4" spans="1:18" x14ac:dyDescent="0.3">
      <c r="A4" s="57" t="s">
        <v>96</v>
      </c>
      <c r="B4" s="6">
        <v>0</v>
      </c>
      <c r="C4" s="6">
        <v>0</v>
      </c>
      <c r="D4" s="6">
        <v>60197</v>
      </c>
      <c r="E4" s="6">
        <v>21021</v>
      </c>
      <c r="F4" s="6">
        <v>19432</v>
      </c>
      <c r="G4" s="6">
        <v>100650</v>
      </c>
      <c r="H4" s="18">
        <f>B4/G4</f>
        <v>0</v>
      </c>
      <c r="I4" s="19">
        <f>C4/G4</f>
        <v>0</v>
      </c>
      <c r="J4" s="19">
        <f>D4/G4</f>
        <v>0.59808246398410336</v>
      </c>
      <c r="K4" s="19">
        <f>E4/G4</f>
        <v>0.20885245901639343</v>
      </c>
      <c r="L4" s="19">
        <f>F4/G4</f>
        <v>0.19306507699950323</v>
      </c>
      <c r="M4" s="20">
        <f>G4/G4</f>
        <v>1</v>
      </c>
      <c r="N4" s="19">
        <f>(B4-$B$3)/$B$3</f>
        <v>-1</v>
      </c>
      <c r="O4" s="19">
        <f>(C4-$C$3)/$C$3</f>
        <v>-1</v>
      </c>
      <c r="P4" s="19">
        <f>(D4-$D$3)/$D$3</f>
        <v>2.1799788695192817</v>
      </c>
      <c r="Q4" s="19">
        <f>(E4-$E$3)/$E$3</f>
        <v>4.7331971501170841E-2</v>
      </c>
      <c r="R4" s="20">
        <f>(F4-$F$3)/$F$3</f>
        <v>-3.7829273123390773E-2</v>
      </c>
    </row>
    <row r="5" spans="1:18" x14ac:dyDescent="0.3">
      <c r="A5" s="57" t="s">
        <v>97</v>
      </c>
      <c r="B5" s="6">
        <v>0</v>
      </c>
      <c r="C5" s="6">
        <v>0</v>
      </c>
      <c r="D5" s="6">
        <v>82688</v>
      </c>
      <c r="E5" s="6">
        <v>107</v>
      </c>
      <c r="F5" s="6">
        <v>17855</v>
      </c>
      <c r="G5" s="6">
        <v>100650</v>
      </c>
      <c r="H5" s="24">
        <f t="shared" ref="H5:H57" si="0">B5/G5</f>
        <v>0</v>
      </c>
      <c r="I5" s="25">
        <f t="shared" ref="I5:I57" si="1">C5/G5</f>
        <v>0</v>
      </c>
      <c r="J5" s="25">
        <f t="shared" ref="J5:J57" si="2">D5/G5</f>
        <v>0.82153999006458023</v>
      </c>
      <c r="K5" s="25">
        <f t="shared" ref="K5:K57" si="3">E5/G5</f>
        <v>1.0630899155489319E-3</v>
      </c>
      <c r="L5" s="25">
        <f t="shared" ref="L5:L57" si="4">F5/G5</f>
        <v>0.17739692001987084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-1</v>
      </c>
      <c r="P5" s="25">
        <f t="shared" ref="P5:P57" si="8">(D5-$D$3)/$D$3</f>
        <v>3.3680929741151613</v>
      </c>
      <c r="Q5" s="25">
        <f t="shared" ref="Q5:Q57" si="9">(E5-$E$3)/$E$3</f>
        <v>-0.99466892531513129</v>
      </c>
      <c r="R5" s="26">
        <f t="shared" ref="R5:R57" si="10">(F5-$F$3)/$F$3</f>
        <v>-0.11591404238463061</v>
      </c>
    </row>
    <row r="6" spans="1:18" x14ac:dyDescent="0.3">
      <c r="A6" s="57" t="s">
        <v>98</v>
      </c>
      <c r="B6" s="6">
        <v>0</v>
      </c>
      <c r="C6" s="6">
        <v>0</v>
      </c>
      <c r="D6" s="6">
        <v>82688</v>
      </c>
      <c r="E6" s="6">
        <v>107</v>
      </c>
      <c r="F6" s="6">
        <v>17855</v>
      </c>
      <c r="G6" s="6">
        <v>100650</v>
      </c>
      <c r="H6" s="24">
        <f t="shared" si="0"/>
        <v>0</v>
      </c>
      <c r="I6" s="25">
        <f t="shared" si="1"/>
        <v>0</v>
      </c>
      <c r="J6" s="25">
        <f t="shared" si="2"/>
        <v>0.82153999006458023</v>
      </c>
      <c r="K6" s="25">
        <f t="shared" si="3"/>
        <v>1.0630899155489319E-3</v>
      </c>
      <c r="L6" s="25">
        <f t="shared" si="4"/>
        <v>0.17739692001987084</v>
      </c>
      <c r="M6" s="26">
        <f t="shared" si="5"/>
        <v>1</v>
      </c>
      <c r="N6" s="25">
        <f t="shared" si="6"/>
        <v>-1</v>
      </c>
      <c r="O6" s="25">
        <f t="shared" si="7"/>
        <v>-1</v>
      </c>
      <c r="P6" s="25">
        <f t="shared" si="8"/>
        <v>3.3680929741151613</v>
      </c>
      <c r="Q6" s="25">
        <f t="shared" si="9"/>
        <v>-0.99466892531513129</v>
      </c>
      <c r="R6" s="26">
        <f t="shared" si="10"/>
        <v>-0.11591404238463061</v>
      </c>
    </row>
    <row r="7" spans="1:18" x14ac:dyDescent="0.3">
      <c r="A7" s="57" t="s">
        <v>99</v>
      </c>
      <c r="B7" s="6">
        <v>0</v>
      </c>
      <c r="C7" s="6">
        <v>0</v>
      </c>
      <c r="D7" s="6">
        <v>60197</v>
      </c>
      <c r="E7" s="6">
        <v>21021</v>
      </c>
      <c r="F7" s="6">
        <v>19432</v>
      </c>
      <c r="G7" s="6">
        <v>100650</v>
      </c>
      <c r="H7" s="24">
        <f t="shared" si="0"/>
        <v>0</v>
      </c>
      <c r="I7" s="25">
        <f t="shared" si="1"/>
        <v>0</v>
      </c>
      <c r="J7" s="25">
        <f t="shared" si="2"/>
        <v>0.59808246398410336</v>
      </c>
      <c r="K7" s="25">
        <f t="shared" si="3"/>
        <v>0.20885245901639343</v>
      </c>
      <c r="L7" s="25">
        <f t="shared" si="4"/>
        <v>0.19306507699950323</v>
      </c>
      <c r="M7" s="26">
        <f t="shared" si="5"/>
        <v>1</v>
      </c>
      <c r="N7" s="25">
        <f t="shared" si="6"/>
        <v>-1</v>
      </c>
      <c r="O7" s="25">
        <f t="shared" si="7"/>
        <v>-1</v>
      </c>
      <c r="P7" s="25">
        <f t="shared" si="8"/>
        <v>2.1799788695192817</v>
      </c>
      <c r="Q7" s="25">
        <f t="shared" si="9"/>
        <v>4.7331971501170841E-2</v>
      </c>
      <c r="R7" s="26">
        <f t="shared" si="10"/>
        <v>-3.7829273123390773E-2</v>
      </c>
    </row>
    <row r="8" spans="1:18" x14ac:dyDescent="0.3">
      <c r="A8" s="57" t="s">
        <v>100</v>
      </c>
      <c r="B8" s="6">
        <v>0</v>
      </c>
      <c r="C8" s="6">
        <v>0</v>
      </c>
      <c r="D8" s="6">
        <v>81427</v>
      </c>
      <c r="E8" s="6">
        <v>654</v>
      </c>
      <c r="F8" s="6">
        <v>18569</v>
      </c>
      <c r="G8" s="6">
        <v>100650</v>
      </c>
      <c r="H8" s="24">
        <f t="shared" si="0"/>
        <v>0</v>
      </c>
      <c r="I8" s="25">
        <f t="shared" si="1"/>
        <v>0</v>
      </c>
      <c r="J8" s="25">
        <f t="shared" si="2"/>
        <v>0.80901142573273721</v>
      </c>
      <c r="K8" s="25">
        <f t="shared" si="3"/>
        <v>6.4977645305514158E-3</v>
      </c>
      <c r="L8" s="25">
        <f t="shared" si="4"/>
        <v>0.18449080973671136</v>
      </c>
      <c r="M8" s="26">
        <f t="shared" si="5"/>
        <v>1</v>
      </c>
      <c r="N8" s="25">
        <f t="shared" si="6"/>
        <v>-1</v>
      </c>
      <c r="O8" s="25">
        <f t="shared" si="7"/>
        <v>-1</v>
      </c>
      <c r="P8" s="25">
        <f t="shared" si="8"/>
        <v>3.3014791336502904</v>
      </c>
      <c r="Q8" s="25">
        <f t="shared" si="9"/>
        <v>-0.96741567435603604</v>
      </c>
      <c r="R8" s="26">
        <f t="shared" si="10"/>
        <v>-8.0560507031095269E-2</v>
      </c>
    </row>
    <row r="9" spans="1:18" x14ac:dyDescent="0.3">
      <c r="A9" s="57" t="s">
        <v>101</v>
      </c>
      <c r="B9" s="6">
        <v>0</v>
      </c>
      <c r="C9" s="6">
        <v>0</v>
      </c>
      <c r="D9" s="6">
        <v>81427</v>
      </c>
      <c r="E9" s="6">
        <v>654</v>
      </c>
      <c r="F9" s="6">
        <v>18569</v>
      </c>
      <c r="G9" s="6">
        <v>100650</v>
      </c>
      <c r="H9" s="24">
        <f t="shared" si="0"/>
        <v>0</v>
      </c>
      <c r="I9" s="25">
        <f t="shared" si="1"/>
        <v>0</v>
      </c>
      <c r="J9" s="25">
        <f t="shared" si="2"/>
        <v>0.80901142573273721</v>
      </c>
      <c r="K9" s="25">
        <f t="shared" si="3"/>
        <v>6.4977645305514158E-3</v>
      </c>
      <c r="L9" s="25">
        <f t="shared" si="4"/>
        <v>0.18449080973671136</v>
      </c>
      <c r="M9" s="26">
        <f t="shared" si="5"/>
        <v>1</v>
      </c>
      <c r="N9" s="25">
        <f t="shared" si="6"/>
        <v>-1</v>
      </c>
      <c r="O9" s="25">
        <f t="shared" si="7"/>
        <v>-1</v>
      </c>
      <c r="P9" s="25">
        <f t="shared" si="8"/>
        <v>3.3014791336502904</v>
      </c>
      <c r="Q9" s="25">
        <f t="shared" si="9"/>
        <v>-0.96741567435603604</v>
      </c>
      <c r="R9" s="26">
        <f t="shared" si="10"/>
        <v>-8.0560507031095269E-2</v>
      </c>
    </row>
    <row r="10" spans="1:18" x14ac:dyDescent="0.3">
      <c r="A10" s="57" t="s">
        <v>102</v>
      </c>
      <c r="B10" s="6">
        <v>0</v>
      </c>
      <c r="C10" s="6">
        <v>0</v>
      </c>
      <c r="D10" s="6">
        <v>60197</v>
      </c>
      <c r="E10" s="6">
        <v>21021</v>
      </c>
      <c r="F10" s="6">
        <v>19432</v>
      </c>
      <c r="G10" s="6">
        <v>100650</v>
      </c>
      <c r="H10" s="24">
        <f t="shared" si="0"/>
        <v>0</v>
      </c>
      <c r="I10" s="25">
        <f t="shared" si="1"/>
        <v>0</v>
      </c>
      <c r="J10" s="25">
        <f t="shared" si="2"/>
        <v>0.59808246398410336</v>
      </c>
      <c r="K10" s="25">
        <f t="shared" si="3"/>
        <v>0.20885245901639343</v>
      </c>
      <c r="L10" s="25">
        <f t="shared" si="4"/>
        <v>0.19306507699950323</v>
      </c>
      <c r="M10" s="26">
        <f t="shared" si="5"/>
        <v>1</v>
      </c>
      <c r="N10" s="25">
        <f t="shared" si="6"/>
        <v>-1</v>
      </c>
      <c r="O10" s="25">
        <f t="shared" si="7"/>
        <v>-1</v>
      </c>
      <c r="P10" s="25">
        <f t="shared" si="8"/>
        <v>2.1799788695192817</v>
      </c>
      <c r="Q10" s="25">
        <f t="shared" si="9"/>
        <v>4.7331971501170841E-2</v>
      </c>
      <c r="R10" s="26">
        <f t="shared" si="10"/>
        <v>-3.7829273123390773E-2</v>
      </c>
    </row>
    <row r="11" spans="1:18" x14ac:dyDescent="0.3">
      <c r="A11" s="57" t="s">
        <v>103</v>
      </c>
      <c r="B11" s="6">
        <v>0</v>
      </c>
      <c r="C11" s="6">
        <v>0</v>
      </c>
      <c r="D11" s="6">
        <v>60197</v>
      </c>
      <c r="E11" s="6">
        <v>21021</v>
      </c>
      <c r="F11" s="6">
        <v>19432</v>
      </c>
      <c r="G11" s="6">
        <v>100650</v>
      </c>
      <c r="H11" s="24">
        <f t="shared" si="0"/>
        <v>0</v>
      </c>
      <c r="I11" s="25">
        <f t="shared" si="1"/>
        <v>0</v>
      </c>
      <c r="J11" s="25">
        <f t="shared" si="2"/>
        <v>0.59808246398410336</v>
      </c>
      <c r="K11" s="25">
        <f t="shared" si="3"/>
        <v>0.20885245901639343</v>
      </c>
      <c r="L11" s="25">
        <f t="shared" si="4"/>
        <v>0.19306507699950323</v>
      </c>
      <c r="M11" s="26">
        <f t="shared" si="5"/>
        <v>1</v>
      </c>
      <c r="N11" s="25">
        <f t="shared" si="6"/>
        <v>-1</v>
      </c>
      <c r="O11" s="25">
        <f t="shared" si="7"/>
        <v>-1</v>
      </c>
      <c r="P11" s="25">
        <f t="shared" si="8"/>
        <v>2.1799788695192817</v>
      </c>
      <c r="Q11" s="25">
        <f t="shared" si="9"/>
        <v>4.7331971501170841E-2</v>
      </c>
      <c r="R11" s="26">
        <f t="shared" si="10"/>
        <v>-3.7829273123390773E-2</v>
      </c>
    </row>
    <row r="12" spans="1:18" x14ac:dyDescent="0.3">
      <c r="A12" s="57" t="s">
        <v>104</v>
      </c>
      <c r="B12" s="6">
        <v>0</v>
      </c>
      <c r="C12" s="6">
        <v>0</v>
      </c>
      <c r="D12" s="6">
        <v>60197</v>
      </c>
      <c r="E12" s="6">
        <v>21021</v>
      </c>
      <c r="F12" s="6">
        <v>19432</v>
      </c>
      <c r="G12" s="6">
        <v>100650</v>
      </c>
      <c r="H12" s="24">
        <f t="shared" si="0"/>
        <v>0</v>
      </c>
      <c r="I12" s="25">
        <f t="shared" si="1"/>
        <v>0</v>
      </c>
      <c r="J12" s="25">
        <f t="shared" si="2"/>
        <v>0.59808246398410336</v>
      </c>
      <c r="K12" s="25">
        <f t="shared" si="3"/>
        <v>0.20885245901639343</v>
      </c>
      <c r="L12" s="25">
        <f t="shared" si="4"/>
        <v>0.19306507699950323</v>
      </c>
      <c r="M12" s="26">
        <f t="shared" si="5"/>
        <v>1</v>
      </c>
      <c r="N12" s="25">
        <f t="shared" si="6"/>
        <v>-1</v>
      </c>
      <c r="O12" s="25">
        <f t="shared" si="7"/>
        <v>-1</v>
      </c>
      <c r="P12" s="25">
        <f t="shared" si="8"/>
        <v>2.1799788695192817</v>
      </c>
      <c r="Q12" s="25">
        <f t="shared" si="9"/>
        <v>4.7331971501170841E-2</v>
      </c>
      <c r="R12" s="26">
        <f t="shared" si="10"/>
        <v>-3.7829273123390773E-2</v>
      </c>
    </row>
    <row r="13" spans="1:18" x14ac:dyDescent="0.3">
      <c r="A13" s="57" t="s">
        <v>87</v>
      </c>
      <c r="B13" s="6">
        <v>0</v>
      </c>
      <c r="C13" s="6">
        <v>0</v>
      </c>
      <c r="D13" s="6">
        <v>60646</v>
      </c>
      <c r="E13" s="6">
        <v>20378</v>
      </c>
      <c r="F13" s="6">
        <v>19626</v>
      </c>
      <c r="G13" s="6">
        <v>100650</v>
      </c>
      <c r="H13" s="24">
        <f t="shared" si="0"/>
        <v>0</v>
      </c>
      <c r="I13" s="25">
        <f t="shared" si="1"/>
        <v>0</v>
      </c>
      <c r="J13" s="25">
        <f t="shared" si="2"/>
        <v>0.60254346746150023</v>
      </c>
      <c r="K13" s="25">
        <f t="shared" si="3"/>
        <v>0.20246398410332836</v>
      </c>
      <c r="L13" s="25">
        <f t="shared" si="4"/>
        <v>0.19499254843517139</v>
      </c>
      <c r="M13" s="26">
        <f t="shared" si="5"/>
        <v>1</v>
      </c>
      <c r="N13" s="25">
        <f t="shared" si="6"/>
        <v>-1</v>
      </c>
      <c r="O13" s="25">
        <f t="shared" si="7"/>
        <v>-1</v>
      </c>
      <c r="P13" s="25">
        <f t="shared" si="8"/>
        <v>2.2036978341257263</v>
      </c>
      <c r="Q13" s="25">
        <f t="shared" si="9"/>
        <v>1.5295700264062578E-2</v>
      </c>
      <c r="R13" s="26">
        <f t="shared" si="10"/>
        <v>-2.8223410576351752E-2</v>
      </c>
    </row>
    <row r="14" spans="1:18" x14ac:dyDescent="0.3">
      <c r="A14" s="57" t="s">
        <v>88</v>
      </c>
      <c r="B14" s="6">
        <v>0</v>
      </c>
      <c r="C14" s="6">
        <v>0</v>
      </c>
      <c r="D14" s="6">
        <v>82687</v>
      </c>
      <c r="E14" s="6">
        <v>89</v>
      </c>
      <c r="F14" s="6">
        <v>17874</v>
      </c>
      <c r="G14" s="6">
        <v>100650</v>
      </c>
      <c r="H14" s="24">
        <f t="shared" si="0"/>
        <v>0</v>
      </c>
      <c r="I14" s="25">
        <f t="shared" si="1"/>
        <v>0</v>
      </c>
      <c r="J14" s="25">
        <f t="shared" si="2"/>
        <v>0.82153005464480877</v>
      </c>
      <c r="K14" s="25">
        <f t="shared" si="3"/>
        <v>8.8425235966219573E-4</v>
      </c>
      <c r="L14" s="25">
        <f t="shared" si="4"/>
        <v>0.17758569299552907</v>
      </c>
      <c r="M14" s="26">
        <f t="shared" si="5"/>
        <v>1</v>
      </c>
      <c r="N14" s="25">
        <f t="shared" si="6"/>
        <v>-1</v>
      </c>
      <c r="O14" s="25">
        <f t="shared" si="7"/>
        <v>-1</v>
      </c>
      <c r="P14" s="25">
        <f t="shared" si="8"/>
        <v>3.3680401479133648</v>
      </c>
      <c r="Q14" s="25">
        <f t="shared" si="9"/>
        <v>-0.99556574161725875</v>
      </c>
      <c r="R14" s="26">
        <f t="shared" si="10"/>
        <v>-0.11497326203208556</v>
      </c>
    </row>
    <row r="15" spans="1:18" x14ac:dyDescent="0.3">
      <c r="A15" s="57" t="s">
        <v>89</v>
      </c>
      <c r="B15" s="6">
        <v>0</v>
      </c>
      <c r="C15" s="6">
        <v>0</v>
      </c>
      <c r="D15" s="6">
        <v>82687</v>
      </c>
      <c r="E15" s="6">
        <v>89</v>
      </c>
      <c r="F15" s="6">
        <v>17874</v>
      </c>
      <c r="G15" s="6">
        <v>100650</v>
      </c>
      <c r="H15" s="24">
        <f t="shared" si="0"/>
        <v>0</v>
      </c>
      <c r="I15" s="25">
        <f t="shared" si="1"/>
        <v>0</v>
      </c>
      <c r="J15" s="25">
        <f t="shared" si="2"/>
        <v>0.82153005464480877</v>
      </c>
      <c r="K15" s="25">
        <f t="shared" si="3"/>
        <v>8.8425235966219573E-4</v>
      </c>
      <c r="L15" s="25">
        <f t="shared" si="4"/>
        <v>0.17758569299552907</v>
      </c>
      <c r="M15" s="26">
        <f t="shared" si="5"/>
        <v>1</v>
      </c>
      <c r="N15" s="25">
        <f t="shared" si="6"/>
        <v>-1</v>
      </c>
      <c r="O15" s="25">
        <f t="shared" si="7"/>
        <v>-1</v>
      </c>
      <c r="P15" s="25">
        <f t="shared" si="8"/>
        <v>3.3680401479133648</v>
      </c>
      <c r="Q15" s="25">
        <f t="shared" si="9"/>
        <v>-0.99556574161725875</v>
      </c>
      <c r="R15" s="26">
        <f t="shared" si="10"/>
        <v>-0.11497326203208556</v>
      </c>
    </row>
    <row r="16" spans="1:18" x14ac:dyDescent="0.3">
      <c r="A16" s="57" t="s">
        <v>90</v>
      </c>
      <c r="B16" s="6">
        <v>0</v>
      </c>
      <c r="C16" s="6">
        <v>0</v>
      </c>
      <c r="D16" s="6">
        <v>60646</v>
      </c>
      <c r="E16" s="6">
        <v>20378</v>
      </c>
      <c r="F16" s="6">
        <v>19626</v>
      </c>
      <c r="G16" s="6">
        <v>100650</v>
      </c>
      <c r="H16" s="24">
        <f t="shared" si="0"/>
        <v>0</v>
      </c>
      <c r="I16" s="25">
        <f t="shared" si="1"/>
        <v>0</v>
      </c>
      <c r="J16" s="25">
        <f t="shared" si="2"/>
        <v>0.60254346746150023</v>
      </c>
      <c r="K16" s="25">
        <f t="shared" si="3"/>
        <v>0.20246398410332836</v>
      </c>
      <c r="L16" s="25">
        <f t="shared" si="4"/>
        <v>0.19499254843517139</v>
      </c>
      <c r="M16" s="26">
        <f t="shared" si="5"/>
        <v>1</v>
      </c>
      <c r="N16" s="25">
        <f t="shared" si="6"/>
        <v>-1</v>
      </c>
      <c r="O16" s="25">
        <f t="shared" si="7"/>
        <v>-1</v>
      </c>
      <c r="P16" s="25">
        <f t="shared" si="8"/>
        <v>2.2036978341257263</v>
      </c>
      <c r="Q16" s="25">
        <f t="shared" si="9"/>
        <v>1.5295700264062578E-2</v>
      </c>
      <c r="R16" s="26">
        <f t="shared" si="10"/>
        <v>-2.8223410576351752E-2</v>
      </c>
    </row>
    <row r="17" spans="1:18" x14ac:dyDescent="0.3">
      <c r="A17" s="57" t="s">
        <v>91</v>
      </c>
      <c r="B17" s="6">
        <v>0</v>
      </c>
      <c r="C17" s="6">
        <v>0</v>
      </c>
      <c r="D17" s="6">
        <v>81443</v>
      </c>
      <c r="E17" s="6">
        <v>567</v>
      </c>
      <c r="F17" s="6">
        <v>18640</v>
      </c>
      <c r="G17" s="6">
        <v>100650</v>
      </c>
      <c r="H17" s="24">
        <f t="shared" si="0"/>
        <v>0</v>
      </c>
      <c r="I17" s="25">
        <f t="shared" si="1"/>
        <v>0</v>
      </c>
      <c r="J17" s="25">
        <f t="shared" si="2"/>
        <v>0.80917039244908096</v>
      </c>
      <c r="K17" s="25">
        <f t="shared" si="3"/>
        <v>5.6333830104321912E-3</v>
      </c>
      <c r="L17" s="25">
        <f t="shared" si="4"/>
        <v>0.18519622454048684</v>
      </c>
      <c r="M17" s="26">
        <f t="shared" si="5"/>
        <v>1</v>
      </c>
      <c r="N17" s="25">
        <f t="shared" si="6"/>
        <v>-1</v>
      </c>
      <c r="O17" s="25">
        <f t="shared" si="7"/>
        <v>-1</v>
      </c>
      <c r="P17" s="25">
        <f t="shared" si="8"/>
        <v>3.3023243528790278</v>
      </c>
      <c r="Q17" s="25">
        <f t="shared" si="9"/>
        <v>-0.97175028648298545</v>
      </c>
      <c r="R17" s="26">
        <f t="shared" si="10"/>
        <v>-7.704495939790057E-2</v>
      </c>
    </row>
    <row r="18" spans="1:18" x14ac:dyDescent="0.3">
      <c r="A18" s="57" t="s">
        <v>92</v>
      </c>
      <c r="B18" s="6">
        <v>0</v>
      </c>
      <c r="C18" s="6">
        <v>0</v>
      </c>
      <c r="D18" s="6">
        <v>81443</v>
      </c>
      <c r="E18" s="6">
        <v>567</v>
      </c>
      <c r="F18" s="6">
        <v>18640</v>
      </c>
      <c r="G18" s="6">
        <v>100650</v>
      </c>
      <c r="H18" s="24">
        <f t="shared" si="0"/>
        <v>0</v>
      </c>
      <c r="I18" s="25">
        <f t="shared" si="1"/>
        <v>0</v>
      </c>
      <c r="J18" s="25">
        <f t="shared" si="2"/>
        <v>0.80917039244908096</v>
      </c>
      <c r="K18" s="25">
        <f t="shared" si="3"/>
        <v>5.6333830104321912E-3</v>
      </c>
      <c r="L18" s="25">
        <f t="shared" si="4"/>
        <v>0.18519622454048684</v>
      </c>
      <c r="M18" s="26">
        <f t="shared" si="5"/>
        <v>1</v>
      </c>
      <c r="N18" s="25">
        <f t="shared" si="6"/>
        <v>-1</v>
      </c>
      <c r="O18" s="25">
        <f t="shared" si="7"/>
        <v>-1</v>
      </c>
      <c r="P18" s="25">
        <f t="shared" si="8"/>
        <v>3.3023243528790278</v>
      </c>
      <c r="Q18" s="25">
        <f t="shared" si="9"/>
        <v>-0.97175028648298545</v>
      </c>
      <c r="R18" s="26">
        <f t="shared" si="10"/>
        <v>-7.704495939790057E-2</v>
      </c>
    </row>
    <row r="19" spans="1:18" x14ac:dyDescent="0.3">
      <c r="A19" s="57" t="s">
        <v>93</v>
      </c>
      <c r="B19" s="6">
        <v>0</v>
      </c>
      <c r="C19" s="6">
        <v>0</v>
      </c>
      <c r="D19" s="6">
        <v>60646</v>
      </c>
      <c r="E19" s="6">
        <v>20378</v>
      </c>
      <c r="F19" s="6">
        <v>19626</v>
      </c>
      <c r="G19" s="6">
        <v>100650</v>
      </c>
      <c r="H19" s="24">
        <f t="shared" si="0"/>
        <v>0</v>
      </c>
      <c r="I19" s="25">
        <f t="shared" si="1"/>
        <v>0</v>
      </c>
      <c r="J19" s="25">
        <f t="shared" si="2"/>
        <v>0.60254346746150023</v>
      </c>
      <c r="K19" s="25">
        <f t="shared" si="3"/>
        <v>0.20246398410332836</v>
      </c>
      <c r="L19" s="25">
        <f t="shared" si="4"/>
        <v>0.19499254843517139</v>
      </c>
      <c r="M19" s="26">
        <f t="shared" si="5"/>
        <v>1</v>
      </c>
      <c r="N19" s="25">
        <f t="shared" si="6"/>
        <v>-1</v>
      </c>
      <c r="O19" s="25">
        <f t="shared" si="7"/>
        <v>-1</v>
      </c>
      <c r="P19" s="25">
        <f t="shared" si="8"/>
        <v>2.2036978341257263</v>
      </c>
      <c r="Q19" s="25">
        <f t="shared" si="9"/>
        <v>1.5295700264062578E-2</v>
      </c>
      <c r="R19" s="26">
        <f t="shared" si="10"/>
        <v>-2.8223410576351752E-2</v>
      </c>
    </row>
    <row r="20" spans="1:18" x14ac:dyDescent="0.3">
      <c r="A20" s="57" t="s">
        <v>94</v>
      </c>
      <c r="B20" s="6">
        <v>0</v>
      </c>
      <c r="C20" s="6">
        <v>0</v>
      </c>
      <c r="D20" s="6">
        <v>60646</v>
      </c>
      <c r="E20" s="6">
        <v>20378</v>
      </c>
      <c r="F20" s="6">
        <v>19626</v>
      </c>
      <c r="G20" s="6">
        <v>100650</v>
      </c>
      <c r="H20" s="24">
        <f t="shared" si="0"/>
        <v>0</v>
      </c>
      <c r="I20" s="25">
        <f t="shared" si="1"/>
        <v>0</v>
      </c>
      <c r="J20" s="25">
        <f t="shared" si="2"/>
        <v>0.60254346746150023</v>
      </c>
      <c r="K20" s="25">
        <f t="shared" si="3"/>
        <v>0.20246398410332836</v>
      </c>
      <c r="L20" s="25">
        <f t="shared" si="4"/>
        <v>0.19499254843517139</v>
      </c>
      <c r="M20" s="26">
        <f t="shared" si="5"/>
        <v>1</v>
      </c>
      <c r="N20" s="25">
        <f t="shared" si="6"/>
        <v>-1</v>
      </c>
      <c r="O20" s="25">
        <f t="shared" si="7"/>
        <v>-1</v>
      </c>
      <c r="P20" s="25">
        <f t="shared" si="8"/>
        <v>2.2036978341257263</v>
      </c>
      <c r="Q20" s="25">
        <f t="shared" si="9"/>
        <v>1.5295700264062578E-2</v>
      </c>
      <c r="R20" s="26">
        <f t="shared" si="10"/>
        <v>-2.8223410576351752E-2</v>
      </c>
    </row>
    <row r="21" spans="1:18" x14ac:dyDescent="0.3">
      <c r="A21" s="57" t="s">
        <v>95</v>
      </c>
      <c r="B21" s="6">
        <v>0</v>
      </c>
      <c r="C21" s="6">
        <v>0</v>
      </c>
      <c r="D21" s="6">
        <v>60646</v>
      </c>
      <c r="E21" s="6">
        <v>20378</v>
      </c>
      <c r="F21" s="6">
        <v>19626</v>
      </c>
      <c r="G21" s="6">
        <v>100650</v>
      </c>
      <c r="H21" s="24">
        <f t="shared" si="0"/>
        <v>0</v>
      </c>
      <c r="I21" s="25">
        <f t="shared" si="1"/>
        <v>0</v>
      </c>
      <c r="J21" s="25">
        <f t="shared" si="2"/>
        <v>0.60254346746150023</v>
      </c>
      <c r="K21" s="25">
        <f t="shared" si="3"/>
        <v>0.20246398410332836</v>
      </c>
      <c r="L21" s="25">
        <f t="shared" si="4"/>
        <v>0.19499254843517139</v>
      </c>
      <c r="M21" s="26">
        <f t="shared" si="5"/>
        <v>1</v>
      </c>
      <c r="N21" s="25">
        <f t="shared" si="6"/>
        <v>-1</v>
      </c>
      <c r="O21" s="25">
        <f t="shared" si="7"/>
        <v>-1</v>
      </c>
      <c r="P21" s="25">
        <f t="shared" si="8"/>
        <v>2.2036978341257263</v>
      </c>
      <c r="Q21" s="25">
        <f t="shared" si="9"/>
        <v>1.5295700264062578E-2</v>
      </c>
      <c r="R21" s="26">
        <f t="shared" si="10"/>
        <v>-2.8223410576351752E-2</v>
      </c>
    </row>
    <row r="22" spans="1:18" x14ac:dyDescent="0.3">
      <c r="A22" s="57" t="s">
        <v>78</v>
      </c>
      <c r="B22" s="6">
        <v>0</v>
      </c>
      <c r="C22" s="6">
        <v>0</v>
      </c>
      <c r="D22" s="6">
        <v>60381</v>
      </c>
      <c r="E22" s="6">
        <v>20557</v>
      </c>
      <c r="F22" s="6">
        <v>19712</v>
      </c>
      <c r="G22" s="6">
        <v>100650</v>
      </c>
      <c r="H22" s="24">
        <f t="shared" si="0"/>
        <v>0</v>
      </c>
      <c r="I22" s="25">
        <f t="shared" si="1"/>
        <v>0</v>
      </c>
      <c r="J22" s="25">
        <f t="shared" si="2"/>
        <v>0.59991058122205665</v>
      </c>
      <c r="K22" s="25">
        <f t="shared" si="3"/>
        <v>0.20424242424242425</v>
      </c>
      <c r="L22" s="25">
        <f t="shared" si="4"/>
        <v>0.19584699453551913</v>
      </c>
      <c r="M22" s="26">
        <f t="shared" si="5"/>
        <v>1</v>
      </c>
      <c r="N22" s="25">
        <f t="shared" si="6"/>
        <v>-1</v>
      </c>
      <c r="O22" s="25">
        <f t="shared" si="7"/>
        <v>-1</v>
      </c>
      <c r="P22" s="25">
        <f t="shared" si="8"/>
        <v>2.1896988906497623</v>
      </c>
      <c r="Q22" s="25">
        <f t="shared" si="9"/>
        <v>2.4214040157441084E-2</v>
      </c>
      <c r="R22" s="26">
        <f t="shared" si="10"/>
        <v>-2.3965141612200435E-2</v>
      </c>
    </row>
    <row r="23" spans="1:18" x14ac:dyDescent="0.3">
      <c r="A23" s="57" t="s">
        <v>79</v>
      </c>
      <c r="B23" s="6">
        <v>0</v>
      </c>
      <c r="C23" s="6">
        <v>0</v>
      </c>
      <c r="D23" s="6">
        <v>82685</v>
      </c>
      <c r="E23" s="6">
        <v>81</v>
      </c>
      <c r="F23" s="6">
        <v>17884</v>
      </c>
      <c r="G23" s="6">
        <v>100650</v>
      </c>
      <c r="H23" s="24">
        <f t="shared" si="0"/>
        <v>0</v>
      </c>
      <c r="I23" s="25">
        <f t="shared" si="1"/>
        <v>0</v>
      </c>
      <c r="J23" s="25">
        <f t="shared" si="2"/>
        <v>0.82151018380526575</v>
      </c>
      <c r="K23" s="25">
        <f t="shared" si="3"/>
        <v>8.0476900149031297E-4</v>
      </c>
      <c r="L23" s="25">
        <f t="shared" si="4"/>
        <v>0.17768504719324391</v>
      </c>
      <c r="M23" s="26">
        <f t="shared" si="5"/>
        <v>1</v>
      </c>
      <c r="N23" s="25">
        <f t="shared" si="6"/>
        <v>-1</v>
      </c>
      <c r="O23" s="25">
        <f t="shared" si="7"/>
        <v>-1</v>
      </c>
      <c r="P23" s="25">
        <f t="shared" si="8"/>
        <v>3.3679344955097728</v>
      </c>
      <c r="Q23" s="25">
        <f t="shared" si="9"/>
        <v>-0.99596432664042645</v>
      </c>
      <c r="R23" s="26">
        <f t="shared" si="10"/>
        <v>-0.11447811447811448</v>
      </c>
    </row>
    <row r="24" spans="1:18" x14ac:dyDescent="0.3">
      <c r="A24" s="57" t="s">
        <v>80</v>
      </c>
      <c r="B24" s="6">
        <v>0</v>
      </c>
      <c r="C24" s="6">
        <v>0</v>
      </c>
      <c r="D24" s="6">
        <v>82685</v>
      </c>
      <c r="E24" s="6">
        <v>81</v>
      </c>
      <c r="F24" s="6">
        <v>17884</v>
      </c>
      <c r="G24" s="6">
        <v>100650</v>
      </c>
      <c r="H24" s="24">
        <f t="shared" si="0"/>
        <v>0</v>
      </c>
      <c r="I24" s="25">
        <f t="shared" si="1"/>
        <v>0</v>
      </c>
      <c r="J24" s="25">
        <f t="shared" si="2"/>
        <v>0.82151018380526575</v>
      </c>
      <c r="K24" s="25">
        <f t="shared" si="3"/>
        <v>8.0476900149031297E-4</v>
      </c>
      <c r="L24" s="25">
        <f t="shared" si="4"/>
        <v>0.17768504719324391</v>
      </c>
      <c r="M24" s="26">
        <f t="shared" si="5"/>
        <v>1</v>
      </c>
      <c r="N24" s="25">
        <f t="shared" si="6"/>
        <v>-1</v>
      </c>
      <c r="O24" s="25">
        <f t="shared" si="7"/>
        <v>-1</v>
      </c>
      <c r="P24" s="25">
        <f t="shared" si="8"/>
        <v>3.3679344955097728</v>
      </c>
      <c r="Q24" s="25">
        <f t="shared" si="9"/>
        <v>-0.99596432664042645</v>
      </c>
      <c r="R24" s="26">
        <f t="shared" si="10"/>
        <v>-0.11447811447811448</v>
      </c>
    </row>
    <row r="25" spans="1:18" x14ac:dyDescent="0.3">
      <c r="A25" s="57" t="s">
        <v>81</v>
      </c>
      <c r="B25" s="6">
        <v>0</v>
      </c>
      <c r="C25" s="6">
        <v>0</v>
      </c>
      <c r="D25" s="6">
        <v>60381</v>
      </c>
      <c r="E25" s="6">
        <v>20557</v>
      </c>
      <c r="F25" s="6">
        <v>19712</v>
      </c>
      <c r="G25" s="6">
        <v>100650</v>
      </c>
      <c r="H25" s="24">
        <f t="shared" si="0"/>
        <v>0</v>
      </c>
      <c r="I25" s="25">
        <f t="shared" si="1"/>
        <v>0</v>
      </c>
      <c r="J25" s="25">
        <f t="shared" si="2"/>
        <v>0.59991058122205665</v>
      </c>
      <c r="K25" s="25">
        <f t="shared" si="3"/>
        <v>0.20424242424242425</v>
      </c>
      <c r="L25" s="25">
        <f t="shared" si="4"/>
        <v>0.19584699453551913</v>
      </c>
      <c r="M25" s="26">
        <f t="shared" si="5"/>
        <v>1</v>
      </c>
      <c r="N25" s="25">
        <f t="shared" si="6"/>
        <v>-1</v>
      </c>
      <c r="O25" s="25">
        <f t="shared" si="7"/>
        <v>-1</v>
      </c>
      <c r="P25" s="25">
        <f t="shared" si="8"/>
        <v>2.1896988906497623</v>
      </c>
      <c r="Q25" s="25">
        <f t="shared" si="9"/>
        <v>2.4214040157441084E-2</v>
      </c>
      <c r="R25" s="26">
        <f t="shared" si="10"/>
        <v>-2.3965141612200435E-2</v>
      </c>
    </row>
    <row r="26" spans="1:18" x14ac:dyDescent="0.3">
      <c r="A26" s="57" t="s">
        <v>82</v>
      </c>
      <c r="B26" s="6">
        <v>0</v>
      </c>
      <c r="C26" s="6">
        <v>0</v>
      </c>
      <c r="D26" s="6">
        <v>81420</v>
      </c>
      <c r="E26" s="6">
        <v>542</v>
      </c>
      <c r="F26" s="6">
        <v>18688</v>
      </c>
      <c r="G26" s="6">
        <v>100650</v>
      </c>
      <c r="H26" s="24">
        <f t="shared" si="0"/>
        <v>0</v>
      </c>
      <c r="I26" s="25">
        <f t="shared" si="1"/>
        <v>0</v>
      </c>
      <c r="J26" s="25">
        <f t="shared" si="2"/>
        <v>0.80894187779433679</v>
      </c>
      <c r="K26" s="25">
        <f t="shared" si="3"/>
        <v>5.3849975161450571E-3</v>
      </c>
      <c r="L26" s="25">
        <f t="shared" si="4"/>
        <v>0.18567312468951813</v>
      </c>
      <c r="M26" s="26">
        <f t="shared" si="5"/>
        <v>1</v>
      </c>
      <c r="N26" s="25">
        <f t="shared" si="6"/>
        <v>-1</v>
      </c>
      <c r="O26" s="25">
        <f t="shared" si="7"/>
        <v>-1</v>
      </c>
      <c r="P26" s="25">
        <f t="shared" si="8"/>
        <v>3.3011093502377178</v>
      </c>
      <c r="Q26" s="25">
        <f t="shared" si="9"/>
        <v>-0.97299586468038468</v>
      </c>
      <c r="R26" s="26">
        <f t="shared" si="10"/>
        <v>-7.4668251138839375E-2</v>
      </c>
    </row>
    <row r="27" spans="1:18" x14ac:dyDescent="0.3">
      <c r="A27" s="57" t="s">
        <v>83</v>
      </c>
      <c r="B27" s="6">
        <v>0</v>
      </c>
      <c r="C27" s="6">
        <v>0</v>
      </c>
      <c r="D27" s="6">
        <v>81420</v>
      </c>
      <c r="E27" s="6">
        <v>542</v>
      </c>
      <c r="F27" s="6">
        <v>18688</v>
      </c>
      <c r="G27" s="6">
        <v>100650</v>
      </c>
      <c r="H27" s="24">
        <f t="shared" si="0"/>
        <v>0</v>
      </c>
      <c r="I27" s="25">
        <f t="shared" si="1"/>
        <v>0</v>
      </c>
      <c r="J27" s="25">
        <f t="shared" si="2"/>
        <v>0.80894187779433679</v>
      </c>
      <c r="K27" s="25">
        <f t="shared" si="3"/>
        <v>5.3849975161450571E-3</v>
      </c>
      <c r="L27" s="25">
        <f t="shared" si="4"/>
        <v>0.18567312468951813</v>
      </c>
      <c r="M27" s="26">
        <f t="shared" si="5"/>
        <v>1</v>
      </c>
      <c r="N27" s="25">
        <f t="shared" si="6"/>
        <v>-1</v>
      </c>
      <c r="O27" s="25">
        <f t="shared" si="7"/>
        <v>-1</v>
      </c>
      <c r="P27" s="25">
        <f t="shared" si="8"/>
        <v>3.3011093502377178</v>
      </c>
      <c r="Q27" s="25">
        <f t="shared" si="9"/>
        <v>-0.97299586468038468</v>
      </c>
      <c r="R27" s="26">
        <f t="shared" si="10"/>
        <v>-7.4668251138839375E-2</v>
      </c>
    </row>
    <row r="28" spans="1:18" x14ac:dyDescent="0.3">
      <c r="A28" s="57" t="s">
        <v>84</v>
      </c>
      <c r="B28" s="6">
        <v>0</v>
      </c>
      <c r="C28" s="6">
        <v>0</v>
      </c>
      <c r="D28" s="6">
        <v>60381</v>
      </c>
      <c r="E28" s="6">
        <v>20557</v>
      </c>
      <c r="F28" s="6">
        <v>19712</v>
      </c>
      <c r="G28" s="6">
        <v>100650</v>
      </c>
      <c r="H28" s="24">
        <f t="shared" si="0"/>
        <v>0</v>
      </c>
      <c r="I28" s="25">
        <f t="shared" si="1"/>
        <v>0</v>
      </c>
      <c r="J28" s="25">
        <f t="shared" si="2"/>
        <v>0.59991058122205665</v>
      </c>
      <c r="K28" s="25">
        <f t="shared" si="3"/>
        <v>0.20424242424242425</v>
      </c>
      <c r="L28" s="25">
        <f t="shared" si="4"/>
        <v>0.19584699453551913</v>
      </c>
      <c r="M28" s="26">
        <f t="shared" si="5"/>
        <v>1</v>
      </c>
      <c r="N28" s="25">
        <f t="shared" si="6"/>
        <v>-1</v>
      </c>
      <c r="O28" s="25">
        <f t="shared" si="7"/>
        <v>-1</v>
      </c>
      <c r="P28" s="25">
        <f t="shared" si="8"/>
        <v>2.1896988906497623</v>
      </c>
      <c r="Q28" s="25">
        <f t="shared" si="9"/>
        <v>2.4214040157441084E-2</v>
      </c>
      <c r="R28" s="26">
        <f t="shared" si="10"/>
        <v>-2.3965141612200435E-2</v>
      </c>
    </row>
    <row r="29" spans="1:18" x14ac:dyDescent="0.3">
      <c r="A29" s="57" t="s">
        <v>85</v>
      </c>
      <c r="B29" s="6">
        <v>0</v>
      </c>
      <c r="C29" s="6">
        <v>0</v>
      </c>
      <c r="D29" s="6">
        <v>60381</v>
      </c>
      <c r="E29" s="6">
        <v>20557</v>
      </c>
      <c r="F29" s="6">
        <v>19712</v>
      </c>
      <c r="G29" s="6">
        <v>100650</v>
      </c>
      <c r="H29" s="24">
        <f t="shared" si="0"/>
        <v>0</v>
      </c>
      <c r="I29" s="25">
        <f t="shared" si="1"/>
        <v>0</v>
      </c>
      <c r="J29" s="25">
        <f t="shared" si="2"/>
        <v>0.59991058122205665</v>
      </c>
      <c r="K29" s="25">
        <f t="shared" si="3"/>
        <v>0.20424242424242425</v>
      </c>
      <c r="L29" s="25">
        <f t="shared" si="4"/>
        <v>0.19584699453551913</v>
      </c>
      <c r="M29" s="26">
        <f t="shared" si="5"/>
        <v>1</v>
      </c>
      <c r="N29" s="25">
        <f t="shared" si="6"/>
        <v>-1</v>
      </c>
      <c r="O29" s="25">
        <f t="shared" si="7"/>
        <v>-1</v>
      </c>
      <c r="P29" s="25">
        <f t="shared" si="8"/>
        <v>2.1896988906497623</v>
      </c>
      <c r="Q29" s="25">
        <f t="shared" si="9"/>
        <v>2.4214040157441084E-2</v>
      </c>
      <c r="R29" s="26">
        <f t="shared" si="10"/>
        <v>-2.3965141612200435E-2</v>
      </c>
    </row>
    <row r="30" spans="1:18" x14ac:dyDescent="0.3">
      <c r="A30" s="57" t="s">
        <v>86</v>
      </c>
      <c r="B30" s="6">
        <v>0</v>
      </c>
      <c r="C30" s="6">
        <v>0</v>
      </c>
      <c r="D30" s="6">
        <v>60381</v>
      </c>
      <c r="E30" s="6">
        <v>20557</v>
      </c>
      <c r="F30" s="6">
        <v>19712</v>
      </c>
      <c r="G30" s="6">
        <v>100650</v>
      </c>
      <c r="H30" s="24">
        <f t="shared" si="0"/>
        <v>0</v>
      </c>
      <c r="I30" s="25">
        <f t="shared" si="1"/>
        <v>0</v>
      </c>
      <c r="J30" s="25">
        <f t="shared" si="2"/>
        <v>0.59991058122205665</v>
      </c>
      <c r="K30" s="25">
        <f t="shared" si="3"/>
        <v>0.20424242424242425</v>
      </c>
      <c r="L30" s="25">
        <f t="shared" si="4"/>
        <v>0.19584699453551913</v>
      </c>
      <c r="M30" s="26">
        <f t="shared" si="5"/>
        <v>1</v>
      </c>
      <c r="N30" s="25">
        <f t="shared" si="6"/>
        <v>-1</v>
      </c>
      <c r="O30" s="25">
        <f t="shared" si="7"/>
        <v>-1</v>
      </c>
      <c r="P30" s="25">
        <f t="shared" si="8"/>
        <v>2.1896988906497623</v>
      </c>
      <c r="Q30" s="25">
        <f t="shared" si="9"/>
        <v>2.4214040157441084E-2</v>
      </c>
      <c r="R30" s="26">
        <f t="shared" si="10"/>
        <v>-2.3965141612200435E-2</v>
      </c>
    </row>
    <row r="31" spans="1:18" x14ac:dyDescent="0.3">
      <c r="A31" s="57" t="s">
        <v>105</v>
      </c>
      <c r="B31" s="6">
        <v>0</v>
      </c>
      <c r="C31" s="6">
        <v>0</v>
      </c>
      <c r="D31" s="6">
        <v>60414</v>
      </c>
      <c r="E31" s="6">
        <v>20395</v>
      </c>
      <c r="F31" s="6">
        <v>19841</v>
      </c>
      <c r="G31" s="6">
        <v>100650</v>
      </c>
      <c r="H31" s="24">
        <f t="shared" si="0"/>
        <v>0</v>
      </c>
      <c r="I31" s="25">
        <f t="shared" si="1"/>
        <v>0</v>
      </c>
      <c r="J31" s="25">
        <f t="shared" si="2"/>
        <v>0.60023845007451559</v>
      </c>
      <c r="K31" s="25">
        <f t="shared" si="3"/>
        <v>0.20263288623944362</v>
      </c>
      <c r="L31" s="25">
        <f t="shared" si="4"/>
        <v>0.19712866368604073</v>
      </c>
      <c r="M31" s="26">
        <f t="shared" si="5"/>
        <v>1</v>
      </c>
      <c r="N31" s="25">
        <f t="shared" si="6"/>
        <v>-1</v>
      </c>
      <c r="O31" s="25">
        <f t="shared" si="7"/>
        <v>-1</v>
      </c>
      <c r="P31" s="25">
        <f t="shared" si="8"/>
        <v>2.1914421553090331</v>
      </c>
      <c r="Q31" s="25">
        <f t="shared" si="9"/>
        <v>1.6142693438294057E-2</v>
      </c>
      <c r="R31" s="26">
        <f t="shared" si="10"/>
        <v>-1.757773816597346E-2</v>
      </c>
    </row>
    <row r="32" spans="1:18" x14ac:dyDescent="0.3">
      <c r="A32" s="57" t="s">
        <v>106</v>
      </c>
      <c r="B32" s="6">
        <v>0</v>
      </c>
      <c r="C32" s="6">
        <v>0</v>
      </c>
      <c r="D32" s="6">
        <v>82686</v>
      </c>
      <c r="E32" s="6">
        <v>72</v>
      </c>
      <c r="F32" s="6">
        <v>17892</v>
      </c>
      <c r="G32" s="6">
        <v>100650</v>
      </c>
      <c r="H32" s="24">
        <f t="shared" si="0"/>
        <v>0</v>
      </c>
      <c r="I32" s="25">
        <f t="shared" si="1"/>
        <v>0</v>
      </c>
      <c r="J32" s="25">
        <f t="shared" si="2"/>
        <v>0.8215201192250372</v>
      </c>
      <c r="K32" s="25">
        <f t="shared" si="3"/>
        <v>7.1535022354694486E-4</v>
      </c>
      <c r="L32" s="25">
        <f t="shared" si="4"/>
        <v>0.17776453055141581</v>
      </c>
      <c r="M32" s="26">
        <f t="shared" si="5"/>
        <v>1</v>
      </c>
      <c r="N32" s="25">
        <f t="shared" si="6"/>
        <v>-1</v>
      </c>
      <c r="O32" s="25">
        <f t="shared" si="7"/>
        <v>-1</v>
      </c>
      <c r="P32" s="25">
        <f t="shared" si="8"/>
        <v>3.3679873217115688</v>
      </c>
      <c r="Q32" s="25">
        <f t="shared" si="9"/>
        <v>-0.99641273479149017</v>
      </c>
      <c r="R32" s="26">
        <f t="shared" si="10"/>
        <v>-0.1140819964349376</v>
      </c>
    </row>
    <row r="33" spans="1:18" x14ac:dyDescent="0.3">
      <c r="A33" s="57" t="s">
        <v>107</v>
      </c>
      <c r="B33" s="6">
        <v>0</v>
      </c>
      <c r="C33" s="6">
        <v>0</v>
      </c>
      <c r="D33" s="6">
        <v>82686</v>
      </c>
      <c r="E33" s="6">
        <v>72</v>
      </c>
      <c r="F33" s="6">
        <v>17892</v>
      </c>
      <c r="G33" s="6">
        <v>100650</v>
      </c>
      <c r="H33" s="24">
        <f t="shared" si="0"/>
        <v>0</v>
      </c>
      <c r="I33" s="25">
        <f t="shared" si="1"/>
        <v>0</v>
      </c>
      <c r="J33" s="25">
        <f t="shared" si="2"/>
        <v>0.8215201192250372</v>
      </c>
      <c r="K33" s="25">
        <f t="shared" si="3"/>
        <v>7.1535022354694486E-4</v>
      </c>
      <c r="L33" s="25">
        <f t="shared" si="4"/>
        <v>0.17776453055141581</v>
      </c>
      <c r="M33" s="26">
        <f t="shared" si="5"/>
        <v>1</v>
      </c>
      <c r="N33" s="25">
        <f t="shared" si="6"/>
        <v>-1</v>
      </c>
      <c r="O33" s="25">
        <f t="shared" si="7"/>
        <v>-1</v>
      </c>
      <c r="P33" s="25">
        <f t="shared" si="8"/>
        <v>3.3679873217115688</v>
      </c>
      <c r="Q33" s="25">
        <f t="shared" si="9"/>
        <v>-0.99641273479149017</v>
      </c>
      <c r="R33" s="26">
        <f t="shared" si="10"/>
        <v>-0.1140819964349376</v>
      </c>
    </row>
    <row r="34" spans="1:18" x14ac:dyDescent="0.3">
      <c r="A34" s="57" t="s">
        <v>108</v>
      </c>
      <c r="B34" s="6">
        <v>0</v>
      </c>
      <c r="C34" s="6">
        <v>0</v>
      </c>
      <c r="D34" s="6">
        <v>60414</v>
      </c>
      <c r="E34" s="6">
        <v>20395</v>
      </c>
      <c r="F34" s="6">
        <v>19841</v>
      </c>
      <c r="G34" s="6">
        <v>100650</v>
      </c>
      <c r="H34" s="24">
        <f t="shared" si="0"/>
        <v>0</v>
      </c>
      <c r="I34" s="25">
        <f t="shared" si="1"/>
        <v>0</v>
      </c>
      <c r="J34" s="25">
        <f t="shared" si="2"/>
        <v>0.60023845007451559</v>
      </c>
      <c r="K34" s="25">
        <f t="shared" si="3"/>
        <v>0.20263288623944362</v>
      </c>
      <c r="L34" s="25">
        <f t="shared" si="4"/>
        <v>0.19712866368604073</v>
      </c>
      <c r="M34" s="26">
        <f t="shared" si="5"/>
        <v>1</v>
      </c>
      <c r="N34" s="25">
        <f t="shared" si="6"/>
        <v>-1</v>
      </c>
      <c r="O34" s="25">
        <f t="shared" si="7"/>
        <v>-1</v>
      </c>
      <c r="P34" s="25">
        <f t="shared" si="8"/>
        <v>2.1914421553090331</v>
      </c>
      <c r="Q34" s="25">
        <f t="shared" si="9"/>
        <v>1.6142693438294057E-2</v>
      </c>
      <c r="R34" s="26">
        <f t="shared" si="10"/>
        <v>-1.757773816597346E-2</v>
      </c>
    </row>
    <row r="35" spans="1:18" x14ac:dyDescent="0.3">
      <c r="A35" s="57" t="s">
        <v>109</v>
      </c>
      <c r="B35" s="6">
        <v>0</v>
      </c>
      <c r="C35" s="6">
        <v>0</v>
      </c>
      <c r="D35" s="6">
        <v>81423</v>
      </c>
      <c r="E35" s="6">
        <v>498</v>
      </c>
      <c r="F35" s="6">
        <v>18729</v>
      </c>
      <c r="G35" s="6">
        <v>100650</v>
      </c>
      <c r="H35" s="24">
        <f t="shared" si="0"/>
        <v>0</v>
      </c>
      <c r="I35" s="25">
        <f t="shared" si="1"/>
        <v>0</v>
      </c>
      <c r="J35" s="25">
        <f t="shared" si="2"/>
        <v>0.80897168405365127</v>
      </c>
      <c r="K35" s="25">
        <f t="shared" si="3"/>
        <v>4.9478390461997019E-3</v>
      </c>
      <c r="L35" s="25">
        <f t="shared" si="4"/>
        <v>0.18608047690014903</v>
      </c>
      <c r="M35" s="26">
        <f t="shared" si="5"/>
        <v>1</v>
      </c>
      <c r="N35" s="25">
        <f t="shared" si="6"/>
        <v>-1</v>
      </c>
      <c r="O35" s="25">
        <f t="shared" si="7"/>
        <v>-1</v>
      </c>
      <c r="P35" s="25">
        <f t="shared" si="8"/>
        <v>3.3012678288431063</v>
      </c>
      <c r="Q35" s="25">
        <f t="shared" si="9"/>
        <v>-0.97518808230780729</v>
      </c>
      <c r="R35" s="26">
        <f t="shared" si="10"/>
        <v>-7.2638146167557927E-2</v>
      </c>
    </row>
    <row r="36" spans="1:18" x14ac:dyDescent="0.3">
      <c r="A36" s="57" t="s">
        <v>110</v>
      </c>
      <c r="B36" s="6">
        <v>0</v>
      </c>
      <c r="C36" s="6">
        <v>0</v>
      </c>
      <c r="D36" s="6">
        <v>81423</v>
      </c>
      <c r="E36" s="6">
        <v>498</v>
      </c>
      <c r="F36" s="6">
        <v>18729</v>
      </c>
      <c r="G36" s="6">
        <v>100650</v>
      </c>
      <c r="H36" s="24">
        <f t="shared" si="0"/>
        <v>0</v>
      </c>
      <c r="I36" s="25">
        <f t="shared" si="1"/>
        <v>0</v>
      </c>
      <c r="J36" s="25">
        <f t="shared" si="2"/>
        <v>0.80897168405365127</v>
      </c>
      <c r="K36" s="25">
        <f t="shared" si="3"/>
        <v>4.9478390461997019E-3</v>
      </c>
      <c r="L36" s="25">
        <f t="shared" si="4"/>
        <v>0.18608047690014903</v>
      </c>
      <c r="M36" s="26">
        <f t="shared" si="5"/>
        <v>1</v>
      </c>
      <c r="N36" s="25">
        <f t="shared" si="6"/>
        <v>-1</v>
      </c>
      <c r="O36" s="25">
        <f t="shared" si="7"/>
        <v>-1</v>
      </c>
      <c r="P36" s="25">
        <f t="shared" si="8"/>
        <v>3.3012678288431063</v>
      </c>
      <c r="Q36" s="25">
        <f t="shared" si="9"/>
        <v>-0.97518808230780729</v>
      </c>
      <c r="R36" s="26">
        <f t="shared" si="10"/>
        <v>-7.2638146167557927E-2</v>
      </c>
    </row>
    <row r="37" spans="1:18" x14ac:dyDescent="0.3">
      <c r="A37" s="57" t="s">
        <v>111</v>
      </c>
      <c r="B37" s="6">
        <v>0</v>
      </c>
      <c r="C37" s="6">
        <v>0</v>
      </c>
      <c r="D37" s="6">
        <v>60414</v>
      </c>
      <c r="E37" s="6">
        <v>20395</v>
      </c>
      <c r="F37" s="6">
        <v>19841</v>
      </c>
      <c r="G37" s="6">
        <v>100650</v>
      </c>
      <c r="H37" s="24">
        <f t="shared" si="0"/>
        <v>0</v>
      </c>
      <c r="I37" s="25">
        <f t="shared" si="1"/>
        <v>0</v>
      </c>
      <c r="J37" s="25">
        <f t="shared" si="2"/>
        <v>0.60023845007451559</v>
      </c>
      <c r="K37" s="25">
        <f t="shared" si="3"/>
        <v>0.20263288623944362</v>
      </c>
      <c r="L37" s="25">
        <f t="shared" si="4"/>
        <v>0.19712866368604073</v>
      </c>
      <c r="M37" s="26">
        <f t="shared" si="5"/>
        <v>1</v>
      </c>
      <c r="N37" s="25">
        <f t="shared" si="6"/>
        <v>-1</v>
      </c>
      <c r="O37" s="25">
        <f t="shared" si="7"/>
        <v>-1</v>
      </c>
      <c r="P37" s="25">
        <f t="shared" si="8"/>
        <v>2.1914421553090331</v>
      </c>
      <c r="Q37" s="25">
        <f t="shared" si="9"/>
        <v>1.6142693438294057E-2</v>
      </c>
      <c r="R37" s="26">
        <f t="shared" si="10"/>
        <v>-1.757773816597346E-2</v>
      </c>
    </row>
    <row r="38" spans="1:18" x14ac:dyDescent="0.3">
      <c r="A38" s="57" t="s">
        <v>112</v>
      </c>
      <c r="B38" s="6">
        <v>0</v>
      </c>
      <c r="C38" s="6">
        <v>0</v>
      </c>
      <c r="D38" s="6">
        <v>60414</v>
      </c>
      <c r="E38" s="6">
        <v>20395</v>
      </c>
      <c r="F38" s="6">
        <v>19841</v>
      </c>
      <c r="G38" s="6">
        <v>100650</v>
      </c>
      <c r="H38" s="24">
        <f t="shared" si="0"/>
        <v>0</v>
      </c>
      <c r="I38" s="25">
        <f t="shared" si="1"/>
        <v>0</v>
      </c>
      <c r="J38" s="25">
        <f t="shared" si="2"/>
        <v>0.60023845007451559</v>
      </c>
      <c r="K38" s="25">
        <f t="shared" si="3"/>
        <v>0.20263288623944362</v>
      </c>
      <c r="L38" s="25">
        <f t="shared" si="4"/>
        <v>0.19712866368604073</v>
      </c>
      <c r="M38" s="26">
        <f t="shared" si="5"/>
        <v>1</v>
      </c>
      <c r="N38" s="25">
        <f t="shared" si="6"/>
        <v>-1</v>
      </c>
      <c r="O38" s="25">
        <f t="shared" si="7"/>
        <v>-1</v>
      </c>
      <c r="P38" s="25">
        <f t="shared" si="8"/>
        <v>2.1914421553090331</v>
      </c>
      <c r="Q38" s="25">
        <f t="shared" si="9"/>
        <v>1.6142693438294057E-2</v>
      </c>
      <c r="R38" s="26">
        <f t="shared" si="10"/>
        <v>-1.757773816597346E-2</v>
      </c>
    </row>
    <row r="39" spans="1:18" x14ac:dyDescent="0.3">
      <c r="A39" s="57" t="s">
        <v>113</v>
      </c>
      <c r="B39" s="6">
        <v>0</v>
      </c>
      <c r="C39" s="6">
        <v>0</v>
      </c>
      <c r="D39" s="6">
        <v>60414</v>
      </c>
      <c r="E39" s="6">
        <v>20395</v>
      </c>
      <c r="F39" s="6">
        <v>19841</v>
      </c>
      <c r="G39" s="6">
        <v>100650</v>
      </c>
      <c r="H39" s="24">
        <f t="shared" si="0"/>
        <v>0</v>
      </c>
      <c r="I39" s="25">
        <f t="shared" si="1"/>
        <v>0</v>
      </c>
      <c r="J39" s="25">
        <f t="shared" si="2"/>
        <v>0.60023845007451559</v>
      </c>
      <c r="K39" s="25">
        <f t="shared" si="3"/>
        <v>0.20263288623944362</v>
      </c>
      <c r="L39" s="25">
        <f t="shared" si="4"/>
        <v>0.19712866368604073</v>
      </c>
      <c r="M39" s="26">
        <f t="shared" si="5"/>
        <v>1</v>
      </c>
      <c r="N39" s="25">
        <f t="shared" si="6"/>
        <v>-1</v>
      </c>
      <c r="O39" s="25">
        <f t="shared" si="7"/>
        <v>-1</v>
      </c>
      <c r="P39" s="25">
        <f t="shared" si="8"/>
        <v>2.1914421553090331</v>
      </c>
      <c r="Q39" s="25">
        <f t="shared" si="9"/>
        <v>1.6142693438294057E-2</v>
      </c>
      <c r="R39" s="26">
        <f t="shared" si="10"/>
        <v>-1.757773816597346E-2</v>
      </c>
    </row>
    <row r="40" spans="1:18" x14ac:dyDescent="0.3">
      <c r="A40" s="57" t="s">
        <v>758</v>
      </c>
      <c r="B40" s="6">
        <v>20234</v>
      </c>
      <c r="C40" s="6">
        <v>19720</v>
      </c>
      <c r="D40" s="6">
        <v>20394</v>
      </c>
      <c r="E40" s="6">
        <v>20090</v>
      </c>
      <c r="F40" s="6">
        <v>20212</v>
      </c>
      <c r="G40" s="6">
        <v>100650</v>
      </c>
      <c r="H40" s="24">
        <f t="shared" si="0"/>
        <v>0.20103328365623446</v>
      </c>
      <c r="I40" s="25">
        <f t="shared" si="1"/>
        <v>0.195926477893691</v>
      </c>
      <c r="J40" s="25">
        <f t="shared" si="2"/>
        <v>0.20262295081967213</v>
      </c>
      <c r="K40" s="25">
        <f t="shared" si="3"/>
        <v>0.19960258320914059</v>
      </c>
      <c r="L40" s="25">
        <f t="shared" si="4"/>
        <v>0.20081470442126179</v>
      </c>
      <c r="M40" s="26">
        <f t="shared" si="5"/>
        <v>1</v>
      </c>
      <c r="N40" s="25">
        <f t="shared" si="6"/>
        <v>-9.381326223275564E-4</v>
      </c>
      <c r="O40" s="25">
        <f t="shared" si="7"/>
        <v>-6.981132075471698E-2</v>
      </c>
      <c r="P40" s="25">
        <f t="shared" si="8"/>
        <v>7.7337559429477024E-2</v>
      </c>
      <c r="Q40" s="25">
        <f t="shared" si="9"/>
        <v>9.4663943002341682E-4</v>
      </c>
      <c r="R40" s="26">
        <f t="shared" si="10"/>
        <v>7.9223608635373339E-4</v>
      </c>
    </row>
    <row r="41" spans="1:18" x14ac:dyDescent="0.3">
      <c r="A41" s="57" t="s">
        <v>1014</v>
      </c>
      <c r="B41" s="6">
        <v>24539</v>
      </c>
      <c r="C41" s="6">
        <v>56571</v>
      </c>
      <c r="D41" s="6">
        <v>626</v>
      </c>
      <c r="E41" s="6">
        <v>466</v>
      </c>
      <c r="F41" s="6">
        <v>18448</v>
      </c>
      <c r="G41" s="6">
        <v>100650</v>
      </c>
      <c r="H41" s="24">
        <f t="shared" si="0"/>
        <v>0.24380526577247888</v>
      </c>
      <c r="I41" s="25">
        <f t="shared" si="1"/>
        <v>0.5620566318926975</v>
      </c>
      <c r="J41" s="25">
        <f t="shared" si="2"/>
        <v>6.2195727769498261E-3</v>
      </c>
      <c r="K41" s="25">
        <f t="shared" si="3"/>
        <v>4.6299056135121709E-3</v>
      </c>
      <c r="L41" s="25">
        <f t="shared" si="4"/>
        <v>0.18328862394436166</v>
      </c>
      <c r="M41" s="26">
        <f t="shared" si="5"/>
        <v>1</v>
      </c>
      <c r="N41" s="25">
        <f t="shared" si="6"/>
        <v>0.21162296943662667</v>
      </c>
      <c r="O41" s="25">
        <f t="shared" si="7"/>
        <v>1.6684433962264151</v>
      </c>
      <c r="P41" s="25">
        <f t="shared" si="8"/>
        <v>-0.96693079767564716</v>
      </c>
      <c r="Q41" s="25">
        <f t="shared" si="9"/>
        <v>-0.9767824224004783</v>
      </c>
      <c r="R41" s="26">
        <f t="shared" si="10"/>
        <v>-8.6551792434145375E-2</v>
      </c>
    </row>
    <row r="42" spans="1:18" x14ac:dyDescent="0.3">
      <c r="A42" s="57" t="s">
        <v>1015</v>
      </c>
      <c r="B42" s="6">
        <v>30516</v>
      </c>
      <c r="C42" s="6">
        <v>50660</v>
      </c>
      <c r="D42" s="6">
        <v>607</v>
      </c>
      <c r="E42" s="6">
        <v>494</v>
      </c>
      <c r="F42" s="6">
        <v>18373</v>
      </c>
      <c r="G42" s="6">
        <v>100650</v>
      </c>
      <c r="H42" s="24">
        <f t="shared" si="0"/>
        <v>0.30318926974664678</v>
      </c>
      <c r="I42" s="25">
        <f t="shared" si="1"/>
        <v>0.50332836562344763</v>
      </c>
      <c r="J42" s="25">
        <f t="shared" si="2"/>
        <v>6.030799801291605E-3</v>
      </c>
      <c r="K42" s="25">
        <f t="shared" si="3"/>
        <v>4.9080973671137606E-3</v>
      </c>
      <c r="L42" s="25">
        <f t="shared" si="4"/>
        <v>0.18254346746150024</v>
      </c>
      <c r="M42" s="26">
        <f t="shared" si="5"/>
        <v>1</v>
      </c>
      <c r="N42" s="25">
        <f t="shared" si="6"/>
        <v>0.50673974226040586</v>
      </c>
      <c r="O42" s="25">
        <f t="shared" si="7"/>
        <v>1.3896226415094339</v>
      </c>
      <c r="P42" s="25">
        <f t="shared" si="8"/>
        <v>-0.96793449550977284</v>
      </c>
      <c r="Q42" s="25">
        <f t="shared" si="9"/>
        <v>-0.9753873748193912</v>
      </c>
      <c r="R42" s="26">
        <f t="shared" si="10"/>
        <v>-9.02653990889285E-2</v>
      </c>
    </row>
    <row r="43" spans="1:18" x14ac:dyDescent="0.3">
      <c r="A43" s="57" t="s">
        <v>759</v>
      </c>
      <c r="B43" s="6">
        <v>20235</v>
      </c>
      <c r="C43" s="6">
        <v>19738</v>
      </c>
      <c r="D43" s="6">
        <v>20368</v>
      </c>
      <c r="E43" s="6">
        <v>20105</v>
      </c>
      <c r="F43" s="6">
        <v>20204</v>
      </c>
      <c r="G43" s="6">
        <v>100650</v>
      </c>
      <c r="H43" s="24">
        <f t="shared" si="0"/>
        <v>0.20104321907600597</v>
      </c>
      <c r="I43" s="25">
        <f t="shared" si="1"/>
        <v>0.19610531544957774</v>
      </c>
      <c r="J43" s="25">
        <f t="shared" si="2"/>
        <v>0.20236462990561352</v>
      </c>
      <c r="K43" s="25">
        <f t="shared" si="3"/>
        <v>0.19975161450571285</v>
      </c>
      <c r="L43" s="25">
        <f t="shared" si="4"/>
        <v>0.20073522106308991</v>
      </c>
      <c r="M43" s="26">
        <f t="shared" si="5"/>
        <v>1</v>
      </c>
      <c r="N43" s="25">
        <f t="shared" si="6"/>
        <v>-8.887572211524219E-4</v>
      </c>
      <c r="O43" s="25">
        <f t="shared" si="7"/>
        <v>-6.8962264150943392E-2</v>
      </c>
      <c r="P43" s="25">
        <f t="shared" si="8"/>
        <v>7.5964078182778658E-2</v>
      </c>
      <c r="Q43" s="25">
        <f t="shared" si="9"/>
        <v>1.6939863484629566E-3</v>
      </c>
      <c r="R43" s="26">
        <f t="shared" si="10"/>
        <v>3.961180431768667E-4</v>
      </c>
    </row>
    <row r="44" spans="1:18" x14ac:dyDescent="0.3">
      <c r="A44" s="57" t="s">
        <v>1016</v>
      </c>
      <c r="B44" s="6">
        <v>24496</v>
      </c>
      <c r="C44" s="6">
        <v>55260</v>
      </c>
      <c r="D44" s="6">
        <v>831</v>
      </c>
      <c r="E44" s="6">
        <v>769</v>
      </c>
      <c r="F44" s="6">
        <v>19294</v>
      </c>
      <c r="G44" s="6">
        <v>100650</v>
      </c>
      <c r="H44" s="24">
        <f t="shared" si="0"/>
        <v>0.24337804272230501</v>
      </c>
      <c r="I44" s="25">
        <f t="shared" si="1"/>
        <v>0.54903129657228023</v>
      </c>
      <c r="J44" s="25">
        <f t="shared" si="2"/>
        <v>8.2563338301043215E-3</v>
      </c>
      <c r="K44" s="25">
        <f t="shared" si="3"/>
        <v>7.6403378042722309E-3</v>
      </c>
      <c r="L44" s="25">
        <f t="shared" si="4"/>
        <v>0.19169398907103824</v>
      </c>
      <c r="M44" s="26">
        <f t="shared" si="5"/>
        <v>1</v>
      </c>
      <c r="N44" s="25">
        <f t="shared" si="6"/>
        <v>0.20949982718609589</v>
      </c>
      <c r="O44" s="25">
        <f t="shared" si="7"/>
        <v>1.6066037735849057</v>
      </c>
      <c r="P44" s="25">
        <f t="shared" si="8"/>
        <v>-0.95610142630744854</v>
      </c>
      <c r="Q44" s="25">
        <f t="shared" si="9"/>
        <v>-0.96168601464799963</v>
      </c>
      <c r="R44" s="26">
        <f t="shared" si="10"/>
        <v>-4.4662309368191724E-2</v>
      </c>
    </row>
    <row r="45" spans="1:18" x14ac:dyDescent="0.3">
      <c r="A45" s="57" t="s">
        <v>1017</v>
      </c>
      <c r="B45" s="6">
        <v>29631</v>
      </c>
      <c r="C45" s="6">
        <v>50296</v>
      </c>
      <c r="D45" s="6">
        <v>755</v>
      </c>
      <c r="E45" s="6">
        <v>788</v>
      </c>
      <c r="F45" s="6">
        <v>19180</v>
      </c>
      <c r="G45" s="6">
        <v>100650</v>
      </c>
      <c r="H45" s="24">
        <f t="shared" si="0"/>
        <v>0.29439642324888227</v>
      </c>
      <c r="I45" s="25">
        <f t="shared" si="1"/>
        <v>0.49971187282662693</v>
      </c>
      <c r="J45" s="25">
        <f t="shared" si="2"/>
        <v>7.5012419274714361E-3</v>
      </c>
      <c r="K45" s="25">
        <f t="shared" si="3"/>
        <v>7.8291107799304521E-3</v>
      </c>
      <c r="L45" s="25">
        <f t="shared" si="4"/>
        <v>0.19056135121708892</v>
      </c>
      <c r="M45" s="26">
        <f t="shared" si="5"/>
        <v>1</v>
      </c>
      <c r="N45" s="25">
        <f t="shared" si="6"/>
        <v>0.46304251222041182</v>
      </c>
      <c r="O45" s="25">
        <f t="shared" si="7"/>
        <v>1.3724528301886791</v>
      </c>
      <c r="P45" s="25">
        <f t="shared" si="8"/>
        <v>-0.96011621764395139</v>
      </c>
      <c r="Q45" s="25">
        <f t="shared" si="9"/>
        <v>-0.96073937521797614</v>
      </c>
      <c r="R45" s="26">
        <f t="shared" si="10"/>
        <v>-5.0306991483462071E-2</v>
      </c>
    </row>
    <row r="46" spans="1:18" x14ac:dyDescent="0.3">
      <c r="A46" s="57" t="s">
        <v>760</v>
      </c>
      <c r="B46" s="6">
        <v>20233</v>
      </c>
      <c r="C46" s="6">
        <v>19497</v>
      </c>
      <c r="D46" s="6">
        <v>20594</v>
      </c>
      <c r="E46" s="6">
        <v>20071</v>
      </c>
      <c r="F46" s="6">
        <v>20255</v>
      </c>
      <c r="G46" s="6">
        <v>100650</v>
      </c>
      <c r="H46" s="24">
        <f t="shared" si="0"/>
        <v>0.20102334823646298</v>
      </c>
      <c r="I46" s="25">
        <f t="shared" si="1"/>
        <v>0.19371087928464978</v>
      </c>
      <c r="J46" s="25">
        <f t="shared" si="2"/>
        <v>0.20461003477396919</v>
      </c>
      <c r="K46" s="25">
        <f t="shared" si="3"/>
        <v>0.19941381023348237</v>
      </c>
      <c r="L46" s="25">
        <f t="shared" si="4"/>
        <v>0.20124192747143566</v>
      </c>
      <c r="M46" s="26">
        <f t="shared" si="5"/>
        <v>1</v>
      </c>
      <c r="N46" s="25">
        <f t="shared" si="6"/>
        <v>-9.875080235026909E-4</v>
      </c>
      <c r="O46" s="25">
        <f t="shared" si="7"/>
        <v>-8.0330188679245282E-2</v>
      </c>
      <c r="P46" s="25">
        <f t="shared" si="8"/>
        <v>8.7902799788695196E-2</v>
      </c>
      <c r="Q46" s="25">
        <f t="shared" si="9"/>
        <v>0</v>
      </c>
      <c r="R46" s="26">
        <f t="shared" si="10"/>
        <v>2.9213705684293921E-3</v>
      </c>
    </row>
    <row r="47" spans="1:18" x14ac:dyDescent="0.3">
      <c r="A47" s="57" t="s">
        <v>761</v>
      </c>
      <c r="B47" s="6">
        <v>20233</v>
      </c>
      <c r="C47" s="6">
        <v>19497</v>
      </c>
      <c r="D47" s="6">
        <v>20594</v>
      </c>
      <c r="E47" s="6">
        <v>20071</v>
      </c>
      <c r="F47" s="6">
        <v>20255</v>
      </c>
      <c r="G47" s="6">
        <v>100650</v>
      </c>
      <c r="H47" s="24">
        <f t="shared" si="0"/>
        <v>0.20102334823646298</v>
      </c>
      <c r="I47" s="25">
        <f t="shared" si="1"/>
        <v>0.19371087928464978</v>
      </c>
      <c r="J47" s="25">
        <f t="shared" si="2"/>
        <v>0.20461003477396919</v>
      </c>
      <c r="K47" s="25">
        <f t="shared" si="3"/>
        <v>0.19941381023348237</v>
      </c>
      <c r="L47" s="25">
        <f t="shared" si="4"/>
        <v>0.20124192747143566</v>
      </c>
      <c r="M47" s="26">
        <f t="shared" si="5"/>
        <v>1</v>
      </c>
      <c r="N47" s="25">
        <f t="shared" si="6"/>
        <v>-9.875080235026909E-4</v>
      </c>
      <c r="O47" s="25">
        <f t="shared" si="7"/>
        <v>-8.0330188679245282E-2</v>
      </c>
      <c r="P47" s="25">
        <f t="shared" si="8"/>
        <v>8.7902799788695196E-2</v>
      </c>
      <c r="Q47" s="25">
        <f t="shared" si="9"/>
        <v>0</v>
      </c>
      <c r="R47" s="26">
        <f t="shared" si="10"/>
        <v>2.9213705684293921E-3</v>
      </c>
    </row>
    <row r="48" spans="1:18" x14ac:dyDescent="0.3">
      <c r="A48" s="57" t="s">
        <v>762</v>
      </c>
      <c r="B48" s="6">
        <v>20233</v>
      </c>
      <c r="C48" s="6">
        <v>19497</v>
      </c>
      <c r="D48" s="6">
        <v>20594</v>
      </c>
      <c r="E48" s="6">
        <v>20071</v>
      </c>
      <c r="F48" s="6">
        <v>20255</v>
      </c>
      <c r="G48" s="6">
        <v>100650</v>
      </c>
      <c r="H48" s="24">
        <f t="shared" si="0"/>
        <v>0.20102334823646298</v>
      </c>
      <c r="I48" s="25">
        <f t="shared" si="1"/>
        <v>0.19371087928464978</v>
      </c>
      <c r="J48" s="25">
        <f t="shared" si="2"/>
        <v>0.20461003477396919</v>
      </c>
      <c r="K48" s="25">
        <f t="shared" si="3"/>
        <v>0.19941381023348237</v>
      </c>
      <c r="L48" s="25">
        <f t="shared" si="4"/>
        <v>0.20124192747143566</v>
      </c>
      <c r="M48" s="26">
        <f t="shared" si="5"/>
        <v>1</v>
      </c>
      <c r="N48" s="25">
        <f t="shared" si="6"/>
        <v>-9.875080235026909E-4</v>
      </c>
      <c r="O48" s="25">
        <f t="shared" si="7"/>
        <v>-8.0330188679245282E-2</v>
      </c>
      <c r="P48" s="25">
        <f t="shared" si="8"/>
        <v>8.7902799788695196E-2</v>
      </c>
      <c r="Q48" s="25">
        <f t="shared" si="9"/>
        <v>0</v>
      </c>
      <c r="R48" s="26">
        <f t="shared" si="10"/>
        <v>2.9213705684293921E-3</v>
      </c>
    </row>
    <row r="49" spans="1:18" x14ac:dyDescent="0.3">
      <c r="A49" s="57" t="s">
        <v>903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904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905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906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907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908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909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910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911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3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R57"/>
  <sheetViews>
    <sheetView zoomScale="85" zoomScaleNormal="85" workbookViewId="0">
      <selection activeCell="N22" sqref="N22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9"/>
      <c r="O3" s="19"/>
      <c r="P3" s="19"/>
      <c r="Q3" s="19"/>
      <c r="R3" s="20"/>
    </row>
    <row r="4" spans="1:18" x14ac:dyDescent="0.3">
      <c r="A4" s="57" t="s">
        <v>132</v>
      </c>
      <c r="B4" s="6">
        <v>0</v>
      </c>
      <c r="C4" s="6">
        <v>41173</v>
      </c>
      <c r="D4" s="6">
        <v>18649</v>
      </c>
      <c r="E4" s="6">
        <v>22044</v>
      </c>
      <c r="F4" s="6">
        <v>18784</v>
      </c>
      <c r="G4" s="6">
        <v>100650</v>
      </c>
      <c r="H4" s="24">
        <f>B4/G4</f>
        <v>0</v>
      </c>
      <c r="I4" s="25">
        <f>C4/G4</f>
        <v>0.40907103825136609</v>
      </c>
      <c r="J4" s="25">
        <f>D4/G4</f>
        <v>0.1852856433184302</v>
      </c>
      <c r="K4" s="25">
        <f>E4/G4</f>
        <v>0.21901639344262294</v>
      </c>
      <c r="L4" s="25">
        <f>F4/G4</f>
        <v>0.18662692498758074</v>
      </c>
      <c r="M4" s="26">
        <f>G4/G4</f>
        <v>1</v>
      </c>
      <c r="N4" s="25">
        <f>(B4-$B$3)/$B$3</f>
        <v>-1</v>
      </c>
      <c r="O4" s="25">
        <f>(C4-$C$3)/$C$3</f>
        <v>0.94212264150943392</v>
      </c>
      <c r="P4" s="25">
        <f>(D4-$D$3)/$D$3</f>
        <v>-1.4844162704701533E-2</v>
      </c>
      <c r="Q4" s="25">
        <f>(E4-$E$3)/$E$3</f>
        <v>9.8301031338747444E-2</v>
      </c>
      <c r="R4" s="26">
        <f>(F4-$F$3)/$F$3</f>
        <v>-6.9914834620716973E-2</v>
      </c>
    </row>
    <row r="5" spans="1:18" x14ac:dyDescent="0.3">
      <c r="A5" s="57" t="s">
        <v>133</v>
      </c>
      <c r="B5" s="6">
        <v>0</v>
      </c>
      <c r="C5" s="6">
        <v>82652</v>
      </c>
      <c r="D5" s="6">
        <v>29</v>
      </c>
      <c r="E5" s="6">
        <v>229</v>
      </c>
      <c r="F5" s="6">
        <v>17740</v>
      </c>
      <c r="G5" s="6">
        <v>100650</v>
      </c>
      <c r="H5" s="24">
        <f t="shared" ref="H5:H57" si="0">B5/G5</f>
        <v>0</v>
      </c>
      <c r="I5" s="25">
        <f t="shared" ref="I5:I57" si="1">C5/G5</f>
        <v>0.8211823149528068</v>
      </c>
      <c r="J5" s="25">
        <f t="shared" ref="J5:J57" si="2">D5/G5</f>
        <v>2.8812717337307501E-4</v>
      </c>
      <c r="K5" s="25">
        <f t="shared" ref="K5:K57" si="3">E5/G5</f>
        <v>2.2752111276701441E-3</v>
      </c>
      <c r="L5" s="25">
        <f t="shared" ref="L5:L57" si="4">F5/G5</f>
        <v>0.17625434674615004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2.8986792452830188</v>
      </c>
      <c r="P5" s="25">
        <f t="shared" ref="P5:P57" si="8">(D5-$D$3)/$D$3</f>
        <v>-0.99846804014791335</v>
      </c>
      <c r="Q5" s="25">
        <f t="shared" ref="Q5:Q57" si="9">(E5-$E$3)/$E$3</f>
        <v>-0.988590503711823</v>
      </c>
      <c r="R5" s="26">
        <f t="shared" ref="R5:R57" si="10">(F5-$F$3)/$F$3</f>
        <v>-0.12160823925529808</v>
      </c>
    </row>
    <row r="6" spans="1:18" x14ac:dyDescent="0.3">
      <c r="A6" s="57" t="s">
        <v>134</v>
      </c>
      <c r="B6" s="6">
        <v>0</v>
      </c>
      <c r="C6" s="6">
        <v>82652</v>
      </c>
      <c r="D6" s="6">
        <v>29</v>
      </c>
      <c r="E6" s="6">
        <v>229</v>
      </c>
      <c r="F6" s="6">
        <v>17740</v>
      </c>
      <c r="G6" s="6">
        <v>100650</v>
      </c>
      <c r="H6" s="24">
        <f t="shared" si="0"/>
        <v>0</v>
      </c>
      <c r="I6" s="25">
        <f t="shared" si="1"/>
        <v>0.8211823149528068</v>
      </c>
      <c r="J6" s="25">
        <f t="shared" si="2"/>
        <v>2.8812717337307501E-4</v>
      </c>
      <c r="K6" s="25">
        <f t="shared" si="3"/>
        <v>2.2752111276701441E-3</v>
      </c>
      <c r="L6" s="25">
        <f t="shared" si="4"/>
        <v>0.17625434674615004</v>
      </c>
      <c r="M6" s="26">
        <f t="shared" si="5"/>
        <v>1</v>
      </c>
      <c r="N6" s="25">
        <f t="shared" si="6"/>
        <v>-1</v>
      </c>
      <c r="O6" s="25">
        <f t="shared" si="7"/>
        <v>2.8986792452830188</v>
      </c>
      <c r="P6" s="25">
        <f t="shared" si="8"/>
        <v>-0.99846804014791335</v>
      </c>
      <c r="Q6" s="25">
        <f t="shared" si="9"/>
        <v>-0.988590503711823</v>
      </c>
      <c r="R6" s="26">
        <f t="shared" si="10"/>
        <v>-0.12160823925529808</v>
      </c>
    </row>
    <row r="7" spans="1:18" x14ac:dyDescent="0.3">
      <c r="A7" s="57" t="s">
        <v>135</v>
      </c>
      <c r="B7" s="6">
        <v>0</v>
      </c>
      <c r="C7" s="6">
        <v>41173</v>
      </c>
      <c r="D7" s="6">
        <v>18649</v>
      </c>
      <c r="E7" s="6">
        <v>22044</v>
      </c>
      <c r="F7" s="6">
        <v>18784</v>
      </c>
      <c r="G7" s="6">
        <v>100650</v>
      </c>
      <c r="H7" s="24">
        <f t="shared" si="0"/>
        <v>0</v>
      </c>
      <c r="I7" s="25">
        <f t="shared" si="1"/>
        <v>0.40907103825136609</v>
      </c>
      <c r="J7" s="25">
        <f t="shared" si="2"/>
        <v>0.1852856433184302</v>
      </c>
      <c r="K7" s="25">
        <f t="shared" si="3"/>
        <v>0.21901639344262294</v>
      </c>
      <c r="L7" s="25">
        <f t="shared" si="4"/>
        <v>0.18662692498758074</v>
      </c>
      <c r="M7" s="26">
        <f t="shared" si="5"/>
        <v>1</v>
      </c>
      <c r="N7" s="25">
        <f t="shared" si="6"/>
        <v>-1</v>
      </c>
      <c r="O7" s="25">
        <f t="shared" si="7"/>
        <v>0.94212264150943392</v>
      </c>
      <c r="P7" s="25">
        <f t="shared" si="8"/>
        <v>-1.4844162704701533E-2</v>
      </c>
      <c r="Q7" s="25">
        <f t="shared" si="9"/>
        <v>9.8301031338747444E-2</v>
      </c>
      <c r="R7" s="26">
        <f t="shared" si="10"/>
        <v>-6.9914834620716973E-2</v>
      </c>
    </row>
    <row r="8" spans="1:18" x14ac:dyDescent="0.3">
      <c r="A8" s="57" t="s">
        <v>136</v>
      </c>
      <c r="B8" s="6">
        <v>0</v>
      </c>
      <c r="C8" s="6">
        <v>81138</v>
      </c>
      <c r="D8" s="6">
        <v>242</v>
      </c>
      <c r="E8" s="6">
        <v>1049</v>
      </c>
      <c r="F8" s="6">
        <v>18221</v>
      </c>
      <c r="G8" s="6">
        <v>100650</v>
      </c>
      <c r="H8" s="24">
        <f t="shared" si="0"/>
        <v>0</v>
      </c>
      <c r="I8" s="25">
        <f t="shared" si="1"/>
        <v>0.80614008941877791</v>
      </c>
      <c r="J8" s="25">
        <f t="shared" si="2"/>
        <v>2.4043715846994535E-3</v>
      </c>
      <c r="K8" s="25">
        <f t="shared" si="3"/>
        <v>1.0422255340288128E-2</v>
      </c>
      <c r="L8" s="25">
        <f t="shared" si="4"/>
        <v>0.18103328365623447</v>
      </c>
      <c r="M8" s="26">
        <f t="shared" si="5"/>
        <v>1</v>
      </c>
      <c r="N8" s="25">
        <f t="shared" si="6"/>
        <v>-1</v>
      </c>
      <c r="O8" s="25">
        <f t="shared" si="7"/>
        <v>2.8272641509433964</v>
      </c>
      <c r="P8" s="25">
        <f t="shared" si="8"/>
        <v>-0.98721605916534605</v>
      </c>
      <c r="Q8" s="25">
        <f t="shared" si="9"/>
        <v>-0.94773553883712824</v>
      </c>
      <c r="R8" s="26">
        <f t="shared" si="10"/>
        <v>-9.7791641909288962E-2</v>
      </c>
    </row>
    <row r="9" spans="1:18" x14ac:dyDescent="0.3">
      <c r="A9" s="57" t="s">
        <v>137</v>
      </c>
      <c r="B9" s="6">
        <v>0</v>
      </c>
      <c r="C9" s="6">
        <v>81138</v>
      </c>
      <c r="D9" s="6">
        <v>242</v>
      </c>
      <c r="E9" s="6">
        <v>1049</v>
      </c>
      <c r="F9" s="6">
        <v>18221</v>
      </c>
      <c r="G9" s="6">
        <v>100650</v>
      </c>
      <c r="H9" s="24">
        <f t="shared" si="0"/>
        <v>0</v>
      </c>
      <c r="I9" s="25">
        <f t="shared" si="1"/>
        <v>0.80614008941877791</v>
      </c>
      <c r="J9" s="25">
        <f t="shared" si="2"/>
        <v>2.4043715846994535E-3</v>
      </c>
      <c r="K9" s="25">
        <f t="shared" si="3"/>
        <v>1.0422255340288128E-2</v>
      </c>
      <c r="L9" s="25">
        <f t="shared" si="4"/>
        <v>0.18103328365623447</v>
      </c>
      <c r="M9" s="26">
        <f t="shared" si="5"/>
        <v>1</v>
      </c>
      <c r="N9" s="25">
        <f t="shared" si="6"/>
        <v>-1</v>
      </c>
      <c r="O9" s="25">
        <f t="shared" si="7"/>
        <v>2.8272641509433964</v>
      </c>
      <c r="P9" s="25">
        <f t="shared" si="8"/>
        <v>-0.98721605916534605</v>
      </c>
      <c r="Q9" s="25">
        <f t="shared" si="9"/>
        <v>-0.94773553883712824</v>
      </c>
      <c r="R9" s="26">
        <f t="shared" si="10"/>
        <v>-9.7791641909288962E-2</v>
      </c>
    </row>
    <row r="10" spans="1:18" x14ac:dyDescent="0.3">
      <c r="A10" s="57" t="s">
        <v>138</v>
      </c>
      <c r="B10" s="6">
        <v>0</v>
      </c>
      <c r="C10" s="6">
        <v>41173</v>
      </c>
      <c r="D10" s="6">
        <v>18649</v>
      </c>
      <c r="E10" s="6">
        <v>22044</v>
      </c>
      <c r="F10" s="6">
        <v>18784</v>
      </c>
      <c r="G10" s="6">
        <v>100650</v>
      </c>
      <c r="H10" s="24">
        <f t="shared" si="0"/>
        <v>0</v>
      </c>
      <c r="I10" s="25">
        <f t="shared" si="1"/>
        <v>0.40907103825136609</v>
      </c>
      <c r="J10" s="25">
        <f t="shared" si="2"/>
        <v>0.1852856433184302</v>
      </c>
      <c r="K10" s="25">
        <f t="shared" si="3"/>
        <v>0.21901639344262294</v>
      </c>
      <c r="L10" s="25">
        <f t="shared" si="4"/>
        <v>0.18662692498758074</v>
      </c>
      <c r="M10" s="26">
        <f t="shared" si="5"/>
        <v>1</v>
      </c>
      <c r="N10" s="25">
        <f t="shared" si="6"/>
        <v>-1</v>
      </c>
      <c r="O10" s="25">
        <f t="shared" si="7"/>
        <v>0.94212264150943392</v>
      </c>
      <c r="P10" s="25">
        <f t="shared" si="8"/>
        <v>-1.4844162704701533E-2</v>
      </c>
      <c r="Q10" s="25">
        <f t="shared" si="9"/>
        <v>9.8301031338747444E-2</v>
      </c>
      <c r="R10" s="26">
        <f t="shared" si="10"/>
        <v>-6.9914834620716973E-2</v>
      </c>
    </row>
    <row r="11" spans="1:18" x14ac:dyDescent="0.3">
      <c r="A11" s="57" t="s">
        <v>139</v>
      </c>
      <c r="B11" s="6">
        <v>0</v>
      </c>
      <c r="C11" s="6">
        <v>41173</v>
      </c>
      <c r="D11" s="6">
        <v>18649</v>
      </c>
      <c r="E11" s="6">
        <v>22044</v>
      </c>
      <c r="F11" s="6">
        <v>18784</v>
      </c>
      <c r="G11" s="6">
        <v>100650</v>
      </c>
      <c r="H11" s="24">
        <f t="shared" si="0"/>
        <v>0</v>
      </c>
      <c r="I11" s="25">
        <f t="shared" si="1"/>
        <v>0.40907103825136609</v>
      </c>
      <c r="J11" s="25">
        <f t="shared" si="2"/>
        <v>0.1852856433184302</v>
      </c>
      <c r="K11" s="25">
        <f t="shared" si="3"/>
        <v>0.21901639344262294</v>
      </c>
      <c r="L11" s="25">
        <f t="shared" si="4"/>
        <v>0.18662692498758074</v>
      </c>
      <c r="M11" s="26">
        <f t="shared" si="5"/>
        <v>1</v>
      </c>
      <c r="N11" s="25">
        <f t="shared" si="6"/>
        <v>-1</v>
      </c>
      <c r="O11" s="25">
        <f t="shared" si="7"/>
        <v>0.94212264150943392</v>
      </c>
      <c r="P11" s="25">
        <f t="shared" si="8"/>
        <v>-1.4844162704701533E-2</v>
      </c>
      <c r="Q11" s="25">
        <f t="shared" si="9"/>
        <v>9.8301031338747444E-2</v>
      </c>
      <c r="R11" s="26">
        <f t="shared" si="10"/>
        <v>-6.9914834620716973E-2</v>
      </c>
    </row>
    <row r="12" spans="1:18" x14ac:dyDescent="0.3">
      <c r="A12" s="57" t="s">
        <v>140</v>
      </c>
      <c r="B12" s="6">
        <v>0</v>
      </c>
      <c r="C12" s="6">
        <v>41173</v>
      </c>
      <c r="D12" s="6">
        <v>18649</v>
      </c>
      <c r="E12" s="6">
        <v>22044</v>
      </c>
      <c r="F12" s="6">
        <v>18784</v>
      </c>
      <c r="G12" s="6">
        <v>100650</v>
      </c>
      <c r="H12" s="24">
        <f t="shared" si="0"/>
        <v>0</v>
      </c>
      <c r="I12" s="25">
        <f t="shared" si="1"/>
        <v>0.40907103825136609</v>
      </c>
      <c r="J12" s="25">
        <f t="shared" si="2"/>
        <v>0.1852856433184302</v>
      </c>
      <c r="K12" s="25">
        <f t="shared" si="3"/>
        <v>0.21901639344262294</v>
      </c>
      <c r="L12" s="25">
        <f t="shared" si="4"/>
        <v>0.18662692498758074</v>
      </c>
      <c r="M12" s="26">
        <f t="shared" si="5"/>
        <v>1</v>
      </c>
      <c r="N12" s="25">
        <f t="shared" si="6"/>
        <v>-1</v>
      </c>
      <c r="O12" s="25">
        <f t="shared" si="7"/>
        <v>0.94212264150943392</v>
      </c>
      <c r="P12" s="25">
        <f t="shared" si="8"/>
        <v>-1.4844162704701533E-2</v>
      </c>
      <c r="Q12" s="25">
        <f t="shared" si="9"/>
        <v>9.8301031338747444E-2</v>
      </c>
      <c r="R12" s="26">
        <f t="shared" si="10"/>
        <v>-6.9914834620716973E-2</v>
      </c>
    </row>
    <row r="13" spans="1:18" x14ac:dyDescent="0.3">
      <c r="A13" s="57" t="s">
        <v>123</v>
      </c>
      <c r="B13" s="6">
        <v>0</v>
      </c>
      <c r="C13" s="6">
        <v>41416</v>
      </c>
      <c r="D13" s="6">
        <v>18584</v>
      </c>
      <c r="E13" s="6">
        <v>21742</v>
      </c>
      <c r="F13" s="6">
        <v>18908</v>
      </c>
      <c r="G13" s="6">
        <v>100650</v>
      </c>
      <c r="H13" s="24">
        <f t="shared" si="0"/>
        <v>0</v>
      </c>
      <c r="I13" s="25">
        <f t="shared" si="1"/>
        <v>0.41148534525583708</v>
      </c>
      <c r="J13" s="25">
        <f t="shared" si="2"/>
        <v>0.18463984103328365</v>
      </c>
      <c r="K13" s="25">
        <f t="shared" si="3"/>
        <v>0.21601589667163437</v>
      </c>
      <c r="L13" s="25">
        <f t="shared" si="4"/>
        <v>0.1878589170392449</v>
      </c>
      <c r="M13" s="26">
        <f t="shared" si="5"/>
        <v>1</v>
      </c>
      <c r="N13" s="25">
        <f t="shared" si="6"/>
        <v>-1</v>
      </c>
      <c r="O13" s="25">
        <f t="shared" si="7"/>
        <v>0.95358490566037735</v>
      </c>
      <c r="P13" s="25">
        <f t="shared" si="8"/>
        <v>-1.8277865821447439E-2</v>
      </c>
      <c r="Q13" s="25">
        <f t="shared" si="9"/>
        <v>8.3254446714164709E-2</v>
      </c>
      <c r="R13" s="26">
        <f t="shared" si="10"/>
        <v>-6.3775004951475533E-2</v>
      </c>
    </row>
    <row r="14" spans="1:18" x14ac:dyDescent="0.3">
      <c r="A14" s="57" t="s">
        <v>124</v>
      </c>
      <c r="B14" s="6">
        <v>0</v>
      </c>
      <c r="C14" s="6">
        <v>82657</v>
      </c>
      <c r="D14" s="6">
        <v>25</v>
      </c>
      <c r="E14" s="6">
        <v>138</v>
      </c>
      <c r="F14" s="6">
        <v>17830</v>
      </c>
      <c r="G14" s="6">
        <v>100650</v>
      </c>
      <c r="H14" s="24">
        <f t="shared" si="0"/>
        <v>0</v>
      </c>
      <c r="I14" s="25">
        <f t="shared" si="1"/>
        <v>0.82123199205166419</v>
      </c>
      <c r="J14" s="25">
        <f t="shared" si="2"/>
        <v>2.4838549428713363E-4</v>
      </c>
      <c r="K14" s="25">
        <f t="shared" si="3"/>
        <v>1.3710879284649776E-3</v>
      </c>
      <c r="L14" s="25">
        <f t="shared" si="4"/>
        <v>0.17714853452558371</v>
      </c>
      <c r="M14" s="26">
        <f t="shared" si="5"/>
        <v>1</v>
      </c>
      <c r="N14" s="25">
        <f t="shared" si="6"/>
        <v>-1</v>
      </c>
      <c r="O14" s="25">
        <f t="shared" si="7"/>
        <v>2.8989150943396225</v>
      </c>
      <c r="P14" s="25">
        <f t="shared" si="8"/>
        <v>-0.99867934495509769</v>
      </c>
      <c r="Q14" s="25">
        <f t="shared" si="9"/>
        <v>-0.9931244083503562</v>
      </c>
      <c r="R14" s="26">
        <f t="shared" si="10"/>
        <v>-0.11715191126955833</v>
      </c>
    </row>
    <row r="15" spans="1:18" x14ac:dyDescent="0.3">
      <c r="A15" s="57" t="s">
        <v>125</v>
      </c>
      <c r="B15" s="6">
        <v>0</v>
      </c>
      <c r="C15" s="6">
        <v>82657</v>
      </c>
      <c r="D15" s="6">
        <v>25</v>
      </c>
      <c r="E15" s="6">
        <v>155</v>
      </c>
      <c r="F15" s="6">
        <v>17813</v>
      </c>
      <c r="G15" s="6">
        <v>100650</v>
      </c>
      <c r="H15" s="24">
        <f t="shared" si="0"/>
        <v>0</v>
      </c>
      <c r="I15" s="25">
        <f t="shared" si="1"/>
        <v>0.82123199205166419</v>
      </c>
      <c r="J15" s="25">
        <f t="shared" si="2"/>
        <v>2.4838549428713363E-4</v>
      </c>
      <c r="K15" s="25">
        <f t="shared" si="3"/>
        <v>1.5399900645802285E-3</v>
      </c>
      <c r="L15" s="25">
        <f t="shared" si="4"/>
        <v>0.17697963238946846</v>
      </c>
      <c r="M15" s="26">
        <f t="shared" si="5"/>
        <v>1</v>
      </c>
      <c r="N15" s="25">
        <f t="shared" si="6"/>
        <v>-1</v>
      </c>
      <c r="O15" s="25">
        <f t="shared" si="7"/>
        <v>2.8989150943396225</v>
      </c>
      <c r="P15" s="25">
        <f t="shared" si="8"/>
        <v>-0.99867934495509769</v>
      </c>
      <c r="Q15" s="25">
        <f t="shared" si="9"/>
        <v>-0.99227741517612478</v>
      </c>
      <c r="R15" s="26">
        <f t="shared" si="10"/>
        <v>-0.11799366211130917</v>
      </c>
    </row>
    <row r="16" spans="1:18" x14ac:dyDescent="0.3">
      <c r="A16" s="57" t="s">
        <v>126</v>
      </c>
      <c r="B16" s="6">
        <v>0</v>
      </c>
      <c r="C16" s="6">
        <v>41416</v>
      </c>
      <c r="D16" s="6">
        <v>18584</v>
      </c>
      <c r="E16" s="6">
        <v>21722</v>
      </c>
      <c r="F16" s="6">
        <v>18928</v>
      </c>
      <c r="G16" s="6">
        <v>100650</v>
      </c>
      <c r="H16" s="24">
        <f t="shared" si="0"/>
        <v>0</v>
      </c>
      <c r="I16" s="25">
        <f t="shared" si="1"/>
        <v>0.41148534525583708</v>
      </c>
      <c r="J16" s="25">
        <f t="shared" si="2"/>
        <v>0.18463984103328365</v>
      </c>
      <c r="K16" s="25">
        <f t="shared" si="3"/>
        <v>0.21581718827620466</v>
      </c>
      <c r="L16" s="25">
        <f t="shared" si="4"/>
        <v>0.18805762543467461</v>
      </c>
      <c r="M16" s="26">
        <f t="shared" si="5"/>
        <v>1</v>
      </c>
      <c r="N16" s="25">
        <f t="shared" si="6"/>
        <v>-1</v>
      </c>
      <c r="O16" s="25">
        <f t="shared" si="7"/>
        <v>0.95358490566037735</v>
      </c>
      <c r="P16" s="25">
        <f t="shared" si="8"/>
        <v>-1.8277865821447439E-2</v>
      </c>
      <c r="Q16" s="25">
        <f t="shared" si="9"/>
        <v>8.2257984156245328E-2</v>
      </c>
      <c r="R16" s="26">
        <f t="shared" si="10"/>
        <v>-6.2784709843533376E-2</v>
      </c>
    </row>
    <row r="17" spans="1:18" x14ac:dyDescent="0.3">
      <c r="A17" s="57" t="s">
        <v>127</v>
      </c>
      <c r="B17" s="6">
        <v>0</v>
      </c>
      <c r="C17" s="6">
        <v>81193</v>
      </c>
      <c r="D17" s="6">
        <v>202</v>
      </c>
      <c r="E17" s="6">
        <v>861</v>
      </c>
      <c r="F17" s="6">
        <v>18394</v>
      </c>
      <c r="G17" s="6">
        <v>100650</v>
      </c>
      <c r="H17" s="24">
        <f t="shared" si="0"/>
        <v>0</v>
      </c>
      <c r="I17" s="25">
        <f t="shared" si="1"/>
        <v>0.80668653750620967</v>
      </c>
      <c r="J17" s="25">
        <f t="shared" si="2"/>
        <v>2.0069547938400397E-3</v>
      </c>
      <c r="K17" s="25">
        <f t="shared" si="3"/>
        <v>8.5543964232488827E-3</v>
      </c>
      <c r="L17" s="25">
        <f t="shared" si="4"/>
        <v>0.18275211127670143</v>
      </c>
      <c r="M17" s="26">
        <f t="shared" si="5"/>
        <v>1</v>
      </c>
      <c r="N17" s="25">
        <f t="shared" si="6"/>
        <v>-1</v>
      </c>
      <c r="O17" s="25">
        <f t="shared" si="7"/>
        <v>2.8298584905660378</v>
      </c>
      <c r="P17" s="25">
        <f t="shared" si="8"/>
        <v>-0.9893291072371897</v>
      </c>
      <c r="Q17" s="25">
        <f t="shared" si="9"/>
        <v>-0.9571022868815704</v>
      </c>
      <c r="R17" s="26">
        <f t="shared" si="10"/>
        <v>-8.9225589225589222E-2</v>
      </c>
    </row>
    <row r="18" spans="1:18" x14ac:dyDescent="0.3">
      <c r="A18" s="57" t="s">
        <v>128</v>
      </c>
      <c r="B18" s="6">
        <v>0</v>
      </c>
      <c r="C18" s="6">
        <v>81193</v>
      </c>
      <c r="D18" s="6">
        <v>202</v>
      </c>
      <c r="E18" s="6">
        <v>902</v>
      </c>
      <c r="F18" s="6">
        <v>18353</v>
      </c>
      <c r="G18" s="6">
        <v>100650</v>
      </c>
      <c r="H18" s="24">
        <f t="shared" si="0"/>
        <v>0</v>
      </c>
      <c r="I18" s="25">
        <f t="shared" si="1"/>
        <v>0.80668653750620967</v>
      </c>
      <c r="J18" s="25">
        <f t="shared" si="2"/>
        <v>2.0069547938400397E-3</v>
      </c>
      <c r="K18" s="25">
        <f t="shared" si="3"/>
        <v>8.9617486338797823E-3</v>
      </c>
      <c r="L18" s="25">
        <f t="shared" si="4"/>
        <v>0.18234475906607053</v>
      </c>
      <c r="M18" s="26">
        <f t="shared" si="5"/>
        <v>1</v>
      </c>
      <c r="N18" s="25">
        <f t="shared" si="6"/>
        <v>-1</v>
      </c>
      <c r="O18" s="25">
        <f t="shared" si="7"/>
        <v>2.8298584905660378</v>
      </c>
      <c r="P18" s="25">
        <f t="shared" si="8"/>
        <v>-0.9893291072371897</v>
      </c>
      <c r="Q18" s="25">
        <f t="shared" si="9"/>
        <v>-0.95505953863783566</v>
      </c>
      <c r="R18" s="26">
        <f t="shared" si="10"/>
        <v>-9.1255694196870671E-2</v>
      </c>
    </row>
    <row r="19" spans="1:18" x14ac:dyDescent="0.3">
      <c r="A19" s="57" t="s">
        <v>129</v>
      </c>
      <c r="B19" s="6">
        <v>0</v>
      </c>
      <c r="C19" s="6">
        <v>41410</v>
      </c>
      <c r="D19" s="6">
        <v>18590</v>
      </c>
      <c r="E19" s="6">
        <v>21641</v>
      </c>
      <c r="F19" s="6">
        <v>19009</v>
      </c>
      <c r="G19" s="6">
        <v>100650</v>
      </c>
      <c r="H19" s="24">
        <f t="shared" si="0"/>
        <v>0</v>
      </c>
      <c r="I19" s="25">
        <f t="shared" si="1"/>
        <v>0.41142573273720817</v>
      </c>
      <c r="J19" s="25">
        <f t="shared" si="2"/>
        <v>0.18469945355191256</v>
      </c>
      <c r="K19" s="25">
        <f t="shared" si="3"/>
        <v>0.21501241927471434</v>
      </c>
      <c r="L19" s="25">
        <f t="shared" si="4"/>
        <v>0.18886239443616493</v>
      </c>
      <c r="M19" s="26">
        <f t="shared" si="5"/>
        <v>1</v>
      </c>
      <c r="N19" s="25">
        <f t="shared" si="6"/>
        <v>-1</v>
      </c>
      <c r="O19" s="25">
        <f t="shared" si="7"/>
        <v>0.95330188679245287</v>
      </c>
      <c r="P19" s="25">
        <f t="shared" si="8"/>
        <v>-1.7960908610670893E-2</v>
      </c>
      <c r="Q19" s="25">
        <f t="shared" si="9"/>
        <v>7.8222310796671815E-2</v>
      </c>
      <c r="R19" s="26">
        <f t="shared" si="10"/>
        <v>-5.8774014656367599E-2</v>
      </c>
    </row>
    <row r="20" spans="1:18" x14ac:dyDescent="0.3">
      <c r="A20" s="57" t="s">
        <v>130</v>
      </c>
      <c r="B20" s="6">
        <v>0</v>
      </c>
      <c r="C20" s="6">
        <v>41410</v>
      </c>
      <c r="D20" s="6">
        <v>18590</v>
      </c>
      <c r="E20" s="6">
        <v>21641</v>
      </c>
      <c r="F20" s="6">
        <v>19009</v>
      </c>
      <c r="G20" s="6">
        <v>100650</v>
      </c>
      <c r="H20" s="24">
        <f t="shared" si="0"/>
        <v>0</v>
      </c>
      <c r="I20" s="25">
        <f t="shared" si="1"/>
        <v>0.41142573273720817</v>
      </c>
      <c r="J20" s="25">
        <f t="shared" si="2"/>
        <v>0.18469945355191256</v>
      </c>
      <c r="K20" s="25">
        <f t="shared" si="3"/>
        <v>0.21501241927471434</v>
      </c>
      <c r="L20" s="25">
        <f t="shared" si="4"/>
        <v>0.18886239443616493</v>
      </c>
      <c r="M20" s="26">
        <f t="shared" si="5"/>
        <v>1</v>
      </c>
      <c r="N20" s="25">
        <f t="shared" si="6"/>
        <v>-1</v>
      </c>
      <c r="O20" s="25">
        <f t="shared" si="7"/>
        <v>0.95330188679245287</v>
      </c>
      <c r="P20" s="25">
        <f t="shared" si="8"/>
        <v>-1.7960908610670893E-2</v>
      </c>
      <c r="Q20" s="25">
        <f t="shared" si="9"/>
        <v>7.8222310796671815E-2</v>
      </c>
      <c r="R20" s="26">
        <f t="shared" si="10"/>
        <v>-5.8774014656367599E-2</v>
      </c>
    </row>
    <row r="21" spans="1:18" x14ac:dyDescent="0.3">
      <c r="A21" s="57" t="s">
        <v>131</v>
      </c>
      <c r="B21" s="6">
        <v>0</v>
      </c>
      <c r="C21" s="6">
        <v>41410</v>
      </c>
      <c r="D21" s="6">
        <v>18590</v>
      </c>
      <c r="E21" s="6">
        <v>21641</v>
      </c>
      <c r="F21" s="6">
        <v>19009</v>
      </c>
      <c r="G21" s="6">
        <v>100650</v>
      </c>
      <c r="H21" s="24">
        <f t="shared" si="0"/>
        <v>0</v>
      </c>
      <c r="I21" s="25">
        <f t="shared" si="1"/>
        <v>0.41142573273720817</v>
      </c>
      <c r="J21" s="25">
        <f t="shared" si="2"/>
        <v>0.18469945355191256</v>
      </c>
      <c r="K21" s="25">
        <f t="shared" si="3"/>
        <v>0.21501241927471434</v>
      </c>
      <c r="L21" s="25">
        <f t="shared" si="4"/>
        <v>0.18886239443616493</v>
      </c>
      <c r="M21" s="26">
        <f t="shared" si="5"/>
        <v>1</v>
      </c>
      <c r="N21" s="25">
        <f t="shared" si="6"/>
        <v>-1</v>
      </c>
      <c r="O21" s="25">
        <f t="shared" si="7"/>
        <v>0.95330188679245287</v>
      </c>
      <c r="P21" s="25">
        <f t="shared" si="8"/>
        <v>-1.7960908610670893E-2</v>
      </c>
      <c r="Q21" s="25">
        <f t="shared" si="9"/>
        <v>7.8222310796671815E-2</v>
      </c>
      <c r="R21" s="26">
        <f t="shared" si="10"/>
        <v>-5.8774014656367599E-2</v>
      </c>
    </row>
    <row r="22" spans="1:18" x14ac:dyDescent="0.3">
      <c r="A22" s="57" t="s">
        <v>114</v>
      </c>
      <c r="B22" s="6">
        <v>0</v>
      </c>
      <c r="C22" s="6">
        <v>40962</v>
      </c>
      <c r="D22" s="6">
        <v>19404</v>
      </c>
      <c r="E22" s="6">
        <v>20356</v>
      </c>
      <c r="F22" s="6">
        <v>19928</v>
      </c>
      <c r="G22" s="6">
        <v>100650</v>
      </c>
      <c r="H22" s="24">
        <f t="shared" si="0"/>
        <v>0</v>
      </c>
      <c r="I22" s="25">
        <f t="shared" si="1"/>
        <v>0.40697466467958271</v>
      </c>
      <c r="J22" s="25">
        <f t="shared" si="2"/>
        <v>0.19278688524590165</v>
      </c>
      <c r="K22" s="25">
        <f t="shared" si="3"/>
        <v>0.20224540486835568</v>
      </c>
      <c r="L22" s="25">
        <f t="shared" si="4"/>
        <v>0.19799304520615996</v>
      </c>
      <c r="M22" s="26">
        <f t="shared" si="5"/>
        <v>1</v>
      </c>
      <c r="N22" s="25">
        <f t="shared" si="6"/>
        <v>-1</v>
      </c>
      <c r="O22" s="25">
        <f t="shared" si="7"/>
        <v>0.93216981132075472</v>
      </c>
      <c r="P22" s="25">
        <f t="shared" si="8"/>
        <v>2.5039619651347069E-2</v>
      </c>
      <c r="Q22" s="25">
        <f t="shared" si="9"/>
        <v>1.4199591450351254E-2</v>
      </c>
      <c r="R22" s="26">
        <f t="shared" si="10"/>
        <v>-1.3269954446425035E-2</v>
      </c>
    </row>
    <row r="23" spans="1:18" x14ac:dyDescent="0.3">
      <c r="A23" s="57" t="s">
        <v>115</v>
      </c>
      <c r="B23" s="6">
        <v>0</v>
      </c>
      <c r="C23" s="6">
        <v>82651</v>
      </c>
      <c r="D23" s="6">
        <v>35</v>
      </c>
      <c r="E23" s="6">
        <v>69</v>
      </c>
      <c r="F23" s="6">
        <v>17895</v>
      </c>
      <c r="G23" s="6">
        <v>100650</v>
      </c>
      <c r="H23" s="24">
        <f t="shared" si="0"/>
        <v>0</v>
      </c>
      <c r="I23" s="25">
        <f t="shared" si="1"/>
        <v>0.82117237953303523</v>
      </c>
      <c r="J23" s="25">
        <f t="shared" si="2"/>
        <v>3.4773969200198708E-4</v>
      </c>
      <c r="K23" s="25">
        <f t="shared" si="3"/>
        <v>6.8554396423248882E-4</v>
      </c>
      <c r="L23" s="25">
        <f t="shared" si="4"/>
        <v>0.17779433681073026</v>
      </c>
      <c r="M23" s="26">
        <f t="shared" si="5"/>
        <v>1</v>
      </c>
      <c r="N23" s="25">
        <f t="shared" si="6"/>
        <v>-1</v>
      </c>
      <c r="O23" s="25">
        <f t="shared" si="7"/>
        <v>2.8986320754716983</v>
      </c>
      <c r="P23" s="25">
        <f t="shared" si="8"/>
        <v>-0.99815108293713684</v>
      </c>
      <c r="Q23" s="25">
        <f t="shared" si="9"/>
        <v>-0.99656220417517816</v>
      </c>
      <c r="R23" s="26">
        <f t="shared" si="10"/>
        <v>-0.11393345216874629</v>
      </c>
    </row>
    <row r="24" spans="1:18" x14ac:dyDescent="0.3">
      <c r="A24" s="57" t="s">
        <v>116</v>
      </c>
      <c r="B24" s="6">
        <v>0</v>
      </c>
      <c r="C24" s="6">
        <v>82651</v>
      </c>
      <c r="D24" s="6">
        <v>35</v>
      </c>
      <c r="E24" s="6">
        <v>71</v>
      </c>
      <c r="F24" s="6">
        <v>17893</v>
      </c>
      <c r="G24" s="6">
        <v>100650</v>
      </c>
      <c r="H24" s="24">
        <f t="shared" si="0"/>
        <v>0</v>
      </c>
      <c r="I24" s="25">
        <f t="shared" si="1"/>
        <v>0.82117237953303523</v>
      </c>
      <c r="J24" s="25">
        <f t="shared" si="2"/>
        <v>3.4773969200198708E-4</v>
      </c>
      <c r="K24" s="25">
        <f t="shared" si="3"/>
        <v>7.0541480377545951E-4</v>
      </c>
      <c r="L24" s="25">
        <f t="shared" si="4"/>
        <v>0.17777446597118729</v>
      </c>
      <c r="M24" s="26">
        <f t="shared" si="5"/>
        <v>1</v>
      </c>
      <c r="N24" s="25">
        <f t="shared" si="6"/>
        <v>-1</v>
      </c>
      <c r="O24" s="25">
        <f t="shared" si="7"/>
        <v>2.8986320754716983</v>
      </c>
      <c r="P24" s="25">
        <f t="shared" si="8"/>
        <v>-0.99815108293713684</v>
      </c>
      <c r="Q24" s="25">
        <f t="shared" si="9"/>
        <v>-0.9964625579193862</v>
      </c>
      <c r="R24" s="26">
        <f t="shared" si="10"/>
        <v>-0.1140324816795405</v>
      </c>
    </row>
    <row r="25" spans="1:18" x14ac:dyDescent="0.3">
      <c r="A25" s="57" t="s">
        <v>117</v>
      </c>
      <c r="B25" s="6">
        <v>0</v>
      </c>
      <c r="C25" s="6">
        <v>40961</v>
      </c>
      <c r="D25" s="6">
        <v>19397</v>
      </c>
      <c r="E25" s="6">
        <v>20363</v>
      </c>
      <c r="F25" s="6">
        <v>19929</v>
      </c>
      <c r="G25" s="6">
        <v>100650</v>
      </c>
      <c r="H25" s="24">
        <f t="shared" si="0"/>
        <v>0</v>
      </c>
      <c r="I25" s="25">
        <f t="shared" si="1"/>
        <v>0.40696472925981125</v>
      </c>
      <c r="J25" s="25">
        <f t="shared" si="2"/>
        <v>0.19271733730750124</v>
      </c>
      <c r="K25" s="25">
        <f t="shared" si="3"/>
        <v>0.2023149528067561</v>
      </c>
      <c r="L25" s="25">
        <f t="shared" si="4"/>
        <v>0.19800298062593144</v>
      </c>
      <c r="M25" s="26">
        <f t="shared" si="5"/>
        <v>1</v>
      </c>
      <c r="N25" s="25">
        <f t="shared" si="6"/>
        <v>-1</v>
      </c>
      <c r="O25" s="25">
        <f t="shared" si="7"/>
        <v>0.93212264150943391</v>
      </c>
      <c r="P25" s="25">
        <f t="shared" si="8"/>
        <v>2.4669836238774431E-2</v>
      </c>
      <c r="Q25" s="25">
        <f t="shared" si="9"/>
        <v>1.4548353345623039E-2</v>
      </c>
      <c r="R25" s="26">
        <f t="shared" si="10"/>
        <v>-1.3220439691027926E-2</v>
      </c>
    </row>
    <row r="26" spans="1:18" x14ac:dyDescent="0.3">
      <c r="A26" s="57" t="s">
        <v>118</v>
      </c>
      <c r="B26" s="6">
        <v>0</v>
      </c>
      <c r="C26" s="6">
        <v>81139</v>
      </c>
      <c r="D26" s="6">
        <v>273</v>
      </c>
      <c r="E26" s="6">
        <v>469</v>
      </c>
      <c r="F26" s="6">
        <v>18769</v>
      </c>
      <c r="G26" s="6">
        <v>100650</v>
      </c>
      <c r="H26" s="24">
        <f t="shared" si="0"/>
        <v>0</v>
      </c>
      <c r="I26" s="25">
        <f t="shared" si="1"/>
        <v>0.80615002483854947</v>
      </c>
      <c r="J26" s="25">
        <f t="shared" si="2"/>
        <v>2.7123695976154993E-3</v>
      </c>
      <c r="K26" s="25">
        <f t="shared" si="3"/>
        <v>4.6597118728266274E-3</v>
      </c>
      <c r="L26" s="25">
        <f t="shared" si="4"/>
        <v>0.18647789369100845</v>
      </c>
      <c r="M26" s="26">
        <f t="shared" si="5"/>
        <v>1</v>
      </c>
      <c r="N26" s="25">
        <f t="shared" si="6"/>
        <v>-1</v>
      </c>
      <c r="O26" s="25">
        <f t="shared" si="7"/>
        <v>2.8273113207547169</v>
      </c>
      <c r="P26" s="25">
        <f t="shared" si="8"/>
        <v>-0.98557844690966723</v>
      </c>
      <c r="Q26" s="25">
        <f t="shared" si="9"/>
        <v>-0.97663295301679043</v>
      </c>
      <c r="R26" s="26">
        <f t="shared" si="10"/>
        <v>-7.0657555951673598E-2</v>
      </c>
    </row>
    <row r="27" spans="1:18" x14ac:dyDescent="0.3">
      <c r="A27" s="57" t="s">
        <v>119</v>
      </c>
      <c r="B27" s="6">
        <v>0</v>
      </c>
      <c r="C27" s="6">
        <v>81139</v>
      </c>
      <c r="D27" s="6">
        <v>274</v>
      </c>
      <c r="E27" s="6">
        <v>471</v>
      </c>
      <c r="F27" s="6">
        <v>18766</v>
      </c>
      <c r="G27" s="6">
        <v>100650</v>
      </c>
      <c r="H27" s="24">
        <f t="shared" si="0"/>
        <v>0</v>
      </c>
      <c r="I27" s="25">
        <f t="shared" si="1"/>
        <v>0.80615002483854947</v>
      </c>
      <c r="J27" s="25">
        <f t="shared" si="2"/>
        <v>2.7223050173869846E-3</v>
      </c>
      <c r="K27" s="25">
        <f t="shared" si="3"/>
        <v>4.679582712369598E-3</v>
      </c>
      <c r="L27" s="25">
        <f t="shared" si="4"/>
        <v>0.186448087431694</v>
      </c>
      <c r="M27" s="26">
        <f t="shared" si="5"/>
        <v>1</v>
      </c>
      <c r="N27" s="25">
        <f t="shared" si="6"/>
        <v>-1</v>
      </c>
      <c r="O27" s="25">
        <f t="shared" si="7"/>
        <v>2.8273113207547169</v>
      </c>
      <c r="P27" s="25">
        <f t="shared" si="8"/>
        <v>-0.98552562070787109</v>
      </c>
      <c r="Q27" s="25">
        <f t="shared" si="9"/>
        <v>-0.97653330676099848</v>
      </c>
      <c r="R27" s="26">
        <f t="shared" si="10"/>
        <v>-7.0806100217864917E-2</v>
      </c>
    </row>
    <row r="28" spans="1:18" x14ac:dyDescent="0.3">
      <c r="A28" s="57" t="s">
        <v>120</v>
      </c>
      <c r="B28" s="6">
        <v>0</v>
      </c>
      <c r="C28" s="6">
        <v>40948</v>
      </c>
      <c r="D28" s="6">
        <v>19410</v>
      </c>
      <c r="E28" s="6">
        <v>20347</v>
      </c>
      <c r="F28" s="6">
        <v>19945</v>
      </c>
      <c r="G28" s="6">
        <v>100650</v>
      </c>
      <c r="H28" s="24">
        <f t="shared" si="0"/>
        <v>0</v>
      </c>
      <c r="I28" s="25">
        <f t="shared" si="1"/>
        <v>0.40683556880278193</v>
      </c>
      <c r="J28" s="25">
        <f t="shared" si="2"/>
        <v>0.19284649776453056</v>
      </c>
      <c r="K28" s="25">
        <f t="shared" si="3"/>
        <v>0.20215598609041233</v>
      </c>
      <c r="L28" s="25">
        <f t="shared" si="4"/>
        <v>0.19816194734227521</v>
      </c>
      <c r="M28" s="26">
        <f t="shared" si="5"/>
        <v>1</v>
      </c>
      <c r="N28" s="25">
        <f t="shared" si="6"/>
        <v>-1</v>
      </c>
      <c r="O28" s="25">
        <f t="shared" si="7"/>
        <v>0.93150943396226416</v>
      </c>
      <c r="P28" s="25">
        <f t="shared" si="8"/>
        <v>2.5356576862123614E-2</v>
      </c>
      <c r="Q28" s="25">
        <f t="shared" si="9"/>
        <v>1.3751183299287529E-2</v>
      </c>
      <c r="R28" s="26">
        <f t="shared" si="10"/>
        <v>-1.2428203604674193E-2</v>
      </c>
    </row>
    <row r="29" spans="1:18" x14ac:dyDescent="0.3">
      <c r="A29" s="57" t="s">
        <v>121</v>
      </c>
      <c r="B29" s="6">
        <v>0</v>
      </c>
      <c r="C29" s="6">
        <v>40948</v>
      </c>
      <c r="D29" s="6">
        <v>19410</v>
      </c>
      <c r="E29" s="6">
        <v>20347</v>
      </c>
      <c r="F29" s="6">
        <v>19945</v>
      </c>
      <c r="G29" s="6">
        <v>100650</v>
      </c>
      <c r="H29" s="24">
        <f t="shared" si="0"/>
        <v>0</v>
      </c>
      <c r="I29" s="25">
        <f t="shared" si="1"/>
        <v>0.40683556880278193</v>
      </c>
      <c r="J29" s="25">
        <f t="shared" si="2"/>
        <v>0.19284649776453056</v>
      </c>
      <c r="K29" s="25">
        <f t="shared" si="3"/>
        <v>0.20215598609041233</v>
      </c>
      <c r="L29" s="25">
        <f t="shared" si="4"/>
        <v>0.19816194734227521</v>
      </c>
      <c r="M29" s="26">
        <f t="shared" si="5"/>
        <v>1</v>
      </c>
      <c r="N29" s="25">
        <f t="shared" si="6"/>
        <v>-1</v>
      </c>
      <c r="O29" s="25">
        <f t="shared" si="7"/>
        <v>0.93150943396226416</v>
      </c>
      <c r="P29" s="25">
        <f t="shared" si="8"/>
        <v>2.5356576862123614E-2</v>
      </c>
      <c r="Q29" s="25">
        <f t="shared" si="9"/>
        <v>1.3751183299287529E-2</v>
      </c>
      <c r="R29" s="26">
        <f t="shared" si="10"/>
        <v>-1.2428203604674193E-2</v>
      </c>
    </row>
    <row r="30" spans="1:18" x14ac:dyDescent="0.3">
      <c r="A30" s="57" t="s">
        <v>122</v>
      </c>
      <c r="B30" s="6">
        <v>0</v>
      </c>
      <c r="C30" s="6">
        <v>40948</v>
      </c>
      <c r="D30" s="6">
        <v>19410</v>
      </c>
      <c r="E30" s="6">
        <v>20347</v>
      </c>
      <c r="F30" s="6">
        <v>19945</v>
      </c>
      <c r="G30" s="6">
        <v>100650</v>
      </c>
      <c r="H30" s="24">
        <f t="shared" si="0"/>
        <v>0</v>
      </c>
      <c r="I30" s="25">
        <f t="shared" si="1"/>
        <v>0.40683556880278193</v>
      </c>
      <c r="J30" s="25">
        <f t="shared" si="2"/>
        <v>0.19284649776453056</v>
      </c>
      <c r="K30" s="25">
        <f t="shared" si="3"/>
        <v>0.20215598609041233</v>
      </c>
      <c r="L30" s="25">
        <f t="shared" si="4"/>
        <v>0.19816194734227521</v>
      </c>
      <c r="M30" s="26">
        <f t="shared" si="5"/>
        <v>1</v>
      </c>
      <c r="N30" s="25">
        <f t="shared" si="6"/>
        <v>-1</v>
      </c>
      <c r="O30" s="25">
        <f t="shared" si="7"/>
        <v>0.93150943396226416</v>
      </c>
      <c r="P30" s="25">
        <f t="shared" si="8"/>
        <v>2.5356576862123614E-2</v>
      </c>
      <c r="Q30" s="25">
        <f t="shared" si="9"/>
        <v>1.3751183299287529E-2</v>
      </c>
      <c r="R30" s="26">
        <f t="shared" si="10"/>
        <v>-1.2428203604674193E-2</v>
      </c>
    </row>
    <row r="31" spans="1:18" x14ac:dyDescent="0.3">
      <c r="A31" s="57" t="s">
        <v>141</v>
      </c>
      <c r="B31" s="6">
        <v>0</v>
      </c>
      <c r="C31" s="6">
        <v>40637</v>
      </c>
      <c r="D31" s="6">
        <v>19779</v>
      </c>
      <c r="E31" s="6">
        <v>20354</v>
      </c>
      <c r="F31" s="6">
        <v>19880</v>
      </c>
      <c r="G31" s="6">
        <v>100650</v>
      </c>
      <c r="H31" s="24">
        <f t="shared" si="0"/>
        <v>0</v>
      </c>
      <c r="I31" s="25">
        <f t="shared" si="1"/>
        <v>0.40374565325384998</v>
      </c>
      <c r="J31" s="25">
        <f t="shared" si="2"/>
        <v>0.19651266766020864</v>
      </c>
      <c r="K31" s="25">
        <f t="shared" si="3"/>
        <v>0.20222553402881271</v>
      </c>
      <c r="L31" s="25">
        <f t="shared" si="4"/>
        <v>0.19751614505712867</v>
      </c>
      <c r="M31" s="26">
        <f t="shared" si="5"/>
        <v>1</v>
      </c>
      <c r="N31" s="25">
        <f t="shared" si="6"/>
        <v>-1</v>
      </c>
      <c r="O31" s="25">
        <f t="shared" si="7"/>
        <v>0.91683962264150942</v>
      </c>
      <c r="P31" s="25">
        <f t="shared" si="8"/>
        <v>4.4849445324881144E-2</v>
      </c>
      <c r="Q31" s="25">
        <f t="shared" si="9"/>
        <v>1.4099945194559314E-2</v>
      </c>
      <c r="R31" s="26">
        <f t="shared" si="10"/>
        <v>-1.5646662705486234E-2</v>
      </c>
    </row>
    <row r="32" spans="1:18" x14ac:dyDescent="0.3">
      <c r="A32" s="57" t="s">
        <v>142</v>
      </c>
      <c r="B32" s="6">
        <v>0</v>
      </c>
      <c r="C32" s="6">
        <v>82649</v>
      </c>
      <c r="D32" s="6">
        <v>38</v>
      </c>
      <c r="E32" s="6">
        <v>74</v>
      </c>
      <c r="F32" s="6">
        <v>17889</v>
      </c>
      <c r="G32" s="6">
        <v>100650</v>
      </c>
      <c r="H32" s="24">
        <f t="shared" si="0"/>
        <v>0</v>
      </c>
      <c r="I32" s="25">
        <f t="shared" si="1"/>
        <v>0.82115250869349232</v>
      </c>
      <c r="J32" s="25">
        <f t="shared" si="2"/>
        <v>3.7754595131644312E-4</v>
      </c>
      <c r="K32" s="25">
        <f t="shared" si="3"/>
        <v>7.3522106308991555E-4</v>
      </c>
      <c r="L32" s="25">
        <f t="shared" si="4"/>
        <v>0.17773472429210135</v>
      </c>
      <c r="M32" s="26">
        <f t="shared" si="5"/>
        <v>1</v>
      </c>
      <c r="N32" s="25">
        <f t="shared" si="6"/>
        <v>-1</v>
      </c>
      <c r="O32" s="25">
        <f t="shared" si="7"/>
        <v>2.8985377358490565</v>
      </c>
      <c r="P32" s="25">
        <f t="shared" si="8"/>
        <v>-0.99799260433174852</v>
      </c>
      <c r="Q32" s="25">
        <f t="shared" si="9"/>
        <v>-0.99631308853569822</v>
      </c>
      <c r="R32" s="26">
        <f t="shared" si="10"/>
        <v>-0.11423054070112894</v>
      </c>
    </row>
    <row r="33" spans="1:18" x14ac:dyDescent="0.3">
      <c r="A33" s="57" t="s">
        <v>143</v>
      </c>
      <c r="B33" s="6">
        <v>0</v>
      </c>
      <c r="C33" s="6">
        <v>82649</v>
      </c>
      <c r="D33" s="6">
        <v>38</v>
      </c>
      <c r="E33" s="6">
        <v>74</v>
      </c>
      <c r="F33" s="6">
        <v>17889</v>
      </c>
      <c r="G33" s="6">
        <v>100650</v>
      </c>
      <c r="H33" s="24">
        <f t="shared" si="0"/>
        <v>0</v>
      </c>
      <c r="I33" s="25">
        <f t="shared" si="1"/>
        <v>0.82115250869349232</v>
      </c>
      <c r="J33" s="25">
        <f t="shared" si="2"/>
        <v>3.7754595131644312E-4</v>
      </c>
      <c r="K33" s="25">
        <f t="shared" si="3"/>
        <v>7.3522106308991555E-4</v>
      </c>
      <c r="L33" s="25">
        <f t="shared" si="4"/>
        <v>0.17773472429210135</v>
      </c>
      <c r="M33" s="26">
        <f t="shared" si="5"/>
        <v>1</v>
      </c>
      <c r="N33" s="25">
        <f t="shared" si="6"/>
        <v>-1</v>
      </c>
      <c r="O33" s="25">
        <f t="shared" si="7"/>
        <v>2.8985377358490565</v>
      </c>
      <c r="P33" s="25">
        <f t="shared" si="8"/>
        <v>-0.99799260433174852</v>
      </c>
      <c r="Q33" s="25">
        <f t="shared" si="9"/>
        <v>-0.99631308853569822</v>
      </c>
      <c r="R33" s="26">
        <f t="shared" si="10"/>
        <v>-0.11423054070112894</v>
      </c>
    </row>
    <row r="34" spans="1:18" x14ac:dyDescent="0.3">
      <c r="A34" s="57" t="s">
        <v>144</v>
      </c>
      <c r="B34" s="6">
        <v>0</v>
      </c>
      <c r="C34" s="6">
        <v>40637</v>
      </c>
      <c r="D34" s="6">
        <v>19779</v>
      </c>
      <c r="E34" s="6">
        <v>20354</v>
      </c>
      <c r="F34" s="6">
        <v>19880</v>
      </c>
      <c r="G34" s="6">
        <v>100650</v>
      </c>
      <c r="H34" s="24">
        <f t="shared" si="0"/>
        <v>0</v>
      </c>
      <c r="I34" s="25">
        <f t="shared" si="1"/>
        <v>0.40374565325384998</v>
      </c>
      <c r="J34" s="25">
        <f t="shared" si="2"/>
        <v>0.19651266766020864</v>
      </c>
      <c r="K34" s="25">
        <f t="shared" si="3"/>
        <v>0.20222553402881271</v>
      </c>
      <c r="L34" s="25">
        <f t="shared" si="4"/>
        <v>0.19751614505712867</v>
      </c>
      <c r="M34" s="26">
        <f t="shared" si="5"/>
        <v>1</v>
      </c>
      <c r="N34" s="25">
        <f t="shared" si="6"/>
        <v>-1</v>
      </c>
      <c r="O34" s="25">
        <f t="shared" si="7"/>
        <v>0.91683962264150942</v>
      </c>
      <c r="P34" s="25">
        <f t="shared" si="8"/>
        <v>4.4849445324881144E-2</v>
      </c>
      <c r="Q34" s="25">
        <f t="shared" si="9"/>
        <v>1.4099945194559314E-2</v>
      </c>
      <c r="R34" s="26">
        <f t="shared" si="10"/>
        <v>-1.5646662705486234E-2</v>
      </c>
    </row>
    <row r="35" spans="1:18" x14ac:dyDescent="0.3">
      <c r="A35" s="57" t="s">
        <v>145</v>
      </c>
      <c r="B35" s="6">
        <v>0</v>
      </c>
      <c r="C35" s="6">
        <v>81126</v>
      </c>
      <c r="D35" s="6">
        <v>299</v>
      </c>
      <c r="E35" s="6">
        <v>468</v>
      </c>
      <c r="F35" s="6">
        <v>18757</v>
      </c>
      <c r="G35" s="6">
        <v>100650</v>
      </c>
      <c r="H35" s="24">
        <f t="shared" si="0"/>
        <v>0</v>
      </c>
      <c r="I35" s="25">
        <f t="shared" si="1"/>
        <v>0.8060208643815201</v>
      </c>
      <c r="J35" s="25">
        <f t="shared" si="2"/>
        <v>2.9706905116741182E-3</v>
      </c>
      <c r="K35" s="25">
        <f t="shared" si="3"/>
        <v>4.6497764530551416E-3</v>
      </c>
      <c r="L35" s="25">
        <f t="shared" si="4"/>
        <v>0.18635866865375061</v>
      </c>
      <c r="M35" s="26">
        <f t="shared" si="5"/>
        <v>1</v>
      </c>
      <c r="N35" s="25">
        <f t="shared" si="6"/>
        <v>-1</v>
      </c>
      <c r="O35" s="25">
        <f t="shared" si="7"/>
        <v>2.8266981132075473</v>
      </c>
      <c r="P35" s="25">
        <f t="shared" si="8"/>
        <v>-0.98420496566296878</v>
      </c>
      <c r="Q35" s="25">
        <f t="shared" si="9"/>
        <v>-0.97668277614468635</v>
      </c>
      <c r="R35" s="26">
        <f t="shared" si="10"/>
        <v>-7.1251733016438903E-2</v>
      </c>
    </row>
    <row r="36" spans="1:18" x14ac:dyDescent="0.3">
      <c r="A36" s="57" t="s">
        <v>146</v>
      </c>
      <c r="B36" s="6">
        <v>0</v>
      </c>
      <c r="C36" s="6">
        <v>81126</v>
      </c>
      <c r="D36" s="6">
        <v>299</v>
      </c>
      <c r="E36" s="6">
        <v>468</v>
      </c>
      <c r="F36" s="6">
        <v>18757</v>
      </c>
      <c r="G36" s="6">
        <v>100650</v>
      </c>
      <c r="H36" s="24">
        <f t="shared" si="0"/>
        <v>0</v>
      </c>
      <c r="I36" s="25">
        <f t="shared" si="1"/>
        <v>0.8060208643815201</v>
      </c>
      <c r="J36" s="25">
        <f t="shared" si="2"/>
        <v>2.9706905116741182E-3</v>
      </c>
      <c r="K36" s="25">
        <f t="shared" si="3"/>
        <v>4.6497764530551416E-3</v>
      </c>
      <c r="L36" s="25">
        <f t="shared" si="4"/>
        <v>0.18635866865375061</v>
      </c>
      <c r="M36" s="26">
        <f t="shared" si="5"/>
        <v>1</v>
      </c>
      <c r="N36" s="25">
        <f t="shared" si="6"/>
        <v>-1</v>
      </c>
      <c r="O36" s="25">
        <f t="shared" si="7"/>
        <v>2.8266981132075473</v>
      </c>
      <c r="P36" s="25">
        <f t="shared" si="8"/>
        <v>-0.98420496566296878</v>
      </c>
      <c r="Q36" s="25">
        <f t="shared" si="9"/>
        <v>-0.97668277614468635</v>
      </c>
      <c r="R36" s="26">
        <f t="shared" si="10"/>
        <v>-7.1251733016438903E-2</v>
      </c>
    </row>
    <row r="37" spans="1:18" x14ac:dyDescent="0.3">
      <c r="A37" s="57" t="s">
        <v>147</v>
      </c>
      <c r="B37" s="6">
        <v>0</v>
      </c>
      <c r="C37" s="6">
        <v>40637</v>
      </c>
      <c r="D37" s="6">
        <v>19779</v>
      </c>
      <c r="E37" s="6">
        <v>20354</v>
      </c>
      <c r="F37" s="6">
        <v>19880</v>
      </c>
      <c r="G37" s="6">
        <v>100650</v>
      </c>
      <c r="H37" s="24">
        <f t="shared" si="0"/>
        <v>0</v>
      </c>
      <c r="I37" s="25">
        <f t="shared" si="1"/>
        <v>0.40374565325384998</v>
      </c>
      <c r="J37" s="25">
        <f t="shared" si="2"/>
        <v>0.19651266766020864</v>
      </c>
      <c r="K37" s="25">
        <f t="shared" si="3"/>
        <v>0.20222553402881271</v>
      </c>
      <c r="L37" s="25">
        <f t="shared" si="4"/>
        <v>0.19751614505712867</v>
      </c>
      <c r="M37" s="26">
        <f t="shared" si="5"/>
        <v>1</v>
      </c>
      <c r="N37" s="25">
        <f t="shared" si="6"/>
        <v>-1</v>
      </c>
      <c r="O37" s="25">
        <f t="shared" si="7"/>
        <v>0.91683962264150942</v>
      </c>
      <c r="P37" s="25">
        <f t="shared" si="8"/>
        <v>4.4849445324881144E-2</v>
      </c>
      <c r="Q37" s="25">
        <f t="shared" si="9"/>
        <v>1.4099945194559314E-2</v>
      </c>
      <c r="R37" s="26">
        <f t="shared" si="10"/>
        <v>-1.5646662705486234E-2</v>
      </c>
    </row>
    <row r="38" spans="1:18" x14ac:dyDescent="0.3">
      <c r="A38" s="57" t="s">
        <v>148</v>
      </c>
      <c r="B38" s="6">
        <v>0</v>
      </c>
      <c r="C38" s="6">
        <v>40637</v>
      </c>
      <c r="D38" s="6">
        <v>19779</v>
      </c>
      <c r="E38" s="6">
        <v>20354</v>
      </c>
      <c r="F38" s="6">
        <v>19880</v>
      </c>
      <c r="G38" s="6">
        <v>100650</v>
      </c>
      <c r="H38" s="24">
        <f t="shared" si="0"/>
        <v>0</v>
      </c>
      <c r="I38" s="25">
        <f t="shared" si="1"/>
        <v>0.40374565325384998</v>
      </c>
      <c r="J38" s="25">
        <f t="shared" si="2"/>
        <v>0.19651266766020864</v>
      </c>
      <c r="K38" s="25">
        <f t="shared" si="3"/>
        <v>0.20222553402881271</v>
      </c>
      <c r="L38" s="25">
        <f t="shared" si="4"/>
        <v>0.19751614505712867</v>
      </c>
      <c r="M38" s="26">
        <f t="shared" si="5"/>
        <v>1</v>
      </c>
      <c r="N38" s="25">
        <f t="shared" si="6"/>
        <v>-1</v>
      </c>
      <c r="O38" s="25">
        <f t="shared" si="7"/>
        <v>0.91683962264150942</v>
      </c>
      <c r="P38" s="25">
        <f t="shared" si="8"/>
        <v>4.4849445324881144E-2</v>
      </c>
      <c r="Q38" s="25">
        <f t="shared" si="9"/>
        <v>1.4099945194559314E-2</v>
      </c>
      <c r="R38" s="26">
        <f t="shared" si="10"/>
        <v>-1.5646662705486234E-2</v>
      </c>
    </row>
    <row r="39" spans="1:18" x14ac:dyDescent="0.3">
      <c r="A39" s="57" t="s">
        <v>149</v>
      </c>
      <c r="B39" s="6">
        <v>0</v>
      </c>
      <c r="C39" s="6">
        <v>40637</v>
      </c>
      <c r="D39" s="6">
        <v>19779</v>
      </c>
      <c r="E39" s="6">
        <v>20354</v>
      </c>
      <c r="F39" s="6">
        <v>19880</v>
      </c>
      <c r="G39" s="6">
        <v>100650</v>
      </c>
      <c r="H39" s="24">
        <f t="shared" si="0"/>
        <v>0</v>
      </c>
      <c r="I39" s="25">
        <f t="shared" si="1"/>
        <v>0.40374565325384998</v>
      </c>
      <c r="J39" s="25">
        <f t="shared" si="2"/>
        <v>0.19651266766020864</v>
      </c>
      <c r="K39" s="25">
        <f t="shared" si="3"/>
        <v>0.20222553402881271</v>
      </c>
      <c r="L39" s="25">
        <f t="shared" si="4"/>
        <v>0.19751614505712867</v>
      </c>
      <c r="M39" s="26">
        <f t="shared" si="5"/>
        <v>1</v>
      </c>
      <c r="N39" s="25">
        <f t="shared" si="6"/>
        <v>-1</v>
      </c>
      <c r="O39" s="25">
        <f t="shared" si="7"/>
        <v>0.91683962264150942</v>
      </c>
      <c r="P39" s="25">
        <f t="shared" si="8"/>
        <v>4.4849445324881144E-2</v>
      </c>
      <c r="Q39" s="25">
        <f t="shared" si="9"/>
        <v>1.4099945194559314E-2</v>
      </c>
      <c r="R39" s="26">
        <f t="shared" si="10"/>
        <v>-1.5646662705486234E-2</v>
      </c>
    </row>
    <row r="40" spans="1:18" x14ac:dyDescent="0.3">
      <c r="A40" s="57" t="s">
        <v>763</v>
      </c>
      <c r="B40" s="6">
        <v>19731</v>
      </c>
      <c r="C40" s="6">
        <v>21780</v>
      </c>
      <c r="D40" s="6">
        <v>18881</v>
      </c>
      <c r="E40" s="6">
        <v>20096</v>
      </c>
      <c r="F40" s="6">
        <v>20162</v>
      </c>
      <c r="G40" s="6">
        <v>100650</v>
      </c>
      <c r="H40" s="24">
        <f t="shared" si="0"/>
        <v>0.19603576751117735</v>
      </c>
      <c r="I40" s="25">
        <f t="shared" si="1"/>
        <v>0.21639344262295082</v>
      </c>
      <c r="J40" s="25">
        <f t="shared" si="2"/>
        <v>0.1875906607054148</v>
      </c>
      <c r="K40" s="25">
        <f t="shared" si="3"/>
        <v>0.1996621957277695</v>
      </c>
      <c r="L40" s="25">
        <f t="shared" si="4"/>
        <v>0.20031793343268753</v>
      </c>
      <c r="M40" s="26">
        <f t="shared" si="5"/>
        <v>1</v>
      </c>
      <c r="N40" s="25">
        <f t="shared" si="6"/>
        <v>-2.5773959413420235E-2</v>
      </c>
      <c r="O40" s="25">
        <f t="shared" si="7"/>
        <v>2.7358490566037737E-2</v>
      </c>
      <c r="P40" s="25">
        <f t="shared" si="8"/>
        <v>-2.5884838880084523E-3</v>
      </c>
      <c r="Q40" s="25">
        <f t="shared" si="9"/>
        <v>1.2455781973992328E-3</v>
      </c>
      <c r="R40" s="26">
        <f t="shared" si="10"/>
        <v>-1.6835016835016834E-3</v>
      </c>
    </row>
    <row r="41" spans="1:18" x14ac:dyDescent="0.3">
      <c r="A41" s="57" t="s">
        <v>1018</v>
      </c>
      <c r="B41" s="6">
        <v>29348</v>
      </c>
      <c r="C41" s="6">
        <v>52474</v>
      </c>
      <c r="D41" s="6">
        <v>305</v>
      </c>
      <c r="E41" s="6">
        <v>152</v>
      </c>
      <c r="F41" s="6">
        <v>18371</v>
      </c>
      <c r="G41" s="6">
        <v>100650</v>
      </c>
      <c r="H41" s="24">
        <f t="shared" si="0"/>
        <v>0.29158469945355192</v>
      </c>
      <c r="I41" s="25">
        <f t="shared" si="1"/>
        <v>0.52135121708892196</v>
      </c>
      <c r="J41" s="25">
        <f t="shared" si="2"/>
        <v>3.0303030303030303E-3</v>
      </c>
      <c r="K41" s="25">
        <f t="shared" si="3"/>
        <v>1.5101838052657725E-3</v>
      </c>
      <c r="L41" s="25">
        <f t="shared" si="4"/>
        <v>0.18252359662195727</v>
      </c>
      <c r="M41" s="26">
        <f t="shared" si="5"/>
        <v>1</v>
      </c>
      <c r="N41" s="25">
        <f t="shared" si="6"/>
        <v>0.44906927368784871</v>
      </c>
      <c r="O41" s="25">
        <f t="shared" si="7"/>
        <v>1.4751886792452831</v>
      </c>
      <c r="P41" s="25">
        <f t="shared" si="8"/>
        <v>-0.98388800845219226</v>
      </c>
      <c r="Q41" s="25">
        <f t="shared" si="9"/>
        <v>-0.99242688455981265</v>
      </c>
      <c r="R41" s="26">
        <f t="shared" si="10"/>
        <v>-9.0364428599722713E-2</v>
      </c>
    </row>
    <row r="42" spans="1:18" x14ac:dyDescent="0.3">
      <c r="A42" s="57" t="s">
        <v>1019</v>
      </c>
      <c r="B42" s="6">
        <v>34110</v>
      </c>
      <c r="C42" s="6">
        <v>48023</v>
      </c>
      <c r="D42" s="6">
        <v>163</v>
      </c>
      <c r="E42" s="6">
        <v>152</v>
      </c>
      <c r="F42" s="6">
        <v>18202</v>
      </c>
      <c r="G42" s="6">
        <v>100650</v>
      </c>
      <c r="H42" s="24">
        <f t="shared" si="0"/>
        <v>0.3388971684053651</v>
      </c>
      <c r="I42" s="25">
        <f t="shared" si="1"/>
        <v>0.47712866368604073</v>
      </c>
      <c r="J42" s="25">
        <f t="shared" si="2"/>
        <v>1.6194734227521113E-3</v>
      </c>
      <c r="K42" s="25">
        <f t="shared" si="3"/>
        <v>1.5101838052657725E-3</v>
      </c>
      <c r="L42" s="25">
        <f t="shared" si="4"/>
        <v>0.18084451068057625</v>
      </c>
      <c r="M42" s="26">
        <f t="shared" si="5"/>
        <v>1</v>
      </c>
      <c r="N42" s="25">
        <f t="shared" si="6"/>
        <v>0.68419493408383947</v>
      </c>
      <c r="O42" s="25">
        <f t="shared" si="7"/>
        <v>1.2652358490566038</v>
      </c>
      <c r="P42" s="25">
        <f t="shared" si="8"/>
        <v>-0.9913893291072372</v>
      </c>
      <c r="Q42" s="25">
        <f t="shared" si="9"/>
        <v>-0.99242688455981265</v>
      </c>
      <c r="R42" s="26">
        <f t="shared" si="10"/>
        <v>-9.8732422261834027E-2</v>
      </c>
    </row>
    <row r="43" spans="1:18" x14ac:dyDescent="0.3">
      <c r="A43" s="57" t="s">
        <v>764</v>
      </c>
      <c r="B43" s="6">
        <v>19706</v>
      </c>
      <c r="C43" s="6">
        <v>21842</v>
      </c>
      <c r="D43" s="6">
        <v>18838</v>
      </c>
      <c r="E43" s="6">
        <v>20096</v>
      </c>
      <c r="F43" s="6">
        <v>20168</v>
      </c>
      <c r="G43" s="6">
        <v>100650</v>
      </c>
      <c r="H43" s="24">
        <f t="shared" si="0"/>
        <v>0.19578738201689022</v>
      </c>
      <c r="I43" s="25">
        <f t="shared" si="1"/>
        <v>0.21700943864878292</v>
      </c>
      <c r="J43" s="25">
        <f t="shared" si="2"/>
        <v>0.18716343765524093</v>
      </c>
      <c r="K43" s="25">
        <f t="shared" si="3"/>
        <v>0.1996621957277695</v>
      </c>
      <c r="L43" s="25">
        <f t="shared" si="4"/>
        <v>0.20037754595131643</v>
      </c>
      <c r="M43" s="26">
        <f t="shared" si="5"/>
        <v>1</v>
      </c>
      <c r="N43" s="25">
        <f t="shared" si="6"/>
        <v>-2.7008344442798597E-2</v>
      </c>
      <c r="O43" s="25">
        <f t="shared" si="7"/>
        <v>3.0283018867924529E-2</v>
      </c>
      <c r="P43" s="25">
        <f t="shared" si="8"/>
        <v>-4.8600105652403594E-3</v>
      </c>
      <c r="Q43" s="25">
        <f t="shared" si="9"/>
        <v>1.2455781973992328E-3</v>
      </c>
      <c r="R43" s="26">
        <f t="shared" si="10"/>
        <v>-1.3864131511190335E-3</v>
      </c>
    </row>
    <row r="44" spans="1:18" x14ac:dyDescent="0.3">
      <c r="A44" s="57" t="s">
        <v>1020</v>
      </c>
      <c r="B44" s="6">
        <v>29008</v>
      </c>
      <c r="C44" s="6">
        <v>51487</v>
      </c>
      <c r="D44" s="6">
        <v>476</v>
      </c>
      <c r="E44" s="6">
        <v>456</v>
      </c>
      <c r="F44" s="6">
        <v>19223</v>
      </c>
      <c r="G44" s="6">
        <v>100650</v>
      </c>
      <c r="H44" s="24">
        <f t="shared" si="0"/>
        <v>0.2882066567312469</v>
      </c>
      <c r="I44" s="25">
        <f t="shared" si="1"/>
        <v>0.51154495777446596</v>
      </c>
      <c r="J44" s="25">
        <f t="shared" si="2"/>
        <v>4.7292598112270243E-3</v>
      </c>
      <c r="K44" s="25">
        <f t="shared" si="3"/>
        <v>4.5305514157973174E-3</v>
      </c>
      <c r="L44" s="25">
        <f t="shared" si="4"/>
        <v>0.19098857426726279</v>
      </c>
      <c r="M44" s="26">
        <f t="shared" si="5"/>
        <v>1</v>
      </c>
      <c r="N44" s="25">
        <f t="shared" si="6"/>
        <v>0.43228163728830299</v>
      </c>
      <c r="O44" s="25">
        <f t="shared" si="7"/>
        <v>1.4286320754716981</v>
      </c>
      <c r="P44" s="25">
        <f t="shared" si="8"/>
        <v>-0.97485472794506078</v>
      </c>
      <c r="Q44" s="25">
        <f t="shared" si="9"/>
        <v>-0.97728065367943795</v>
      </c>
      <c r="R44" s="26">
        <f t="shared" si="10"/>
        <v>-4.8177857001386416E-2</v>
      </c>
    </row>
    <row r="45" spans="1:18" x14ac:dyDescent="0.3">
      <c r="A45" s="57" t="s">
        <v>1021</v>
      </c>
      <c r="B45" s="6">
        <v>31988</v>
      </c>
      <c r="C45" s="6">
        <v>48714</v>
      </c>
      <c r="D45" s="6">
        <v>340</v>
      </c>
      <c r="E45" s="6">
        <v>479</v>
      </c>
      <c r="F45" s="6">
        <v>19129</v>
      </c>
      <c r="G45" s="6">
        <v>100650</v>
      </c>
      <c r="H45" s="24">
        <f t="shared" si="0"/>
        <v>0.31781420765027324</v>
      </c>
      <c r="I45" s="25">
        <f t="shared" si="1"/>
        <v>0.48399403874813712</v>
      </c>
      <c r="J45" s="25">
        <f t="shared" si="2"/>
        <v>3.3780427223050174E-3</v>
      </c>
      <c r="K45" s="25">
        <f t="shared" si="3"/>
        <v>4.7590660705414808E-3</v>
      </c>
      <c r="L45" s="25">
        <f t="shared" si="4"/>
        <v>0.19005464480874318</v>
      </c>
      <c r="M45" s="26">
        <f t="shared" si="5"/>
        <v>1</v>
      </c>
      <c r="N45" s="25">
        <f t="shared" si="6"/>
        <v>0.57942033279020388</v>
      </c>
      <c r="O45" s="25">
        <f t="shared" si="7"/>
        <v>1.2978301886792454</v>
      </c>
      <c r="P45" s="25">
        <f t="shared" si="8"/>
        <v>-0.9820390913893291</v>
      </c>
      <c r="Q45" s="25">
        <f t="shared" si="9"/>
        <v>-0.97613472173783067</v>
      </c>
      <c r="R45" s="26">
        <f t="shared" si="10"/>
        <v>-5.2832244008714599E-2</v>
      </c>
    </row>
    <row r="46" spans="1:18" x14ac:dyDescent="0.3">
      <c r="A46" s="57" t="s">
        <v>765</v>
      </c>
      <c r="B46" s="6">
        <v>19706</v>
      </c>
      <c r="C46" s="6">
        <v>21730</v>
      </c>
      <c r="D46" s="6">
        <v>18945</v>
      </c>
      <c r="E46" s="6">
        <v>20066</v>
      </c>
      <c r="F46" s="6">
        <v>20203</v>
      </c>
      <c r="G46" s="6">
        <v>100650</v>
      </c>
      <c r="H46" s="24">
        <f t="shared" si="0"/>
        <v>0.19578738201689022</v>
      </c>
      <c r="I46" s="25">
        <f t="shared" si="1"/>
        <v>0.21589667163437656</v>
      </c>
      <c r="J46" s="25">
        <f t="shared" si="2"/>
        <v>0.18822652757078986</v>
      </c>
      <c r="K46" s="25">
        <f t="shared" si="3"/>
        <v>0.19936413313462495</v>
      </c>
      <c r="L46" s="25">
        <f t="shared" si="4"/>
        <v>0.20072528564331843</v>
      </c>
      <c r="M46" s="26">
        <f t="shared" si="5"/>
        <v>1</v>
      </c>
      <c r="N46" s="25">
        <f t="shared" si="6"/>
        <v>-2.7008344442798597E-2</v>
      </c>
      <c r="O46" s="25">
        <f t="shared" si="7"/>
        <v>2.5000000000000001E-2</v>
      </c>
      <c r="P46" s="25">
        <f t="shared" si="8"/>
        <v>7.9239302694136295E-4</v>
      </c>
      <c r="Q46" s="25">
        <f t="shared" si="9"/>
        <v>-2.4911563947984652E-4</v>
      </c>
      <c r="R46" s="26">
        <f t="shared" si="10"/>
        <v>3.4660328777975837E-4</v>
      </c>
    </row>
    <row r="47" spans="1:18" x14ac:dyDescent="0.3">
      <c r="A47" s="57" t="s">
        <v>766</v>
      </c>
      <c r="B47" s="6">
        <v>19706</v>
      </c>
      <c r="C47" s="6">
        <v>21730</v>
      </c>
      <c r="D47" s="6">
        <v>18945</v>
      </c>
      <c r="E47" s="6">
        <v>20066</v>
      </c>
      <c r="F47" s="6">
        <v>20203</v>
      </c>
      <c r="G47" s="6">
        <v>100650</v>
      </c>
      <c r="H47" s="24">
        <f t="shared" si="0"/>
        <v>0.19578738201689022</v>
      </c>
      <c r="I47" s="25">
        <f t="shared" si="1"/>
        <v>0.21589667163437656</v>
      </c>
      <c r="J47" s="25">
        <f t="shared" si="2"/>
        <v>0.18822652757078986</v>
      </c>
      <c r="K47" s="25">
        <f t="shared" si="3"/>
        <v>0.19936413313462495</v>
      </c>
      <c r="L47" s="25">
        <f t="shared" si="4"/>
        <v>0.20072528564331843</v>
      </c>
      <c r="M47" s="26">
        <f t="shared" si="5"/>
        <v>1</v>
      </c>
      <c r="N47" s="25">
        <f t="shared" si="6"/>
        <v>-2.7008344442798597E-2</v>
      </c>
      <c r="O47" s="25">
        <f t="shared" si="7"/>
        <v>2.5000000000000001E-2</v>
      </c>
      <c r="P47" s="25">
        <f t="shared" si="8"/>
        <v>7.9239302694136295E-4</v>
      </c>
      <c r="Q47" s="25">
        <f t="shared" si="9"/>
        <v>-2.4911563947984652E-4</v>
      </c>
      <c r="R47" s="26">
        <f t="shared" si="10"/>
        <v>3.4660328777975837E-4</v>
      </c>
    </row>
    <row r="48" spans="1:18" x14ac:dyDescent="0.3">
      <c r="A48" s="57" t="s">
        <v>767</v>
      </c>
      <c r="B48" s="6">
        <v>19706</v>
      </c>
      <c r="C48" s="6">
        <v>21730</v>
      </c>
      <c r="D48" s="6">
        <v>18945</v>
      </c>
      <c r="E48" s="6">
        <v>20066</v>
      </c>
      <c r="F48" s="6">
        <v>20203</v>
      </c>
      <c r="G48" s="6">
        <v>100650</v>
      </c>
      <c r="H48" s="24">
        <f t="shared" si="0"/>
        <v>0.19578738201689022</v>
      </c>
      <c r="I48" s="25">
        <f t="shared" si="1"/>
        <v>0.21589667163437656</v>
      </c>
      <c r="J48" s="25">
        <f t="shared" si="2"/>
        <v>0.18822652757078986</v>
      </c>
      <c r="K48" s="25">
        <f t="shared" si="3"/>
        <v>0.19936413313462495</v>
      </c>
      <c r="L48" s="25">
        <f t="shared" si="4"/>
        <v>0.20072528564331843</v>
      </c>
      <c r="M48" s="26">
        <f t="shared" si="5"/>
        <v>1</v>
      </c>
      <c r="N48" s="25">
        <f t="shared" si="6"/>
        <v>-2.7008344442798597E-2</v>
      </c>
      <c r="O48" s="25">
        <f t="shared" si="7"/>
        <v>2.5000000000000001E-2</v>
      </c>
      <c r="P48" s="25">
        <f t="shared" si="8"/>
        <v>7.9239302694136295E-4</v>
      </c>
      <c r="Q48" s="25">
        <f t="shared" si="9"/>
        <v>-2.4911563947984652E-4</v>
      </c>
      <c r="R48" s="26">
        <f t="shared" si="10"/>
        <v>3.4660328777975837E-4</v>
      </c>
    </row>
    <row r="49" spans="1:18" x14ac:dyDescent="0.3">
      <c r="A49" s="57" t="s">
        <v>912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913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914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915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916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917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918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919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920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4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R6"/>
  <sheetViews>
    <sheetView zoomScale="85" zoomScaleNormal="85" workbookViewId="0">
      <selection activeCell="S23" sqref="S23"/>
    </sheetView>
  </sheetViews>
  <sheetFormatPr defaultRowHeight="12" x14ac:dyDescent="0.3"/>
  <cols>
    <col min="1" max="1" width="8.453125" style="22" customWidth="1"/>
    <col min="2" max="16384" width="8.7265625" style="22"/>
  </cols>
  <sheetData>
    <row r="1" spans="1:18" s="6" customFormat="1" ht="44" customHeight="1" thickBot="1" x14ac:dyDescent="0.35">
      <c r="A1" s="1"/>
      <c r="B1" s="109" t="s">
        <v>0</v>
      </c>
      <c r="C1" s="110"/>
      <c r="D1" s="110"/>
      <c r="E1" s="110"/>
      <c r="F1" s="110"/>
      <c r="G1" s="111"/>
      <c r="H1" s="128" t="s">
        <v>923</v>
      </c>
      <c r="I1" s="129"/>
      <c r="J1" s="129"/>
      <c r="K1" s="129"/>
      <c r="L1" s="129"/>
      <c r="M1" s="130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69" t="s">
        <v>1</v>
      </c>
      <c r="C2" s="70" t="s">
        <v>2</v>
      </c>
      <c r="D2" s="70" t="s">
        <v>3</v>
      </c>
      <c r="E2" s="70" t="s">
        <v>4</v>
      </c>
      <c r="F2" s="70" t="s">
        <v>5</v>
      </c>
      <c r="G2" s="90" t="s">
        <v>925</v>
      </c>
      <c r="H2" s="91">
        <v>0</v>
      </c>
      <c r="I2" s="92">
        <v>1</v>
      </c>
      <c r="J2" s="92">
        <v>2</v>
      </c>
      <c r="K2" s="92">
        <v>3</v>
      </c>
      <c r="L2" s="92">
        <v>4</v>
      </c>
      <c r="M2" s="93" t="s">
        <v>922</v>
      </c>
      <c r="N2" s="8">
        <v>0</v>
      </c>
      <c r="O2" s="9">
        <v>1</v>
      </c>
      <c r="P2" s="9">
        <v>2</v>
      </c>
      <c r="Q2" s="9">
        <v>3</v>
      </c>
      <c r="R2" s="10">
        <v>4</v>
      </c>
    </row>
    <row r="3" spans="1:18" s="6" customFormat="1" x14ac:dyDescent="0.3">
      <c r="A3" s="12" t="s">
        <v>921</v>
      </c>
      <c r="B3" s="94">
        <v>20253</v>
      </c>
      <c r="C3" s="95">
        <v>21200</v>
      </c>
      <c r="D3" s="95">
        <v>18930</v>
      </c>
      <c r="E3" s="95">
        <v>20071</v>
      </c>
      <c r="F3" s="95">
        <v>20196</v>
      </c>
      <c r="G3" s="96">
        <v>100650</v>
      </c>
      <c r="H3" s="97"/>
      <c r="I3" s="98"/>
      <c r="J3" s="98"/>
      <c r="K3" s="98"/>
      <c r="L3" s="98"/>
      <c r="M3" s="99"/>
      <c r="N3" s="98"/>
      <c r="O3" s="98"/>
      <c r="P3" s="98"/>
      <c r="Q3" s="98"/>
      <c r="R3" s="99"/>
    </row>
    <row r="4" spans="1:18" x14ac:dyDescent="0.3">
      <c r="A4" s="2" t="s">
        <v>6</v>
      </c>
      <c r="B4" s="21">
        <v>20253</v>
      </c>
      <c r="C4" s="22">
        <v>21200</v>
      </c>
      <c r="D4" s="22">
        <v>18930</v>
      </c>
      <c r="E4" s="22">
        <v>20071</v>
      </c>
      <c r="F4" s="22">
        <v>20196</v>
      </c>
      <c r="G4" s="23">
        <v>100650</v>
      </c>
      <c r="H4" s="100">
        <f>B4/G4</f>
        <v>0.20122205663189269</v>
      </c>
      <c r="I4" s="101">
        <f>C4/G4</f>
        <v>0.21063089915548933</v>
      </c>
      <c r="J4" s="101">
        <f>D4/G4</f>
        <v>0.18807749627421758</v>
      </c>
      <c r="K4" s="101">
        <f>E4/G4</f>
        <v>0.19941381023348237</v>
      </c>
      <c r="L4" s="101">
        <f>F4/G4</f>
        <v>0.20065573770491804</v>
      </c>
      <c r="M4" s="102">
        <f>G4/G4</f>
        <v>1</v>
      </c>
      <c r="N4" s="101">
        <f>(B4-$B$3)/$B$3</f>
        <v>0</v>
      </c>
      <c r="O4" s="101">
        <f>(C4-$C$3)/$C$3</f>
        <v>0</v>
      </c>
      <c r="P4" s="101">
        <f>(D4-$D$3)/$D$3</f>
        <v>0</v>
      </c>
      <c r="Q4" s="101">
        <f>(E4-$E$3)/$E$3</f>
        <v>0</v>
      </c>
      <c r="R4" s="102">
        <f>(F4-$F$3)/$F$3</f>
        <v>0</v>
      </c>
    </row>
    <row r="5" spans="1:18" x14ac:dyDescent="0.3">
      <c r="A5" s="2" t="s">
        <v>7</v>
      </c>
      <c r="B5" s="21">
        <v>20253</v>
      </c>
      <c r="C5" s="22">
        <v>21200</v>
      </c>
      <c r="D5" s="22">
        <v>18930</v>
      </c>
      <c r="E5" s="22">
        <v>20071</v>
      </c>
      <c r="F5" s="22">
        <v>20196</v>
      </c>
      <c r="G5" s="23">
        <v>100650</v>
      </c>
      <c r="H5" s="100">
        <f t="shared" ref="H5:H6" si="0">B5/G5</f>
        <v>0.20122205663189269</v>
      </c>
      <c r="I5" s="101">
        <f t="shared" ref="I5:I6" si="1">C5/G5</f>
        <v>0.21063089915548933</v>
      </c>
      <c r="J5" s="101">
        <f t="shared" ref="J5:J6" si="2">D5/G5</f>
        <v>0.18807749627421758</v>
      </c>
      <c r="K5" s="101">
        <f t="shared" ref="K5:K6" si="3">E5/G5</f>
        <v>0.19941381023348237</v>
      </c>
      <c r="L5" s="101">
        <f t="shared" ref="L5:L6" si="4">F5/G5</f>
        <v>0.20065573770491804</v>
      </c>
      <c r="M5" s="102">
        <f t="shared" ref="M5:M6" si="5">G5/G5</f>
        <v>1</v>
      </c>
      <c r="N5" s="101">
        <f t="shared" ref="N5:N6" si="6">(B5-$B$3)/$B$3</f>
        <v>0</v>
      </c>
      <c r="O5" s="101">
        <f t="shared" ref="O5:O6" si="7">(C5-$C$3)/$C$3</f>
        <v>0</v>
      </c>
      <c r="P5" s="101">
        <f t="shared" ref="P5:P6" si="8">(D5-$D$3)/$D$3</f>
        <v>0</v>
      </c>
      <c r="Q5" s="101">
        <f t="shared" ref="Q5:Q6" si="9">(E5-$E$3)/$E$3</f>
        <v>0</v>
      </c>
      <c r="R5" s="102">
        <f t="shared" ref="R5:R6" si="10">(F5-$F$3)/$F$3</f>
        <v>0</v>
      </c>
    </row>
    <row r="6" spans="1:18" ht="12.5" thickBot="1" x14ac:dyDescent="0.35">
      <c r="A6" s="2" t="s">
        <v>8</v>
      </c>
      <c r="B6" s="27">
        <v>20253</v>
      </c>
      <c r="C6" s="28">
        <v>21200</v>
      </c>
      <c r="D6" s="28">
        <v>18930</v>
      </c>
      <c r="E6" s="28">
        <v>20071</v>
      </c>
      <c r="F6" s="28">
        <v>20196</v>
      </c>
      <c r="G6" s="29">
        <v>100650</v>
      </c>
      <c r="H6" s="103">
        <f t="shared" si="0"/>
        <v>0.20122205663189269</v>
      </c>
      <c r="I6" s="104">
        <f t="shared" si="1"/>
        <v>0.21063089915548933</v>
      </c>
      <c r="J6" s="104">
        <f t="shared" si="2"/>
        <v>0.18807749627421758</v>
      </c>
      <c r="K6" s="104">
        <f t="shared" si="3"/>
        <v>0.19941381023348237</v>
      </c>
      <c r="L6" s="104">
        <f t="shared" si="4"/>
        <v>0.20065573770491804</v>
      </c>
      <c r="M6" s="105">
        <f t="shared" si="5"/>
        <v>1</v>
      </c>
      <c r="N6" s="104">
        <f t="shared" si="6"/>
        <v>0</v>
      </c>
      <c r="O6" s="104">
        <f t="shared" si="7"/>
        <v>0</v>
      </c>
      <c r="P6" s="104">
        <f t="shared" si="8"/>
        <v>0</v>
      </c>
      <c r="Q6" s="104">
        <f t="shared" si="9"/>
        <v>0</v>
      </c>
      <c r="R6" s="105">
        <f t="shared" si="10"/>
        <v>0</v>
      </c>
    </row>
  </sheetData>
  <mergeCells count="3">
    <mergeCell ref="H1:M1"/>
    <mergeCell ref="B1:G1"/>
    <mergeCell ref="N1:R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73CF3-D774-4EC8-8A22-E697646F0A2C}">
  <dimension ref="A1:R138"/>
  <sheetViews>
    <sheetView zoomScale="85" zoomScaleNormal="85" workbookViewId="0">
      <selection activeCell="E21" sqref="E21"/>
    </sheetView>
  </sheetViews>
  <sheetFormatPr defaultRowHeight="12" x14ac:dyDescent="0.3"/>
  <cols>
    <col min="1" max="1" width="28.81640625" style="6" bestFit="1" customWidth="1"/>
    <col min="2" max="6" width="8.7265625" style="6" customWidth="1"/>
    <col min="7" max="7" width="10.1796875" style="6" customWidth="1"/>
    <col min="8" max="9" width="8.7265625" style="16" customWidth="1"/>
    <col min="10" max="10" width="11.36328125" style="16" customWidth="1"/>
    <col min="11" max="13" width="8.7265625" style="16" customWidth="1"/>
    <col min="14" max="18" width="8.7265625" style="16"/>
    <col min="19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3">
        <v>0</v>
      </c>
      <c r="I2" s="4">
        <v>1</v>
      </c>
      <c r="J2" s="4">
        <v>2</v>
      </c>
      <c r="K2" s="4">
        <v>3</v>
      </c>
      <c r="L2" s="4">
        <v>4</v>
      </c>
      <c r="M2" s="7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5"/>
      <c r="M3" s="17"/>
      <c r="N3" s="18"/>
      <c r="O3" s="19"/>
      <c r="P3" s="19"/>
      <c r="Q3" s="19"/>
      <c r="R3" s="20"/>
    </row>
    <row r="4" spans="1:18" x14ac:dyDescent="0.3">
      <c r="A4" s="57" t="s">
        <v>588</v>
      </c>
      <c r="B4" s="6">
        <v>97891</v>
      </c>
      <c r="C4" s="6">
        <v>34</v>
      </c>
      <c r="D4" s="6">
        <v>5</v>
      </c>
      <c r="E4" s="6">
        <v>621</v>
      </c>
      <c r="F4" s="6">
        <v>2099</v>
      </c>
      <c r="G4" s="6">
        <v>100650</v>
      </c>
      <c r="H4" s="18">
        <f>B4/G4</f>
        <v>0.97258817685047194</v>
      </c>
      <c r="I4" s="19">
        <f>C4/G4</f>
        <v>3.3780427223050174E-4</v>
      </c>
      <c r="J4" s="19">
        <f>D4/G4</f>
        <v>4.9677098857426726E-5</v>
      </c>
      <c r="K4" s="19">
        <f>E4/G4</f>
        <v>6.1698956780923998E-3</v>
      </c>
      <c r="L4" s="19">
        <f>F4/G4</f>
        <v>2.0854446100347739E-2</v>
      </c>
      <c r="M4" s="20">
        <f>G4/G4</f>
        <v>1</v>
      </c>
      <c r="N4" s="24">
        <f>(B4-$B$3)/$B$3</f>
        <v>3.8334073964350961</v>
      </c>
      <c r="O4" s="25">
        <f>(C4-$C$3)/$C$3</f>
        <v>-0.99839622641509429</v>
      </c>
      <c r="P4" s="25">
        <f>(D4-$D$3)/$D$3</f>
        <v>-0.99973586899101952</v>
      </c>
      <c r="Q4" s="25">
        <f>(E4-$E$3)/$E$3</f>
        <v>-0.96905983757660308</v>
      </c>
      <c r="R4" s="26">
        <f>(F4-$F$3)/$F$3</f>
        <v>-0.89606852842146956</v>
      </c>
    </row>
    <row r="5" spans="1:18" x14ac:dyDescent="0.3">
      <c r="A5" s="57" t="s">
        <v>589</v>
      </c>
      <c r="B5" s="6">
        <v>97891</v>
      </c>
      <c r="C5" s="6">
        <v>34</v>
      </c>
      <c r="D5" s="6">
        <v>5</v>
      </c>
      <c r="E5" s="6">
        <v>621</v>
      </c>
      <c r="F5" s="6">
        <v>2099</v>
      </c>
      <c r="G5" s="6">
        <v>100650</v>
      </c>
      <c r="H5" s="24">
        <f t="shared" ref="H5:H68" si="0">B5/G5</f>
        <v>0.97258817685047194</v>
      </c>
      <c r="I5" s="25">
        <f t="shared" ref="I5:I68" si="1">C5/G5</f>
        <v>3.3780427223050174E-4</v>
      </c>
      <c r="J5" s="25">
        <f t="shared" ref="J5:J68" si="2">D5/G5</f>
        <v>4.9677098857426726E-5</v>
      </c>
      <c r="K5" s="25">
        <f t="shared" ref="K5:K68" si="3">E5/G5</f>
        <v>6.1698956780923998E-3</v>
      </c>
      <c r="L5" s="25">
        <f t="shared" ref="L5:L68" si="4">F5/G5</f>
        <v>2.0854446100347739E-2</v>
      </c>
      <c r="M5" s="26">
        <f t="shared" ref="M5:M68" si="5">G5/G5</f>
        <v>1</v>
      </c>
      <c r="N5" s="24">
        <f t="shared" ref="N5:N68" si="6">(B5-$B$3)/$B$3</f>
        <v>3.8334073964350961</v>
      </c>
      <c r="O5" s="25">
        <f t="shared" ref="O5:O68" si="7">(C5-$C$3)/$C$3</f>
        <v>-0.99839622641509429</v>
      </c>
      <c r="P5" s="25">
        <f t="shared" ref="P5:P68" si="8">(D5-$D$3)/$D$3</f>
        <v>-0.99973586899101952</v>
      </c>
      <c r="Q5" s="25">
        <f t="shared" ref="Q5:Q68" si="9">(E5-$E$3)/$E$3</f>
        <v>-0.96905983757660308</v>
      </c>
      <c r="R5" s="26">
        <f t="shared" ref="R5:R68" si="10">(F5-$F$3)/$F$3</f>
        <v>-0.89606852842146956</v>
      </c>
    </row>
    <row r="6" spans="1:18" x14ac:dyDescent="0.3">
      <c r="A6" s="57" t="s">
        <v>590</v>
      </c>
      <c r="B6" s="6">
        <v>97891</v>
      </c>
      <c r="C6" s="6">
        <v>34</v>
      </c>
      <c r="D6" s="6">
        <v>5</v>
      </c>
      <c r="E6" s="6">
        <v>621</v>
      </c>
      <c r="F6" s="6">
        <v>2099</v>
      </c>
      <c r="G6" s="6">
        <v>100650</v>
      </c>
      <c r="H6" s="24">
        <f t="shared" si="0"/>
        <v>0.97258817685047194</v>
      </c>
      <c r="I6" s="25">
        <f t="shared" si="1"/>
        <v>3.3780427223050174E-4</v>
      </c>
      <c r="J6" s="25">
        <f t="shared" si="2"/>
        <v>4.9677098857426726E-5</v>
      </c>
      <c r="K6" s="25">
        <f t="shared" si="3"/>
        <v>6.1698956780923998E-3</v>
      </c>
      <c r="L6" s="25">
        <f t="shared" si="4"/>
        <v>2.0854446100347739E-2</v>
      </c>
      <c r="M6" s="26">
        <f t="shared" si="5"/>
        <v>1</v>
      </c>
      <c r="N6" s="24">
        <f t="shared" si="6"/>
        <v>3.8334073964350961</v>
      </c>
      <c r="O6" s="25">
        <f t="shared" si="7"/>
        <v>-0.99839622641509429</v>
      </c>
      <c r="P6" s="25">
        <f t="shared" si="8"/>
        <v>-0.99973586899101952</v>
      </c>
      <c r="Q6" s="25">
        <f t="shared" si="9"/>
        <v>-0.96905983757660308</v>
      </c>
      <c r="R6" s="26">
        <f t="shared" si="10"/>
        <v>-0.89606852842146956</v>
      </c>
    </row>
    <row r="7" spans="1:18" x14ac:dyDescent="0.3">
      <c r="A7" s="57" t="s">
        <v>591</v>
      </c>
      <c r="B7" s="6">
        <v>97891</v>
      </c>
      <c r="C7" s="6">
        <v>34</v>
      </c>
      <c r="D7" s="6">
        <v>5</v>
      </c>
      <c r="E7" s="6">
        <v>621</v>
      </c>
      <c r="F7" s="6">
        <v>2099</v>
      </c>
      <c r="G7" s="6">
        <v>100650</v>
      </c>
      <c r="H7" s="24">
        <f t="shared" si="0"/>
        <v>0.97258817685047194</v>
      </c>
      <c r="I7" s="25">
        <f t="shared" si="1"/>
        <v>3.3780427223050174E-4</v>
      </c>
      <c r="J7" s="25">
        <f t="shared" si="2"/>
        <v>4.9677098857426726E-5</v>
      </c>
      <c r="K7" s="25">
        <f t="shared" si="3"/>
        <v>6.1698956780923998E-3</v>
      </c>
      <c r="L7" s="25">
        <f t="shared" si="4"/>
        <v>2.0854446100347739E-2</v>
      </c>
      <c r="M7" s="26">
        <f t="shared" si="5"/>
        <v>1</v>
      </c>
      <c r="N7" s="24">
        <f t="shared" si="6"/>
        <v>3.8334073964350961</v>
      </c>
      <c r="O7" s="25">
        <f t="shared" si="7"/>
        <v>-0.99839622641509429</v>
      </c>
      <c r="P7" s="25">
        <f t="shared" si="8"/>
        <v>-0.99973586899101952</v>
      </c>
      <c r="Q7" s="25">
        <f t="shared" si="9"/>
        <v>-0.96905983757660308</v>
      </c>
      <c r="R7" s="26">
        <f t="shared" si="10"/>
        <v>-0.89606852842146956</v>
      </c>
    </row>
    <row r="8" spans="1:18" x14ac:dyDescent="0.3">
      <c r="A8" s="57" t="s">
        <v>592</v>
      </c>
      <c r="B8" s="6">
        <v>97891</v>
      </c>
      <c r="C8" s="6">
        <v>34</v>
      </c>
      <c r="D8" s="6">
        <v>5</v>
      </c>
      <c r="E8" s="6">
        <v>621</v>
      </c>
      <c r="F8" s="6">
        <v>2099</v>
      </c>
      <c r="G8" s="6">
        <v>100650</v>
      </c>
      <c r="H8" s="24">
        <f t="shared" si="0"/>
        <v>0.97258817685047194</v>
      </c>
      <c r="I8" s="25">
        <f t="shared" si="1"/>
        <v>3.3780427223050174E-4</v>
      </c>
      <c r="J8" s="25">
        <f t="shared" si="2"/>
        <v>4.9677098857426726E-5</v>
      </c>
      <c r="K8" s="25">
        <f t="shared" si="3"/>
        <v>6.1698956780923998E-3</v>
      </c>
      <c r="L8" s="25">
        <f t="shared" si="4"/>
        <v>2.0854446100347739E-2</v>
      </c>
      <c r="M8" s="26">
        <f t="shared" si="5"/>
        <v>1</v>
      </c>
      <c r="N8" s="24">
        <f t="shared" si="6"/>
        <v>3.8334073964350961</v>
      </c>
      <c r="O8" s="25">
        <f t="shared" si="7"/>
        <v>-0.99839622641509429</v>
      </c>
      <c r="P8" s="25">
        <f t="shared" si="8"/>
        <v>-0.99973586899101952</v>
      </c>
      <c r="Q8" s="25">
        <f t="shared" si="9"/>
        <v>-0.96905983757660308</v>
      </c>
      <c r="R8" s="26">
        <f t="shared" si="10"/>
        <v>-0.89606852842146956</v>
      </c>
    </row>
    <row r="9" spans="1:18" x14ac:dyDescent="0.3">
      <c r="A9" s="57" t="s">
        <v>593</v>
      </c>
      <c r="B9" s="6">
        <v>97891</v>
      </c>
      <c r="C9" s="6">
        <v>34</v>
      </c>
      <c r="D9" s="6">
        <v>5</v>
      </c>
      <c r="E9" s="6">
        <v>621</v>
      </c>
      <c r="F9" s="6">
        <v>2099</v>
      </c>
      <c r="G9" s="6">
        <v>100650</v>
      </c>
      <c r="H9" s="24">
        <f t="shared" si="0"/>
        <v>0.97258817685047194</v>
      </c>
      <c r="I9" s="25">
        <f t="shared" si="1"/>
        <v>3.3780427223050174E-4</v>
      </c>
      <c r="J9" s="25">
        <f t="shared" si="2"/>
        <v>4.9677098857426726E-5</v>
      </c>
      <c r="K9" s="25">
        <f t="shared" si="3"/>
        <v>6.1698956780923998E-3</v>
      </c>
      <c r="L9" s="25">
        <f t="shared" si="4"/>
        <v>2.0854446100347739E-2</v>
      </c>
      <c r="M9" s="26">
        <f t="shared" si="5"/>
        <v>1</v>
      </c>
      <c r="N9" s="24">
        <f t="shared" si="6"/>
        <v>3.8334073964350961</v>
      </c>
      <c r="O9" s="25">
        <f t="shared" si="7"/>
        <v>-0.99839622641509429</v>
      </c>
      <c r="P9" s="25">
        <f t="shared" si="8"/>
        <v>-0.99973586899101952</v>
      </c>
      <c r="Q9" s="25">
        <f t="shared" si="9"/>
        <v>-0.96905983757660308</v>
      </c>
      <c r="R9" s="26">
        <f t="shared" si="10"/>
        <v>-0.89606852842146956</v>
      </c>
    </row>
    <row r="10" spans="1:18" x14ac:dyDescent="0.3">
      <c r="A10" s="57" t="s">
        <v>594</v>
      </c>
      <c r="B10" s="6">
        <v>97891</v>
      </c>
      <c r="C10" s="6">
        <v>34</v>
      </c>
      <c r="D10" s="6">
        <v>5</v>
      </c>
      <c r="E10" s="6">
        <v>621</v>
      </c>
      <c r="F10" s="6">
        <v>2099</v>
      </c>
      <c r="G10" s="6">
        <v>100650</v>
      </c>
      <c r="H10" s="24">
        <f t="shared" si="0"/>
        <v>0.97258817685047194</v>
      </c>
      <c r="I10" s="25">
        <f t="shared" si="1"/>
        <v>3.3780427223050174E-4</v>
      </c>
      <c r="J10" s="25">
        <f t="shared" si="2"/>
        <v>4.9677098857426726E-5</v>
      </c>
      <c r="K10" s="25">
        <f t="shared" si="3"/>
        <v>6.1698956780923998E-3</v>
      </c>
      <c r="L10" s="25">
        <f t="shared" si="4"/>
        <v>2.0854446100347739E-2</v>
      </c>
      <c r="M10" s="26">
        <f t="shared" si="5"/>
        <v>1</v>
      </c>
      <c r="N10" s="24">
        <f t="shared" si="6"/>
        <v>3.8334073964350961</v>
      </c>
      <c r="O10" s="25">
        <f t="shared" si="7"/>
        <v>-0.99839622641509429</v>
      </c>
      <c r="P10" s="25">
        <f t="shared" si="8"/>
        <v>-0.99973586899101952</v>
      </c>
      <c r="Q10" s="25">
        <f t="shared" si="9"/>
        <v>-0.96905983757660308</v>
      </c>
      <c r="R10" s="26">
        <f t="shared" si="10"/>
        <v>-0.89606852842146956</v>
      </c>
    </row>
    <row r="11" spans="1:18" x14ac:dyDescent="0.3">
      <c r="A11" s="57" t="s">
        <v>595</v>
      </c>
      <c r="B11" s="6">
        <v>97891</v>
      </c>
      <c r="C11" s="6">
        <v>34</v>
      </c>
      <c r="D11" s="6">
        <v>5</v>
      </c>
      <c r="E11" s="6">
        <v>621</v>
      </c>
      <c r="F11" s="6">
        <v>2099</v>
      </c>
      <c r="G11" s="6">
        <v>100650</v>
      </c>
      <c r="H11" s="24">
        <f t="shared" si="0"/>
        <v>0.97258817685047194</v>
      </c>
      <c r="I11" s="25">
        <f t="shared" si="1"/>
        <v>3.3780427223050174E-4</v>
      </c>
      <c r="J11" s="25">
        <f t="shared" si="2"/>
        <v>4.9677098857426726E-5</v>
      </c>
      <c r="K11" s="25">
        <f t="shared" si="3"/>
        <v>6.1698956780923998E-3</v>
      </c>
      <c r="L11" s="25">
        <f t="shared" si="4"/>
        <v>2.0854446100347739E-2</v>
      </c>
      <c r="M11" s="26">
        <f t="shared" si="5"/>
        <v>1</v>
      </c>
      <c r="N11" s="24">
        <f t="shared" si="6"/>
        <v>3.8334073964350961</v>
      </c>
      <c r="O11" s="25">
        <f t="shared" si="7"/>
        <v>-0.99839622641509429</v>
      </c>
      <c r="P11" s="25">
        <f t="shared" si="8"/>
        <v>-0.99973586899101952</v>
      </c>
      <c r="Q11" s="25">
        <f t="shared" si="9"/>
        <v>-0.96905983757660308</v>
      </c>
      <c r="R11" s="26">
        <f t="shared" si="10"/>
        <v>-0.89606852842146956</v>
      </c>
    </row>
    <row r="12" spans="1:18" x14ac:dyDescent="0.3">
      <c r="A12" s="57" t="s">
        <v>596</v>
      </c>
      <c r="B12" s="6">
        <v>97891</v>
      </c>
      <c r="C12" s="6">
        <v>34</v>
      </c>
      <c r="D12" s="6">
        <v>5</v>
      </c>
      <c r="E12" s="6">
        <v>621</v>
      </c>
      <c r="F12" s="6">
        <v>2099</v>
      </c>
      <c r="G12" s="6">
        <v>100650</v>
      </c>
      <c r="H12" s="24">
        <f t="shared" si="0"/>
        <v>0.97258817685047194</v>
      </c>
      <c r="I12" s="25">
        <f t="shared" si="1"/>
        <v>3.3780427223050174E-4</v>
      </c>
      <c r="J12" s="25">
        <f t="shared" si="2"/>
        <v>4.9677098857426726E-5</v>
      </c>
      <c r="K12" s="25">
        <f t="shared" si="3"/>
        <v>6.1698956780923998E-3</v>
      </c>
      <c r="L12" s="25">
        <f t="shared" si="4"/>
        <v>2.0854446100347739E-2</v>
      </c>
      <c r="M12" s="26">
        <f t="shared" si="5"/>
        <v>1</v>
      </c>
      <c r="N12" s="24">
        <f t="shared" si="6"/>
        <v>3.8334073964350961</v>
      </c>
      <c r="O12" s="25">
        <f t="shared" si="7"/>
        <v>-0.99839622641509429</v>
      </c>
      <c r="P12" s="25">
        <f t="shared" si="8"/>
        <v>-0.99973586899101952</v>
      </c>
      <c r="Q12" s="25">
        <f t="shared" si="9"/>
        <v>-0.96905983757660308</v>
      </c>
      <c r="R12" s="26">
        <f t="shared" si="10"/>
        <v>-0.89606852842146956</v>
      </c>
    </row>
    <row r="13" spans="1:18" x14ac:dyDescent="0.3">
      <c r="A13" s="57" t="s">
        <v>615</v>
      </c>
      <c r="B13" s="6">
        <v>100608</v>
      </c>
      <c r="C13" s="6">
        <v>0</v>
      </c>
      <c r="D13" s="6">
        <v>3</v>
      </c>
      <c r="E13" s="6">
        <v>2</v>
      </c>
      <c r="F13" s="6">
        <v>37</v>
      </c>
      <c r="G13" s="6">
        <v>100650</v>
      </c>
      <c r="H13" s="24">
        <f t="shared" si="0"/>
        <v>0.99958271236959761</v>
      </c>
      <c r="I13" s="25">
        <f t="shared" si="1"/>
        <v>0</v>
      </c>
      <c r="J13" s="25">
        <f t="shared" si="2"/>
        <v>2.9806259314456036E-5</v>
      </c>
      <c r="K13" s="25">
        <f t="shared" si="3"/>
        <v>1.987083954297069E-5</v>
      </c>
      <c r="L13" s="25">
        <f t="shared" si="4"/>
        <v>3.6761053154495777E-4</v>
      </c>
      <c r="M13" s="26">
        <f t="shared" si="5"/>
        <v>1</v>
      </c>
      <c r="N13" s="24">
        <f t="shared" si="6"/>
        <v>3.9675603614279367</v>
      </c>
      <c r="O13" s="25">
        <f t="shared" si="7"/>
        <v>-1</v>
      </c>
      <c r="P13" s="25">
        <f t="shared" si="8"/>
        <v>-0.99984152139461169</v>
      </c>
      <c r="Q13" s="25">
        <f t="shared" si="9"/>
        <v>-0.99990035374420805</v>
      </c>
      <c r="R13" s="26">
        <f t="shared" si="10"/>
        <v>-0.998167954050307</v>
      </c>
    </row>
    <row r="14" spans="1:18" x14ac:dyDescent="0.3">
      <c r="A14" s="57" t="s">
        <v>616</v>
      </c>
      <c r="B14" s="6">
        <v>100612</v>
      </c>
      <c r="C14" s="6">
        <v>0</v>
      </c>
      <c r="D14" s="6">
        <v>2</v>
      </c>
      <c r="E14" s="6">
        <v>2</v>
      </c>
      <c r="F14" s="6">
        <v>34</v>
      </c>
      <c r="G14" s="6">
        <v>100650</v>
      </c>
      <c r="H14" s="24">
        <f t="shared" si="0"/>
        <v>0.99962245404868355</v>
      </c>
      <c r="I14" s="25">
        <f t="shared" si="1"/>
        <v>0</v>
      </c>
      <c r="J14" s="25">
        <f t="shared" si="2"/>
        <v>1.987083954297069E-5</v>
      </c>
      <c r="K14" s="25">
        <f t="shared" si="3"/>
        <v>1.987083954297069E-5</v>
      </c>
      <c r="L14" s="25">
        <f t="shared" si="4"/>
        <v>3.3780427223050174E-4</v>
      </c>
      <c r="M14" s="26">
        <f t="shared" si="5"/>
        <v>1</v>
      </c>
      <c r="N14" s="24">
        <f t="shared" si="6"/>
        <v>3.9677578630326371</v>
      </c>
      <c r="O14" s="25">
        <f t="shared" si="7"/>
        <v>-1</v>
      </c>
      <c r="P14" s="25">
        <f t="shared" si="8"/>
        <v>-0.99989434759640783</v>
      </c>
      <c r="Q14" s="25">
        <f t="shared" si="9"/>
        <v>-0.99990035374420805</v>
      </c>
      <c r="R14" s="26">
        <f t="shared" si="10"/>
        <v>-0.99831649831649827</v>
      </c>
    </row>
    <row r="15" spans="1:18" x14ac:dyDescent="0.3">
      <c r="A15" s="57" t="s">
        <v>617</v>
      </c>
      <c r="B15" s="6">
        <v>100612</v>
      </c>
      <c r="C15" s="6">
        <v>0</v>
      </c>
      <c r="D15" s="6">
        <v>2</v>
      </c>
      <c r="E15" s="6">
        <v>2</v>
      </c>
      <c r="F15" s="6">
        <v>34</v>
      </c>
      <c r="G15" s="6">
        <v>100650</v>
      </c>
      <c r="H15" s="24">
        <f t="shared" si="0"/>
        <v>0.99962245404868355</v>
      </c>
      <c r="I15" s="25">
        <f t="shared" si="1"/>
        <v>0</v>
      </c>
      <c r="J15" s="25">
        <f t="shared" si="2"/>
        <v>1.987083954297069E-5</v>
      </c>
      <c r="K15" s="25">
        <f t="shared" si="3"/>
        <v>1.987083954297069E-5</v>
      </c>
      <c r="L15" s="25">
        <f t="shared" si="4"/>
        <v>3.3780427223050174E-4</v>
      </c>
      <c r="M15" s="26">
        <f t="shared" si="5"/>
        <v>1</v>
      </c>
      <c r="N15" s="24">
        <f t="shared" si="6"/>
        <v>3.9677578630326371</v>
      </c>
      <c r="O15" s="25">
        <f t="shared" si="7"/>
        <v>-1</v>
      </c>
      <c r="P15" s="25">
        <f t="shared" si="8"/>
        <v>-0.99989434759640783</v>
      </c>
      <c r="Q15" s="25">
        <f t="shared" si="9"/>
        <v>-0.99990035374420805</v>
      </c>
      <c r="R15" s="26">
        <f t="shared" si="10"/>
        <v>-0.99831649831649827</v>
      </c>
    </row>
    <row r="16" spans="1:18" x14ac:dyDescent="0.3">
      <c r="A16" s="57" t="s">
        <v>618</v>
      </c>
      <c r="B16" s="6">
        <v>100608</v>
      </c>
      <c r="C16" s="6">
        <v>0</v>
      </c>
      <c r="D16" s="6">
        <v>3</v>
      </c>
      <c r="E16" s="6">
        <v>2</v>
      </c>
      <c r="F16" s="6">
        <v>37</v>
      </c>
      <c r="G16" s="6">
        <v>100650</v>
      </c>
      <c r="H16" s="24">
        <f t="shared" si="0"/>
        <v>0.99958271236959761</v>
      </c>
      <c r="I16" s="25">
        <f t="shared" si="1"/>
        <v>0</v>
      </c>
      <c r="J16" s="25">
        <f t="shared" si="2"/>
        <v>2.9806259314456036E-5</v>
      </c>
      <c r="K16" s="25">
        <f t="shared" si="3"/>
        <v>1.987083954297069E-5</v>
      </c>
      <c r="L16" s="25">
        <f t="shared" si="4"/>
        <v>3.6761053154495777E-4</v>
      </c>
      <c r="M16" s="26">
        <f t="shared" si="5"/>
        <v>1</v>
      </c>
      <c r="N16" s="24">
        <f t="shared" si="6"/>
        <v>3.9675603614279367</v>
      </c>
      <c r="O16" s="25">
        <f t="shared" si="7"/>
        <v>-1</v>
      </c>
      <c r="P16" s="25">
        <f t="shared" si="8"/>
        <v>-0.99984152139461169</v>
      </c>
      <c r="Q16" s="25">
        <f t="shared" si="9"/>
        <v>-0.99990035374420805</v>
      </c>
      <c r="R16" s="26">
        <f t="shared" si="10"/>
        <v>-0.998167954050307</v>
      </c>
    </row>
    <row r="17" spans="1:18" x14ac:dyDescent="0.3">
      <c r="A17" s="57" t="s">
        <v>619</v>
      </c>
      <c r="B17" s="6">
        <v>100610</v>
      </c>
      <c r="C17" s="6">
        <v>0</v>
      </c>
      <c r="D17" s="6">
        <v>2</v>
      </c>
      <c r="E17" s="6">
        <v>2</v>
      </c>
      <c r="F17" s="6">
        <v>36</v>
      </c>
      <c r="G17" s="6">
        <v>100650</v>
      </c>
      <c r="H17" s="24">
        <f t="shared" si="0"/>
        <v>0.99960258320914064</v>
      </c>
      <c r="I17" s="25">
        <f t="shared" si="1"/>
        <v>0</v>
      </c>
      <c r="J17" s="25">
        <f t="shared" si="2"/>
        <v>1.987083954297069E-5</v>
      </c>
      <c r="K17" s="25">
        <f t="shared" si="3"/>
        <v>1.987083954297069E-5</v>
      </c>
      <c r="L17" s="25">
        <f t="shared" si="4"/>
        <v>3.5767511177347243E-4</v>
      </c>
      <c r="M17" s="26">
        <f t="shared" si="5"/>
        <v>1</v>
      </c>
      <c r="N17" s="24">
        <f t="shared" si="6"/>
        <v>3.9676591122302867</v>
      </c>
      <c r="O17" s="25">
        <f t="shared" si="7"/>
        <v>-1</v>
      </c>
      <c r="P17" s="25">
        <f t="shared" si="8"/>
        <v>-0.99989434759640783</v>
      </c>
      <c r="Q17" s="25">
        <f t="shared" si="9"/>
        <v>-0.99990035374420805</v>
      </c>
      <c r="R17" s="26">
        <f t="shared" si="10"/>
        <v>-0.99821746880570406</v>
      </c>
    </row>
    <row r="18" spans="1:18" x14ac:dyDescent="0.3">
      <c r="A18" s="57" t="s">
        <v>620</v>
      </c>
      <c r="B18" s="6">
        <v>100610</v>
      </c>
      <c r="C18" s="6">
        <v>0</v>
      </c>
      <c r="D18" s="6">
        <v>2</v>
      </c>
      <c r="E18" s="6">
        <v>2</v>
      </c>
      <c r="F18" s="6">
        <v>36</v>
      </c>
      <c r="G18" s="6">
        <v>100650</v>
      </c>
      <c r="H18" s="24">
        <f t="shared" si="0"/>
        <v>0.99960258320914064</v>
      </c>
      <c r="I18" s="25">
        <f t="shared" si="1"/>
        <v>0</v>
      </c>
      <c r="J18" s="25">
        <f t="shared" si="2"/>
        <v>1.987083954297069E-5</v>
      </c>
      <c r="K18" s="25">
        <f t="shared" si="3"/>
        <v>1.987083954297069E-5</v>
      </c>
      <c r="L18" s="25">
        <f t="shared" si="4"/>
        <v>3.5767511177347243E-4</v>
      </c>
      <c r="M18" s="26">
        <f t="shared" si="5"/>
        <v>1</v>
      </c>
      <c r="N18" s="24">
        <f t="shared" si="6"/>
        <v>3.9676591122302867</v>
      </c>
      <c r="O18" s="25">
        <f t="shared" si="7"/>
        <v>-1</v>
      </c>
      <c r="P18" s="25">
        <f t="shared" si="8"/>
        <v>-0.99989434759640783</v>
      </c>
      <c r="Q18" s="25">
        <f t="shared" si="9"/>
        <v>-0.99990035374420805</v>
      </c>
      <c r="R18" s="26">
        <f t="shared" si="10"/>
        <v>-0.99821746880570406</v>
      </c>
    </row>
    <row r="19" spans="1:18" x14ac:dyDescent="0.3">
      <c r="A19" s="57" t="s">
        <v>621</v>
      </c>
      <c r="B19" s="6">
        <v>100608</v>
      </c>
      <c r="C19" s="6">
        <v>0</v>
      </c>
      <c r="D19" s="6">
        <v>3</v>
      </c>
      <c r="E19" s="6">
        <v>2</v>
      </c>
      <c r="F19" s="6">
        <v>37</v>
      </c>
      <c r="G19" s="6">
        <v>100650</v>
      </c>
      <c r="H19" s="24">
        <f t="shared" si="0"/>
        <v>0.99958271236959761</v>
      </c>
      <c r="I19" s="25">
        <f t="shared" si="1"/>
        <v>0</v>
      </c>
      <c r="J19" s="25">
        <f t="shared" si="2"/>
        <v>2.9806259314456036E-5</v>
      </c>
      <c r="K19" s="25">
        <f t="shared" si="3"/>
        <v>1.987083954297069E-5</v>
      </c>
      <c r="L19" s="25">
        <f t="shared" si="4"/>
        <v>3.6761053154495777E-4</v>
      </c>
      <c r="M19" s="26">
        <f t="shared" si="5"/>
        <v>1</v>
      </c>
      <c r="N19" s="24">
        <f t="shared" si="6"/>
        <v>3.9675603614279367</v>
      </c>
      <c r="O19" s="25">
        <f t="shared" si="7"/>
        <v>-1</v>
      </c>
      <c r="P19" s="25">
        <f t="shared" si="8"/>
        <v>-0.99984152139461169</v>
      </c>
      <c r="Q19" s="25">
        <f t="shared" si="9"/>
        <v>-0.99990035374420805</v>
      </c>
      <c r="R19" s="26">
        <f t="shared" si="10"/>
        <v>-0.998167954050307</v>
      </c>
    </row>
    <row r="20" spans="1:18" x14ac:dyDescent="0.3">
      <c r="A20" s="57" t="s">
        <v>622</v>
      </c>
      <c r="B20" s="6">
        <v>100608</v>
      </c>
      <c r="C20" s="6">
        <v>0</v>
      </c>
      <c r="D20" s="6">
        <v>3</v>
      </c>
      <c r="E20" s="6">
        <v>2</v>
      </c>
      <c r="F20" s="6">
        <v>37</v>
      </c>
      <c r="G20" s="6">
        <v>100650</v>
      </c>
      <c r="H20" s="24">
        <f t="shared" si="0"/>
        <v>0.99958271236959761</v>
      </c>
      <c r="I20" s="25">
        <f t="shared" si="1"/>
        <v>0</v>
      </c>
      <c r="J20" s="25">
        <f t="shared" si="2"/>
        <v>2.9806259314456036E-5</v>
      </c>
      <c r="K20" s="25">
        <f t="shared" si="3"/>
        <v>1.987083954297069E-5</v>
      </c>
      <c r="L20" s="25">
        <f t="shared" si="4"/>
        <v>3.6761053154495777E-4</v>
      </c>
      <c r="M20" s="26">
        <f t="shared" si="5"/>
        <v>1</v>
      </c>
      <c r="N20" s="24">
        <f t="shared" si="6"/>
        <v>3.9675603614279367</v>
      </c>
      <c r="O20" s="25">
        <f t="shared" si="7"/>
        <v>-1</v>
      </c>
      <c r="P20" s="25">
        <f t="shared" si="8"/>
        <v>-0.99984152139461169</v>
      </c>
      <c r="Q20" s="25">
        <f t="shared" si="9"/>
        <v>-0.99990035374420805</v>
      </c>
      <c r="R20" s="26">
        <f t="shared" si="10"/>
        <v>-0.998167954050307</v>
      </c>
    </row>
    <row r="21" spans="1:18" x14ac:dyDescent="0.3">
      <c r="A21" s="57" t="s">
        <v>623</v>
      </c>
      <c r="B21" s="6">
        <v>100608</v>
      </c>
      <c r="C21" s="6">
        <v>0</v>
      </c>
      <c r="D21" s="6">
        <v>3</v>
      </c>
      <c r="E21" s="6">
        <v>2</v>
      </c>
      <c r="F21" s="6">
        <v>37</v>
      </c>
      <c r="G21" s="6">
        <v>100650</v>
      </c>
      <c r="H21" s="24">
        <f t="shared" si="0"/>
        <v>0.99958271236959761</v>
      </c>
      <c r="I21" s="25">
        <f t="shared" si="1"/>
        <v>0</v>
      </c>
      <c r="J21" s="25">
        <f t="shared" si="2"/>
        <v>2.9806259314456036E-5</v>
      </c>
      <c r="K21" s="25">
        <f t="shared" si="3"/>
        <v>1.987083954297069E-5</v>
      </c>
      <c r="L21" s="25">
        <f t="shared" si="4"/>
        <v>3.6761053154495777E-4</v>
      </c>
      <c r="M21" s="26">
        <f t="shared" si="5"/>
        <v>1</v>
      </c>
      <c r="N21" s="24">
        <f t="shared" si="6"/>
        <v>3.9675603614279367</v>
      </c>
      <c r="O21" s="25">
        <f t="shared" si="7"/>
        <v>-1</v>
      </c>
      <c r="P21" s="25">
        <f t="shared" si="8"/>
        <v>-0.99984152139461169</v>
      </c>
      <c r="Q21" s="25">
        <f t="shared" si="9"/>
        <v>-0.99990035374420805</v>
      </c>
      <c r="R21" s="26">
        <f t="shared" si="10"/>
        <v>-0.998167954050307</v>
      </c>
    </row>
    <row r="22" spans="1:18" x14ac:dyDescent="0.3">
      <c r="A22" s="57" t="s">
        <v>606</v>
      </c>
      <c r="B22" s="6">
        <v>100608</v>
      </c>
      <c r="C22" s="6">
        <v>0</v>
      </c>
      <c r="D22" s="6">
        <v>3</v>
      </c>
      <c r="E22" s="6">
        <v>2</v>
      </c>
      <c r="F22" s="6">
        <v>37</v>
      </c>
      <c r="G22" s="6">
        <v>100650</v>
      </c>
      <c r="H22" s="24">
        <f t="shared" si="0"/>
        <v>0.99958271236959761</v>
      </c>
      <c r="I22" s="25">
        <f t="shared" si="1"/>
        <v>0</v>
      </c>
      <c r="J22" s="25">
        <f t="shared" si="2"/>
        <v>2.9806259314456036E-5</v>
      </c>
      <c r="K22" s="25">
        <f t="shared" si="3"/>
        <v>1.987083954297069E-5</v>
      </c>
      <c r="L22" s="25">
        <f t="shared" si="4"/>
        <v>3.6761053154495777E-4</v>
      </c>
      <c r="M22" s="26">
        <f t="shared" si="5"/>
        <v>1</v>
      </c>
      <c r="N22" s="24">
        <f t="shared" si="6"/>
        <v>3.9675603614279367</v>
      </c>
      <c r="O22" s="25">
        <f t="shared" si="7"/>
        <v>-1</v>
      </c>
      <c r="P22" s="25">
        <f t="shared" si="8"/>
        <v>-0.99984152139461169</v>
      </c>
      <c r="Q22" s="25">
        <f t="shared" si="9"/>
        <v>-0.99990035374420805</v>
      </c>
      <c r="R22" s="26">
        <f t="shared" si="10"/>
        <v>-0.998167954050307</v>
      </c>
    </row>
    <row r="23" spans="1:18" x14ac:dyDescent="0.3">
      <c r="A23" s="57" t="s">
        <v>607</v>
      </c>
      <c r="B23" s="6">
        <v>100612</v>
      </c>
      <c r="C23" s="6">
        <v>0</v>
      </c>
      <c r="D23" s="6">
        <v>2</v>
      </c>
      <c r="E23" s="6">
        <v>2</v>
      </c>
      <c r="F23" s="6">
        <v>34</v>
      </c>
      <c r="G23" s="6">
        <v>100650</v>
      </c>
      <c r="H23" s="24">
        <f t="shared" si="0"/>
        <v>0.99962245404868355</v>
      </c>
      <c r="I23" s="25">
        <f t="shared" si="1"/>
        <v>0</v>
      </c>
      <c r="J23" s="25">
        <f t="shared" si="2"/>
        <v>1.987083954297069E-5</v>
      </c>
      <c r="K23" s="25">
        <f t="shared" si="3"/>
        <v>1.987083954297069E-5</v>
      </c>
      <c r="L23" s="25">
        <f t="shared" si="4"/>
        <v>3.3780427223050174E-4</v>
      </c>
      <c r="M23" s="26">
        <f t="shared" si="5"/>
        <v>1</v>
      </c>
      <c r="N23" s="24">
        <f t="shared" si="6"/>
        <v>3.9677578630326371</v>
      </c>
      <c r="O23" s="25">
        <f t="shared" si="7"/>
        <v>-1</v>
      </c>
      <c r="P23" s="25">
        <f t="shared" si="8"/>
        <v>-0.99989434759640783</v>
      </c>
      <c r="Q23" s="25">
        <f t="shared" si="9"/>
        <v>-0.99990035374420805</v>
      </c>
      <c r="R23" s="26">
        <f t="shared" si="10"/>
        <v>-0.99831649831649827</v>
      </c>
    </row>
    <row r="24" spans="1:18" x14ac:dyDescent="0.3">
      <c r="A24" s="57" t="s">
        <v>608</v>
      </c>
      <c r="B24" s="6">
        <v>100612</v>
      </c>
      <c r="C24" s="6">
        <v>0</v>
      </c>
      <c r="D24" s="6">
        <v>2</v>
      </c>
      <c r="E24" s="6">
        <v>2</v>
      </c>
      <c r="F24" s="6">
        <v>34</v>
      </c>
      <c r="G24" s="6">
        <v>100650</v>
      </c>
      <c r="H24" s="24">
        <f t="shared" si="0"/>
        <v>0.99962245404868355</v>
      </c>
      <c r="I24" s="25">
        <f t="shared" si="1"/>
        <v>0</v>
      </c>
      <c r="J24" s="25">
        <f t="shared" si="2"/>
        <v>1.987083954297069E-5</v>
      </c>
      <c r="K24" s="25">
        <f t="shared" si="3"/>
        <v>1.987083954297069E-5</v>
      </c>
      <c r="L24" s="25">
        <f t="shared" si="4"/>
        <v>3.3780427223050174E-4</v>
      </c>
      <c r="M24" s="26">
        <f t="shared" si="5"/>
        <v>1</v>
      </c>
      <c r="N24" s="24">
        <f t="shared" si="6"/>
        <v>3.9677578630326371</v>
      </c>
      <c r="O24" s="25">
        <f t="shared" si="7"/>
        <v>-1</v>
      </c>
      <c r="P24" s="25">
        <f t="shared" si="8"/>
        <v>-0.99989434759640783</v>
      </c>
      <c r="Q24" s="25">
        <f t="shared" si="9"/>
        <v>-0.99990035374420805</v>
      </c>
      <c r="R24" s="26">
        <f t="shared" si="10"/>
        <v>-0.99831649831649827</v>
      </c>
    </row>
    <row r="25" spans="1:18" x14ac:dyDescent="0.3">
      <c r="A25" s="57" t="s">
        <v>609</v>
      </c>
      <c r="B25" s="6">
        <v>100608</v>
      </c>
      <c r="C25" s="6">
        <v>0</v>
      </c>
      <c r="D25" s="6">
        <v>3</v>
      </c>
      <c r="E25" s="6">
        <v>2</v>
      </c>
      <c r="F25" s="6">
        <v>37</v>
      </c>
      <c r="G25" s="6">
        <v>100650</v>
      </c>
      <c r="H25" s="24">
        <f t="shared" si="0"/>
        <v>0.99958271236959761</v>
      </c>
      <c r="I25" s="25">
        <f t="shared" si="1"/>
        <v>0</v>
      </c>
      <c r="J25" s="25">
        <f t="shared" si="2"/>
        <v>2.9806259314456036E-5</v>
      </c>
      <c r="K25" s="25">
        <f t="shared" si="3"/>
        <v>1.987083954297069E-5</v>
      </c>
      <c r="L25" s="25">
        <f t="shared" si="4"/>
        <v>3.6761053154495777E-4</v>
      </c>
      <c r="M25" s="26">
        <f t="shared" si="5"/>
        <v>1</v>
      </c>
      <c r="N25" s="24">
        <f t="shared" si="6"/>
        <v>3.9675603614279367</v>
      </c>
      <c r="O25" s="25">
        <f t="shared" si="7"/>
        <v>-1</v>
      </c>
      <c r="P25" s="25">
        <f t="shared" si="8"/>
        <v>-0.99984152139461169</v>
      </c>
      <c r="Q25" s="25">
        <f t="shared" si="9"/>
        <v>-0.99990035374420805</v>
      </c>
      <c r="R25" s="26">
        <f t="shared" si="10"/>
        <v>-0.998167954050307</v>
      </c>
    </row>
    <row r="26" spans="1:18" x14ac:dyDescent="0.3">
      <c r="A26" s="57" t="s">
        <v>610</v>
      </c>
      <c r="B26" s="6">
        <v>100610</v>
      </c>
      <c r="C26" s="6">
        <v>0</v>
      </c>
      <c r="D26" s="6">
        <v>2</v>
      </c>
      <c r="E26" s="6">
        <v>2</v>
      </c>
      <c r="F26" s="6">
        <v>36</v>
      </c>
      <c r="G26" s="6">
        <v>100650</v>
      </c>
      <c r="H26" s="24">
        <f t="shared" si="0"/>
        <v>0.99960258320914064</v>
      </c>
      <c r="I26" s="25">
        <f t="shared" si="1"/>
        <v>0</v>
      </c>
      <c r="J26" s="25">
        <f t="shared" si="2"/>
        <v>1.987083954297069E-5</v>
      </c>
      <c r="K26" s="25">
        <f t="shared" si="3"/>
        <v>1.987083954297069E-5</v>
      </c>
      <c r="L26" s="25">
        <f t="shared" si="4"/>
        <v>3.5767511177347243E-4</v>
      </c>
      <c r="M26" s="26">
        <f t="shared" si="5"/>
        <v>1</v>
      </c>
      <c r="N26" s="24">
        <f t="shared" si="6"/>
        <v>3.9676591122302867</v>
      </c>
      <c r="O26" s="25">
        <f t="shared" si="7"/>
        <v>-1</v>
      </c>
      <c r="P26" s="25">
        <f t="shared" si="8"/>
        <v>-0.99989434759640783</v>
      </c>
      <c r="Q26" s="25">
        <f t="shared" si="9"/>
        <v>-0.99990035374420805</v>
      </c>
      <c r="R26" s="26">
        <f t="shared" si="10"/>
        <v>-0.99821746880570406</v>
      </c>
    </row>
    <row r="27" spans="1:18" x14ac:dyDescent="0.3">
      <c r="A27" s="57" t="s">
        <v>611</v>
      </c>
      <c r="B27" s="6">
        <v>100610</v>
      </c>
      <c r="C27" s="6">
        <v>0</v>
      </c>
      <c r="D27" s="6">
        <v>2</v>
      </c>
      <c r="E27" s="6">
        <v>2</v>
      </c>
      <c r="F27" s="6">
        <v>36</v>
      </c>
      <c r="G27" s="6">
        <v>100650</v>
      </c>
      <c r="H27" s="24">
        <f t="shared" si="0"/>
        <v>0.99960258320914064</v>
      </c>
      <c r="I27" s="25">
        <f t="shared" si="1"/>
        <v>0</v>
      </c>
      <c r="J27" s="25">
        <f t="shared" si="2"/>
        <v>1.987083954297069E-5</v>
      </c>
      <c r="K27" s="25">
        <f t="shared" si="3"/>
        <v>1.987083954297069E-5</v>
      </c>
      <c r="L27" s="25">
        <f t="shared" si="4"/>
        <v>3.5767511177347243E-4</v>
      </c>
      <c r="M27" s="26">
        <f t="shared" si="5"/>
        <v>1</v>
      </c>
      <c r="N27" s="24">
        <f t="shared" si="6"/>
        <v>3.9676591122302867</v>
      </c>
      <c r="O27" s="25">
        <f t="shared" si="7"/>
        <v>-1</v>
      </c>
      <c r="P27" s="25">
        <f t="shared" si="8"/>
        <v>-0.99989434759640783</v>
      </c>
      <c r="Q27" s="25">
        <f t="shared" si="9"/>
        <v>-0.99990035374420805</v>
      </c>
      <c r="R27" s="26">
        <f t="shared" si="10"/>
        <v>-0.99821746880570406</v>
      </c>
    </row>
    <row r="28" spans="1:18" x14ac:dyDescent="0.3">
      <c r="A28" s="57" t="s">
        <v>612</v>
      </c>
      <c r="B28" s="6">
        <v>100608</v>
      </c>
      <c r="C28" s="6">
        <v>0</v>
      </c>
      <c r="D28" s="6">
        <v>3</v>
      </c>
      <c r="E28" s="6">
        <v>2</v>
      </c>
      <c r="F28" s="6">
        <v>37</v>
      </c>
      <c r="G28" s="6">
        <v>100650</v>
      </c>
      <c r="H28" s="24">
        <f t="shared" si="0"/>
        <v>0.99958271236959761</v>
      </c>
      <c r="I28" s="25">
        <f t="shared" si="1"/>
        <v>0</v>
      </c>
      <c r="J28" s="25">
        <f t="shared" si="2"/>
        <v>2.9806259314456036E-5</v>
      </c>
      <c r="K28" s="25">
        <f t="shared" si="3"/>
        <v>1.987083954297069E-5</v>
      </c>
      <c r="L28" s="25">
        <f t="shared" si="4"/>
        <v>3.6761053154495777E-4</v>
      </c>
      <c r="M28" s="26">
        <f t="shared" si="5"/>
        <v>1</v>
      </c>
      <c r="N28" s="24">
        <f t="shared" si="6"/>
        <v>3.9675603614279367</v>
      </c>
      <c r="O28" s="25">
        <f t="shared" si="7"/>
        <v>-1</v>
      </c>
      <c r="P28" s="25">
        <f t="shared" si="8"/>
        <v>-0.99984152139461169</v>
      </c>
      <c r="Q28" s="25">
        <f t="shared" si="9"/>
        <v>-0.99990035374420805</v>
      </c>
      <c r="R28" s="26">
        <f t="shared" si="10"/>
        <v>-0.998167954050307</v>
      </c>
    </row>
    <row r="29" spans="1:18" x14ac:dyDescent="0.3">
      <c r="A29" s="57" t="s">
        <v>613</v>
      </c>
      <c r="B29" s="6">
        <v>100608</v>
      </c>
      <c r="C29" s="6">
        <v>0</v>
      </c>
      <c r="D29" s="6">
        <v>3</v>
      </c>
      <c r="E29" s="6">
        <v>2</v>
      </c>
      <c r="F29" s="6">
        <v>37</v>
      </c>
      <c r="G29" s="6">
        <v>100650</v>
      </c>
      <c r="H29" s="24">
        <f t="shared" si="0"/>
        <v>0.99958271236959761</v>
      </c>
      <c r="I29" s="25">
        <f t="shared" si="1"/>
        <v>0</v>
      </c>
      <c r="J29" s="25">
        <f t="shared" si="2"/>
        <v>2.9806259314456036E-5</v>
      </c>
      <c r="K29" s="25">
        <f t="shared" si="3"/>
        <v>1.987083954297069E-5</v>
      </c>
      <c r="L29" s="25">
        <f t="shared" si="4"/>
        <v>3.6761053154495777E-4</v>
      </c>
      <c r="M29" s="26">
        <f t="shared" si="5"/>
        <v>1</v>
      </c>
      <c r="N29" s="24">
        <f t="shared" si="6"/>
        <v>3.9675603614279367</v>
      </c>
      <c r="O29" s="25">
        <f t="shared" si="7"/>
        <v>-1</v>
      </c>
      <c r="P29" s="25">
        <f t="shared" si="8"/>
        <v>-0.99984152139461169</v>
      </c>
      <c r="Q29" s="25">
        <f t="shared" si="9"/>
        <v>-0.99990035374420805</v>
      </c>
      <c r="R29" s="26">
        <f t="shared" si="10"/>
        <v>-0.998167954050307</v>
      </c>
    </row>
    <row r="30" spans="1:18" x14ac:dyDescent="0.3">
      <c r="A30" s="57" t="s">
        <v>614</v>
      </c>
      <c r="B30" s="6">
        <v>100608</v>
      </c>
      <c r="C30" s="6">
        <v>0</v>
      </c>
      <c r="D30" s="6">
        <v>3</v>
      </c>
      <c r="E30" s="6">
        <v>2</v>
      </c>
      <c r="F30" s="6">
        <v>37</v>
      </c>
      <c r="G30" s="6">
        <v>100650</v>
      </c>
      <c r="H30" s="24">
        <f t="shared" si="0"/>
        <v>0.99958271236959761</v>
      </c>
      <c r="I30" s="25">
        <f t="shared" si="1"/>
        <v>0</v>
      </c>
      <c r="J30" s="25">
        <f t="shared" si="2"/>
        <v>2.9806259314456036E-5</v>
      </c>
      <c r="K30" s="25">
        <f t="shared" si="3"/>
        <v>1.987083954297069E-5</v>
      </c>
      <c r="L30" s="25">
        <f t="shared" si="4"/>
        <v>3.6761053154495777E-4</v>
      </c>
      <c r="M30" s="26">
        <f t="shared" si="5"/>
        <v>1</v>
      </c>
      <c r="N30" s="24">
        <f t="shared" si="6"/>
        <v>3.9675603614279367</v>
      </c>
      <c r="O30" s="25">
        <f t="shared" si="7"/>
        <v>-1</v>
      </c>
      <c r="P30" s="25">
        <f t="shared" si="8"/>
        <v>-0.99984152139461169</v>
      </c>
      <c r="Q30" s="25">
        <f t="shared" si="9"/>
        <v>-0.99990035374420805</v>
      </c>
      <c r="R30" s="26">
        <f t="shared" si="10"/>
        <v>-0.998167954050307</v>
      </c>
    </row>
    <row r="31" spans="1:18" x14ac:dyDescent="0.3">
      <c r="A31" s="57" t="s">
        <v>597</v>
      </c>
      <c r="B31" s="6">
        <v>100345</v>
      </c>
      <c r="C31" s="6">
        <v>0</v>
      </c>
      <c r="D31" s="6">
        <v>0</v>
      </c>
      <c r="E31" s="6">
        <v>106</v>
      </c>
      <c r="F31" s="6">
        <v>199</v>
      </c>
      <c r="G31" s="6">
        <v>100650</v>
      </c>
      <c r="H31" s="24">
        <f t="shared" si="0"/>
        <v>0.99696969696969695</v>
      </c>
      <c r="I31" s="25">
        <f t="shared" si="1"/>
        <v>0</v>
      </c>
      <c r="J31" s="25">
        <f t="shared" si="2"/>
        <v>0</v>
      </c>
      <c r="K31" s="25">
        <f t="shared" si="3"/>
        <v>1.0531544957774466E-3</v>
      </c>
      <c r="L31" s="25">
        <f t="shared" si="4"/>
        <v>1.9771485345255837E-3</v>
      </c>
      <c r="M31" s="26">
        <f t="shared" si="5"/>
        <v>1</v>
      </c>
      <c r="N31" s="24">
        <f t="shared" si="6"/>
        <v>3.9545746309188763</v>
      </c>
      <c r="O31" s="25">
        <f t="shared" si="7"/>
        <v>-1</v>
      </c>
      <c r="P31" s="25">
        <f>(D31-$D$3)/$D$3</f>
        <v>-1</v>
      </c>
      <c r="Q31" s="25">
        <f t="shared" si="9"/>
        <v>-0.99471874844302721</v>
      </c>
      <c r="R31" s="26">
        <f t="shared" si="10"/>
        <v>-0.99014656367597542</v>
      </c>
    </row>
    <row r="32" spans="1:18" x14ac:dyDescent="0.3">
      <c r="A32" s="57" t="s">
        <v>598</v>
      </c>
      <c r="B32" s="6">
        <v>100511</v>
      </c>
      <c r="C32" s="6">
        <v>0</v>
      </c>
      <c r="D32" s="6">
        <v>0</v>
      </c>
      <c r="E32" s="6">
        <v>13</v>
      </c>
      <c r="F32" s="6">
        <v>126</v>
      </c>
      <c r="G32" s="6">
        <v>100650</v>
      </c>
      <c r="H32" s="24">
        <f t="shared" si="0"/>
        <v>0.99861897665176358</v>
      </c>
      <c r="I32" s="25">
        <f t="shared" si="1"/>
        <v>0</v>
      </c>
      <c r="J32" s="25">
        <f t="shared" si="2"/>
        <v>0</v>
      </c>
      <c r="K32" s="25">
        <f t="shared" si="3"/>
        <v>1.2916045702930949E-4</v>
      </c>
      <c r="L32" s="25">
        <f t="shared" si="4"/>
        <v>1.2518628912071535E-3</v>
      </c>
      <c r="M32" s="26">
        <f t="shared" si="5"/>
        <v>1</v>
      </c>
      <c r="N32" s="24">
        <f t="shared" si="6"/>
        <v>3.9627709475139485</v>
      </c>
      <c r="O32" s="25">
        <f t="shared" si="7"/>
        <v>-1</v>
      </c>
      <c r="P32" s="25">
        <f t="shared" si="8"/>
        <v>-1</v>
      </c>
      <c r="Q32" s="25">
        <f t="shared" si="9"/>
        <v>-0.99935229933735237</v>
      </c>
      <c r="R32" s="26">
        <f t="shared" si="10"/>
        <v>-0.99376114081996436</v>
      </c>
    </row>
    <row r="33" spans="1:18" x14ac:dyDescent="0.3">
      <c r="A33" s="57" t="s">
        <v>599</v>
      </c>
      <c r="B33" s="6">
        <v>100511</v>
      </c>
      <c r="C33" s="6">
        <v>0</v>
      </c>
      <c r="D33" s="6">
        <v>0</v>
      </c>
      <c r="E33" s="6">
        <v>13</v>
      </c>
      <c r="F33" s="6">
        <v>126</v>
      </c>
      <c r="G33" s="6">
        <v>100650</v>
      </c>
      <c r="H33" s="24">
        <f t="shared" si="0"/>
        <v>0.99861897665176358</v>
      </c>
      <c r="I33" s="25">
        <f t="shared" si="1"/>
        <v>0</v>
      </c>
      <c r="J33" s="25">
        <f t="shared" si="2"/>
        <v>0</v>
      </c>
      <c r="K33" s="25">
        <f t="shared" si="3"/>
        <v>1.2916045702930949E-4</v>
      </c>
      <c r="L33" s="25">
        <f t="shared" si="4"/>
        <v>1.2518628912071535E-3</v>
      </c>
      <c r="M33" s="26">
        <f t="shared" si="5"/>
        <v>1</v>
      </c>
      <c r="N33" s="24">
        <f t="shared" si="6"/>
        <v>3.9627709475139485</v>
      </c>
      <c r="O33" s="25">
        <f t="shared" si="7"/>
        <v>-1</v>
      </c>
      <c r="P33" s="25">
        <f t="shared" si="8"/>
        <v>-1</v>
      </c>
      <c r="Q33" s="25">
        <f t="shared" si="9"/>
        <v>-0.99935229933735237</v>
      </c>
      <c r="R33" s="26">
        <f t="shared" si="10"/>
        <v>-0.99376114081996436</v>
      </c>
    </row>
    <row r="34" spans="1:18" x14ac:dyDescent="0.3">
      <c r="A34" s="57" t="s">
        <v>600</v>
      </c>
      <c r="B34" s="6">
        <v>100345</v>
      </c>
      <c r="C34" s="6">
        <v>0</v>
      </c>
      <c r="D34" s="6">
        <v>0</v>
      </c>
      <c r="E34" s="6">
        <v>106</v>
      </c>
      <c r="F34" s="6">
        <v>199</v>
      </c>
      <c r="G34" s="6">
        <v>100650</v>
      </c>
      <c r="H34" s="24">
        <f t="shared" si="0"/>
        <v>0.99696969696969695</v>
      </c>
      <c r="I34" s="25">
        <f t="shared" si="1"/>
        <v>0</v>
      </c>
      <c r="J34" s="25">
        <f t="shared" si="2"/>
        <v>0</v>
      </c>
      <c r="K34" s="25">
        <f t="shared" si="3"/>
        <v>1.0531544957774466E-3</v>
      </c>
      <c r="L34" s="25">
        <f t="shared" si="4"/>
        <v>1.9771485345255837E-3</v>
      </c>
      <c r="M34" s="26">
        <f t="shared" si="5"/>
        <v>1</v>
      </c>
      <c r="N34" s="24">
        <f t="shared" si="6"/>
        <v>3.9545746309188763</v>
      </c>
      <c r="O34" s="25">
        <f t="shared" si="7"/>
        <v>-1</v>
      </c>
      <c r="P34" s="25">
        <f t="shared" si="8"/>
        <v>-1</v>
      </c>
      <c r="Q34" s="25">
        <f t="shared" si="9"/>
        <v>-0.99471874844302721</v>
      </c>
      <c r="R34" s="26">
        <f t="shared" si="10"/>
        <v>-0.99014656367597542</v>
      </c>
    </row>
    <row r="35" spans="1:18" x14ac:dyDescent="0.3">
      <c r="A35" s="57" t="s">
        <v>601</v>
      </c>
      <c r="B35" s="6">
        <v>100505</v>
      </c>
      <c r="C35" s="6">
        <v>0</v>
      </c>
      <c r="D35" s="6">
        <v>0</v>
      </c>
      <c r="E35" s="6">
        <v>15</v>
      </c>
      <c r="F35" s="6">
        <v>130</v>
      </c>
      <c r="G35" s="6">
        <v>100650</v>
      </c>
      <c r="H35" s="24">
        <f t="shared" si="0"/>
        <v>0.99855936413313462</v>
      </c>
      <c r="I35" s="25">
        <f t="shared" si="1"/>
        <v>0</v>
      </c>
      <c r="J35" s="25">
        <f t="shared" si="2"/>
        <v>0</v>
      </c>
      <c r="K35" s="25">
        <f t="shared" si="3"/>
        <v>1.4903129657228018E-4</v>
      </c>
      <c r="L35" s="25">
        <f t="shared" si="4"/>
        <v>1.2916045702930949E-3</v>
      </c>
      <c r="M35" s="26">
        <f t="shared" si="5"/>
        <v>1</v>
      </c>
      <c r="N35" s="24">
        <f t="shared" si="6"/>
        <v>3.9624746951068976</v>
      </c>
      <c r="O35" s="25">
        <f t="shared" si="7"/>
        <v>-1</v>
      </c>
      <c r="P35" s="25">
        <f t="shared" si="8"/>
        <v>-1</v>
      </c>
      <c r="Q35" s="25">
        <f t="shared" si="9"/>
        <v>-0.99925265308156042</v>
      </c>
      <c r="R35" s="26">
        <f t="shared" si="10"/>
        <v>-0.99356308179837594</v>
      </c>
    </row>
    <row r="36" spans="1:18" x14ac:dyDescent="0.3">
      <c r="A36" s="57" t="s">
        <v>602</v>
      </c>
      <c r="B36" s="6">
        <v>100505</v>
      </c>
      <c r="C36" s="6">
        <v>0</v>
      </c>
      <c r="D36" s="6">
        <v>0</v>
      </c>
      <c r="E36" s="6">
        <v>15</v>
      </c>
      <c r="F36" s="6">
        <v>130</v>
      </c>
      <c r="G36" s="6">
        <v>100650</v>
      </c>
      <c r="H36" s="24">
        <f t="shared" si="0"/>
        <v>0.99855936413313462</v>
      </c>
      <c r="I36" s="25">
        <f t="shared" si="1"/>
        <v>0</v>
      </c>
      <c r="J36" s="25">
        <f t="shared" si="2"/>
        <v>0</v>
      </c>
      <c r="K36" s="25">
        <f t="shared" si="3"/>
        <v>1.4903129657228018E-4</v>
      </c>
      <c r="L36" s="25">
        <f t="shared" si="4"/>
        <v>1.2916045702930949E-3</v>
      </c>
      <c r="M36" s="26">
        <f t="shared" si="5"/>
        <v>1</v>
      </c>
      <c r="N36" s="24">
        <f t="shared" si="6"/>
        <v>3.9624746951068976</v>
      </c>
      <c r="O36" s="25">
        <f t="shared" si="7"/>
        <v>-1</v>
      </c>
      <c r="P36" s="25">
        <f t="shared" si="8"/>
        <v>-1</v>
      </c>
      <c r="Q36" s="25">
        <f t="shared" si="9"/>
        <v>-0.99925265308156042</v>
      </c>
      <c r="R36" s="26">
        <f t="shared" si="10"/>
        <v>-0.99356308179837594</v>
      </c>
    </row>
    <row r="37" spans="1:18" x14ac:dyDescent="0.3">
      <c r="A37" s="57" t="s">
        <v>603</v>
      </c>
      <c r="B37" s="6">
        <v>100345</v>
      </c>
      <c r="C37" s="6">
        <v>0</v>
      </c>
      <c r="D37" s="6">
        <v>0</v>
      </c>
      <c r="E37" s="6">
        <v>106</v>
      </c>
      <c r="F37" s="6">
        <v>199</v>
      </c>
      <c r="G37" s="6">
        <v>100650</v>
      </c>
      <c r="H37" s="24">
        <f t="shared" si="0"/>
        <v>0.99696969696969695</v>
      </c>
      <c r="I37" s="25">
        <f t="shared" si="1"/>
        <v>0</v>
      </c>
      <c r="J37" s="25">
        <f t="shared" si="2"/>
        <v>0</v>
      </c>
      <c r="K37" s="25">
        <f t="shared" si="3"/>
        <v>1.0531544957774466E-3</v>
      </c>
      <c r="L37" s="25">
        <f t="shared" si="4"/>
        <v>1.9771485345255837E-3</v>
      </c>
      <c r="M37" s="26">
        <f t="shared" si="5"/>
        <v>1</v>
      </c>
      <c r="N37" s="24">
        <f t="shared" si="6"/>
        <v>3.9545746309188763</v>
      </c>
      <c r="O37" s="25">
        <f t="shared" si="7"/>
        <v>-1</v>
      </c>
      <c r="P37" s="25">
        <f t="shared" si="8"/>
        <v>-1</v>
      </c>
      <c r="Q37" s="25">
        <f t="shared" si="9"/>
        <v>-0.99471874844302721</v>
      </c>
      <c r="R37" s="26">
        <f t="shared" si="10"/>
        <v>-0.99014656367597542</v>
      </c>
    </row>
    <row r="38" spans="1:18" x14ac:dyDescent="0.3">
      <c r="A38" s="57" t="s">
        <v>604</v>
      </c>
      <c r="B38" s="6">
        <v>100345</v>
      </c>
      <c r="C38" s="6">
        <v>0</v>
      </c>
      <c r="D38" s="6">
        <v>0</v>
      </c>
      <c r="E38" s="6">
        <v>106</v>
      </c>
      <c r="F38" s="6">
        <v>199</v>
      </c>
      <c r="G38" s="6">
        <v>100650</v>
      </c>
      <c r="H38" s="24">
        <f t="shared" si="0"/>
        <v>0.99696969696969695</v>
      </c>
      <c r="I38" s="25">
        <f t="shared" si="1"/>
        <v>0</v>
      </c>
      <c r="J38" s="25">
        <f t="shared" si="2"/>
        <v>0</v>
      </c>
      <c r="K38" s="25">
        <f t="shared" si="3"/>
        <v>1.0531544957774466E-3</v>
      </c>
      <c r="L38" s="25">
        <f t="shared" si="4"/>
        <v>1.9771485345255837E-3</v>
      </c>
      <c r="M38" s="26">
        <f t="shared" si="5"/>
        <v>1</v>
      </c>
      <c r="N38" s="24">
        <f t="shared" si="6"/>
        <v>3.9545746309188763</v>
      </c>
      <c r="O38" s="25">
        <f t="shared" si="7"/>
        <v>-1</v>
      </c>
      <c r="P38" s="25">
        <f t="shared" si="8"/>
        <v>-1</v>
      </c>
      <c r="Q38" s="25">
        <f t="shared" si="9"/>
        <v>-0.99471874844302721</v>
      </c>
      <c r="R38" s="26">
        <f t="shared" si="10"/>
        <v>-0.99014656367597542</v>
      </c>
    </row>
    <row r="39" spans="1:18" x14ac:dyDescent="0.3">
      <c r="A39" s="57" t="s">
        <v>605</v>
      </c>
      <c r="B39" s="6">
        <v>100345</v>
      </c>
      <c r="C39" s="6">
        <v>0</v>
      </c>
      <c r="D39" s="6">
        <v>0</v>
      </c>
      <c r="E39" s="6">
        <v>106</v>
      </c>
      <c r="F39" s="6">
        <v>199</v>
      </c>
      <c r="G39" s="6">
        <v>100650</v>
      </c>
      <c r="H39" s="24">
        <f t="shared" si="0"/>
        <v>0.99696969696969695</v>
      </c>
      <c r="I39" s="25">
        <f t="shared" si="1"/>
        <v>0</v>
      </c>
      <c r="J39" s="25">
        <f t="shared" si="2"/>
        <v>0</v>
      </c>
      <c r="K39" s="25">
        <f t="shared" si="3"/>
        <v>1.0531544957774466E-3</v>
      </c>
      <c r="L39" s="25">
        <f t="shared" si="4"/>
        <v>1.9771485345255837E-3</v>
      </c>
      <c r="M39" s="26">
        <f t="shared" si="5"/>
        <v>1</v>
      </c>
      <c r="N39" s="24">
        <f t="shared" si="6"/>
        <v>3.9545746309188763</v>
      </c>
      <c r="O39" s="25">
        <f t="shared" si="7"/>
        <v>-1</v>
      </c>
      <c r="P39" s="25">
        <f t="shared" si="8"/>
        <v>-1</v>
      </c>
      <c r="Q39" s="25">
        <f t="shared" si="9"/>
        <v>-0.99471874844302721</v>
      </c>
      <c r="R39" s="26">
        <f t="shared" si="10"/>
        <v>-0.99014656367597542</v>
      </c>
    </row>
    <row r="40" spans="1:18" x14ac:dyDescent="0.3">
      <c r="A40" s="57" t="s">
        <v>678</v>
      </c>
      <c r="B40" s="6">
        <v>21093</v>
      </c>
      <c r="C40" s="6">
        <v>20170</v>
      </c>
      <c r="D40" s="6">
        <v>19180</v>
      </c>
      <c r="E40" s="6">
        <v>20237</v>
      </c>
      <c r="F40" s="6">
        <v>19970</v>
      </c>
      <c r="G40" s="6">
        <v>100650</v>
      </c>
      <c r="H40" s="24">
        <f t="shared" si="0"/>
        <v>0.20956780923994039</v>
      </c>
      <c r="I40" s="25">
        <f t="shared" si="1"/>
        <v>0.2003974167908594</v>
      </c>
      <c r="J40" s="25">
        <f t="shared" si="2"/>
        <v>0.19056135121708892</v>
      </c>
      <c r="K40" s="25">
        <f t="shared" si="3"/>
        <v>0.20106308991554894</v>
      </c>
      <c r="L40" s="25">
        <f t="shared" si="4"/>
        <v>0.19841033283656234</v>
      </c>
      <c r="M40" s="26">
        <f t="shared" si="5"/>
        <v>1</v>
      </c>
      <c r="N40" s="24">
        <f t="shared" si="6"/>
        <v>4.1475336987113018E-2</v>
      </c>
      <c r="O40" s="25">
        <f t="shared" si="7"/>
        <v>-4.8584905660377362E-2</v>
      </c>
      <c r="P40" s="25">
        <f t="shared" si="8"/>
        <v>1.3206550449022716E-2</v>
      </c>
      <c r="Q40" s="25">
        <f t="shared" si="9"/>
        <v>8.2706392307309046E-3</v>
      </c>
      <c r="R40" s="26">
        <f t="shared" si="10"/>
        <v>-1.1190334719746484E-2</v>
      </c>
    </row>
    <row r="41" spans="1:18" x14ac:dyDescent="0.3">
      <c r="A41" s="57" t="s">
        <v>679</v>
      </c>
      <c r="B41" s="6">
        <v>100476</v>
      </c>
      <c r="C41" s="6">
        <v>0</v>
      </c>
      <c r="D41" s="6">
        <v>0</v>
      </c>
      <c r="E41" s="6">
        <v>14</v>
      </c>
      <c r="F41" s="6">
        <v>160</v>
      </c>
      <c r="G41" s="6">
        <v>100650</v>
      </c>
      <c r="H41" s="24">
        <f t="shared" si="0"/>
        <v>0.9982712369597615</v>
      </c>
      <c r="I41" s="25">
        <f t="shared" si="1"/>
        <v>0</v>
      </c>
      <c r="J41" s="25">
        <f t="shared" si="2"/>
        <v>0</v>
      </c>
      <c r="K41" s="25">
        <f t="shared" si="3"/>
        <v>1.3909587680079483E-4</v>
      </c>
      <c r="L41" s="25">
        <f t="shared" si="4"/>
        <v>1.5896671634376552E-3</v>
      </c>
      <c r="M41" s="26">
        <f t="shared" si="5"/>
        <v>1</v>
      </c>
      <c r="N41" s="24">
        <f t="shared" si="6"/>
        <v>3.9610428084728189</v>
      </c>
      <c r="O41" s="25">
        <f t="shared" si="7"/>
        <v>-1</v>
      </c>
      <c r="P41" s="25">
        <f t="shared" si="8"/>
        <v>-1</v>
      </c>
      <c r="Q41" s="25">
        <f t="shared" si="9"/>
        <v>-0.99930247620945645</v>
      </c>
      <c r="R41" s="26">
        <f t="shared" si="10"/>
        <v>-0.99207763913646263</v>
      </c>
    </row>
    <row r="42" spans="1:18" x14ac:dyDescent="0.3">
      <c r="A42" s="57" t="s">
        <v>680</v>
      </c>
      <c r="B42" s="6">
        <v>79149</v>
      </c>
      <c r="C42" s="6">
        <v>3458</v>
      </c>
      <c r="D42" s="6">
        <v>78</v>
      </c>
      <c r="E42" s="6">
        <v>68</v>
      </c>
      <c r="F42" s="6">
        <v>17897</v>
      </c>
      <c r="G42" s="6">
        <v>100650</v>
      </c>
      <c r="H42" s="24">
        <f t="shared" si="0"/>
        <v>0.78637853949329362</v>
      </c>
      <c r="I42" s="25">
        <f t="shared" si="1"/>
        <v>3.4356681569796321E-2</v>
      </c>
      <c r="J42" s="25">
        <f t="shared" si="2"/>
        <v>7.7496274217585693E-4</v>
      </c>
      <c r="K42" s="25">
        <f t="shared" si="3"/>
        <v>6.7560854446100348E-4</v>
      </c>
      <c r="L42" s="25">
        <f t="shared" si="4"/>
        <v>0.17781420765027323</v>
      </c>
      <c r="M42" s="26">
        <f t="shared" si="5"/>
        <v>1</v>
      </c>
      <c r="N42" s="24">
        <f t="shared" si="6"/>
        <v>2.9080136276107242</v>
      </c>
      <c r="O42" s="25">
        <f t="shared" si="7"/>
        <v>-0.83688679245283015</v>
      </c>
      <c r="P42" s="25">
        <f t="shared" si="8"/>
        <v>-0.99587955625990487</v>
      </c>
      <c r="Q42" s="25">
        <f t="shared" si="9"/>
        <v>-0.99661202730307408</v>
      </c>
      <c r="R42" s="26">
        <f t="shared" si="10"/>
        <v>-0.11383442265795207</v>
      </c>
    </row>
    <row r="43" spans="1:18" x14ac:dyDescent="0.3">
      <c r="A43" s="57" t="s">
        <v>681</v>
      </c>
      <c r="B43" s="6">
        <v>100285</v>
      </c>
      <c r="C43" s="6">
        <v>0</v>
      </c>
      <c r="D43" s="6">
        <v>0</v>
      </c>
      <c r="E43" s="6">
        <v>123</v>
      </c>
      <c r="F43" s="6">
        <v>242</v>
      </c>
      <c r="G43" s="6">
        <v>100650</v>
      </c>
      <c r="H43" s="24">
        <f t="shared" si="0"/>
        <v>0.9963735717834078</v>
      </c>
      <c r="I43" s="25">
        <f t="shared" si="1"/>
        <v>0</v>
      </c>
      <c r="J43" s="25">
        <f t="shared" si="2"/>
        <v>0</v>
      </c>
      <c r="K43" s="25">
        <f t="shared" si="3"/>
        <v>1.2220566318926975E-3</v>
      </c>
      <c r="L43" s="25">
        <f t="shared" si="4"/>
        <v>2.4043715846994535E-3</v>
      </c>
      <c r="M43" s="26">
        <f t="shared" si="5"/>
        <v>1</v>
      </c>
      <c r="N43" s="24">
        <f t="shared" si="6"/>
        <v>3.9516121068483683</v>
      </c>
      <c r="O43" s="25">
        <f t="shared" si="7"/>
        <v>-1</v>
      </c>
      <c r="P43" s="25">
        <f t="shared" si="8"/>
        <v>-1</v>
      </c>
      <c r="Q43" s="25">
        <f t="shared" si="9"/>
        <v>-0.99387175526879579</v>
      </c>
      <c r="R43" s="26">
        <f t="shared" si="10"/>
        <v>-0.98801742919389979</v>
      </c>
    </row>
    <row r="44" spans="1:18" x14ac:dyDescent="0.3">
      <c r="A44" s="57" t="s">
        <v>682</v>
      </c>
      <c r="B44" s="6">
        <v>100468</v>
      </c>
      <c r="C44" s="6">
        <v>0</v>
      </c>
      <c r="D44" s="6">
        <v>0</v>
      </c>
      <c r="E44" s="6">
        <v>16</v>
      </c>
      <c r="F44" s="6">
        <v>166</v>
      </c>
      <c r="G44" s="6">
        <v>100650</v>
      </c>
      <c r="H44" s="24">
        <f t="shared" si="0"/>
        <v>0.99819175360158963</v>
      </c>
      <c r="I44" s="25">
        <f t="shared" si="1"/>
        <v>0</v>
      </c>
      <c r="J44" s="25">
        <f t="shared" si="2"/>
        <v>0</v>
      </c>
      <c r="K44" s="25">
        <f t="shared" si="3"/>
        <v>1.5896671634376552E-4</v>
      </c>
      <c r="L44" s="25">
        <f t="shared" si="4"/>
        <v>1.6492796820665673E-3</v>
      </c>
      <c r="M44" s="26">
        <f t="shared" si="5"/>
        <v>1</v>
      </c>
      <c r="N44" s="24">
        <f t="shared" si="6"/>
        <v>3.960647805263418</v>
      </c>
      <c r="O44" s="25">
        <f t="shared" si="7"/>
        <v>-1</v>
      </c>
      <c r="P44" s="25">
        <f t="shared" si="8"/>
        <v>-1</v>
      </c>
      <c r="Q44" s="25">
        <f t="shared" si="9"/>
        <v>-0.9992028299536645</v>
      </c>
      <c r="R44" s="26">
        <f t="shared" si="10"/>
        <v>-0.99178055060407999</v>
      </c>
    </row>
    <row r="45" spans="1:18" x14ac:dyDescent="0.3">
      <c r="A45" s="57" t="s">
        <v>683</v>
      </c>
      <c r="B45" s="6">
        <v>100468</v>
      </c>
      <c r="C45" s="6">
        <v>0</v>
      </c>
      <c r="D45" s="6">
        <v>0</v>
      </c>
      <c r="E45" s="6">
        <v>16</v>
      </c>
      <c r="F45" s="6">
        <v>166</v>
      </c>
      <c r="G45" s="6">
        <v>100650</v>
      </c>
      <c r="H45" s="24">
        <f t="shared" si="0"/>
        <v>0.99819175360158963</v>
      </c>
      <c r="I45" s="25">
        <f t="shared" si="1"/>
        <v>0</v>
      </c>
      <c r="J45" s="25">
        <f t="shared" si="2"/>
        <v>0</v>
      </c>
      <c r="K45" s="25">
        <f t="shared" si="3"/>
        <v>1.5896671634376552E-4</v>
      </c>
      <c r="L45" s="25">
        <f t="shared" si="4"/>
        <v>1.6492796820665673E-3</v>
      </c>
      <c r="M45" s="26">
        <f t="shared" si="5"/>
        <v>1</v>
      </c>
      <c r="N45" s="24">
        <f t="shared" si="6"/>
        <v>3.960647805263418</v>
      </c>
      <c r="O45" s="25">
        <f t="shared" si="7"/>
        <v>-1</v>
      </c>
      <c r="P45" s="25">
        <f t="shared" si="8"/>
        <v>-1</v>
      </c>
      <c r="Q45" s="25">
        <f t="shared" si="9"/>
        <v>-0.9992028299536645</v>
      </c>
      <c r="R45" s="26">
        <f t="shared" si="10"/>
        <v>-0.99178055060407999</v>
      </c>
    </row>
    <row r="46" spans="1:18" x14ac:dyDescent="0.3">
      <c r="A46" s="57" t="s">
        <v>684</v>
      </c>
      <c r="B46" s="6">
        <v>100285</v>
      </c>
      <c r="C46" s="6">
        <v>0</v>
      </c>
      <c r="D46" s="6">
        <v>0</v>
      </c>
      <c r="E46" s="6">
        <v>123</v>
      </c>
      <c r="F46" s="6">
        <v>242</v>
      </c>
      <c r="G46" s="6">
        <v>100650</v>
      </c>
      <c r="H46" s="24">
        <f t="shared" si="0"/>
        <v>0.9963735717834078</v>
      </c>
      <c r="I46" s="25">
        <f t="shared" si="1"/>
        <v>0</v>
      </c>
      <c r="J46" s="25">
        <f t="shared" si="2"/>
        <v>0</v>
      </c>
      <c r="K46" s="25">
        <f t="shared" si="3"/>
        <v>1.2220566318926975E-3</v>
      </c>
      <c r="L46" s="25">
        <f t="shared" si="4"/>
        <v>2.4043715846994535E-3</v>
      </c>
      <c r="M46" s="26">
        <f t="shared" si="5"/>
        <v>1</v>
      </c>
      <c r="N46" s="24">
        <f t="shared" si="6"/>
        <v>3.9516121068483683</v>
      </c>
      <c r="O46" s="25">
        <f t="shared" si="7"/>
        <v>-1</v>
      </c>
      <c r="P46" s="25">
        <f t="shared" si="8"/>
        <v>-1</v>
      </c>
      <c r="Q46" s="25">
        <f t="shared" si="9"/>
        <v>-0.99387175526879579</v>
      </c>
      <c r="R46" s="26">
        <f t="shared" si="10"/>
        <v>-0.98801742919389979</v>
      </c>
    </row>
    <row r="47" spans="1:18" x14ac:dyDescent="0.3">
      <c r="A47" s="57" t="s">
        <v>685</v>
      </c>
      <c r="B47" s="6">
        <v>100285</v>
      </c>
      <c r="C47" s="6">
        <v>0</v>
      </c>
      <c r="D47" s="6">
        <v>0</v>
      </c>
      <c r="E47" s="6">
        <v>123</v>
      </c>
      <c r="F47" s="6">
        <v>242</v>
      </c>
      <c r="G47" s="6">
        <v>100650</v>
      </c>
      <c r="H47" s="24">
        <f t="shared" si="0"/>
        <v>0.9963735717834078</v>
      </c>
      <c r="I47" s="25">
        <f t="shared" si="1"/>
        <v>0</v>
      </c>
      <c r="J47" s="25">
        <f t="shared" si="2"/>
        <v>0</v>
      </c>
      <c r="K47" s="25">
        <f t="shared" si="3"/>
        <v>1.2220566318926975E-3</v>
      </c>
      <c r="L47" s="25">
        <f t="shared" si="4"/>
        <v>2.4043715846994535E-3</v>
      </c>
      <c r="M47" s="26">
        <f t="shared" si="5"/>
        <v>1</v>
      </c>
      <c r="N47" s="24">
        <f t="shared" si="6"/>
        <v>3.9516121068483683</v>
      </c>
      <c r="O47" s="25">
        <f t="shared" si="7"/>
        <v>-1</v>
      </c>
      <c r="P47" s="25">
        <f t="shared" si="8"/>
        <v>-1</v>
      </c>
      <c r="Q47" s="25">
        <f t="shared" si="9"/>
        <v>-0.99387175526879579</v>
      </c>
      <c r="R47" s="26">
        <f t="shared" si="10"/>
        <v>-0.98801742919389979</v>
      </c>
    </row>
    <row r="48" spans="1:18" x14ac:dyDescent="0.3">
      <c r="A48" s="57" t="s">
        <v>686</v>
      </c>
      <c r="B48" s="6">
        <v>100285</v>
      </c>
      <c r="C48" s="6">
        <v>0</v>
      </c>
      <c r="D48" s="6">
        <v>0</v>
      </c>
      <c r="E48" s="6">
        <v>123</v>
      </c>
      <c r="F48" s="6">
        <v>242</v>
      </c>
      <c r="G48" s="6">
        <v>100650</v>
      </c>
      <c r="H48" s="24">
        <f t="shared" si="0"/>
        <v>0.9963735717834078</v>
      </c>
      <c r="I48" s="25">
        <f t="shared" si="1"/>
        <v>0</v>
      </c>
      <c r="J48" s="25">
        <f t="shared" si="2"/>
        <v>0</v>
      </c>
      <c r="K48" s="25">
        <f t="shared" si="3"/>
        <v>1.2220566318926975E-3</v>
      </c>
      <c r="L48" s="25">
        <f t="shared" si="4"/>
        <v>2.4043715846994535E-3</v>
      </c>
      <c r="M48" s="26">
        <f t="shared" si="5"/>
        <v>1</v>
      </c>
      <c r="N48" s="24">
        <f t="shared" si="6"/>
        <v>3.9516121068483683</v>
      </c>
      <c r="O48" s="25">
        <f t="shared" si="7"/>
        <v>-1</v>
      </c>
      <c r="P48" s="25">
        <f t="shared" si="8"/>
        <v>-1</v>
      </c>
      <c r="Q48" s="25">
        <f t="shared" si="9"/>
        <v>-0.99387175526879579</v>
      </c>
      <c r="R48" s="26">
        <f t="shared" si="10"/>
        <v>-0.98801742919389979</v>
      </c>
    </row>
    <row r="49" spans="1:18" x14ac:dyDescent="0.3">
      <c r="A49" s="57" t="s">
        <v>669</v>
      </c>
      <c r="B49" s="6">
        <v>21079</v>
      </c>
      <c r="C49" s="6">
        <v>20180</v>
      </c>
      <c r="D49" s="6">
        <v>19184</v>
      </c>
      <c r="E49" s="6">
        <v>20241</v>
      </c>
      <c r="F49" s="6">
        <v>19966</v>
      </c>
      <c r="G49" s="6">
        <v>100650</v>
      </c>
      <c r="H49" s="24">
        <f t="shared" si="0"/>
        <v>0.20942871336313959</v>
      </c>
      <c r="I49" s="25">
        <f t="shared" si="1"/>
        <v>0.20049677098857427</v>
      </c>
      <c r="J49" s="25">
        <f t="shared" si="2"/>
        <v>0.19060109289617486</v>
      </c>
      <c r="K49" s="25">
        <f t="shared" si="3"/>
        <v>0.20110283159463488</v>
      </c>
      <c r="L49" s="25">
        <f t="shared" si="4"/>
        <v>0.19837059115747641</v>
      </c>
      <c r="M49" s="26">
        <f t="shared" si="5"/>
        <v>1</v>
      </c>
      <c r="N49" s="24">
        <f t="shared" si="6"/>
        <v>4.0784081370661134E-2</v>
      </c>
      <c r="O49" s="25">
        <f t="shared" si="7"/>
        <v>-4.8113207547169815E-2</v>
      </c>
      <c r="P49" s="25">
        <f t="shared" si="8"/>
        <v>1.3417855256207079E-2</v>
      </c>
      <c r="Q49" s="25">
        <f t="shared" si="9"/>
        <v>8.4699317423147825E-3</v>
      </c>
      <c r="R49" s="26">
        <f t="shared" si="10"/>
        <v>-1.1388393741334917E-2</v>
      </c>
    </row>
    <row r="50" spans="1:18" x14ac:dyDescent="0.3">
      <c r="A50" s="57" t="s">
        <v>670</v>
      </c>
      <c r="B50" s="6">
        <v>27936</v>
      </c>
      <c r="C50" s="6">
        <v>54628</v>
      </c>
      <c r="D50" s="6">
        <v>111</v>
      </c>
      <c r="E50" s="6">
        <v>79</v>
      </c>
      <c r="F50" s="6">
        <v>17896</v>
      </c>
      <c r="G50" s="6">
        <v>100650</v>
      </c>
      <c r="H50" s="24">
        <f t="shared" si="0"/>
        <v>0.27755588673621462</v>
      </c>
      <c r="I50" s="25">
        <f t="shared" si="1"/>
        <v>0.54275211127670142</v>
      </c>
      <c r="J50" s="25">
        <f t="shared" si="2"/>
        <v>1.1028315946348733E-3</v>
      </c>
      <c r="K50" s="25">
        <f t="shared" si="3"/>
        <v>7.8489816194734227E-4</v>
      </c>
      <c r="L50" s="25">
        <f t="shared" si="4"/>
        <v>0.17780427223050174</v>
      </c>
      <c r="M50" s="26">
        <f t="shared" si="5"/>
        <v>1</v>
      </c>
      <c r="N50" s="24">
        <f t="shared" si="6"/>
        <v>0.37935120722855875</v>
      </c>
      <c r="O50" s="25">
        <f t="shared" si="7"/>
        <v>1.5767924528301887</v>
      </c>
      <c r="P50" s="25">
        <f t="shared" si="8"/>
        <v>-0.99413629160063388</v>
      </c>
      <c r="Q50" s="25">
        <f t="shared" si="9"/>
        <v>-0.9960639728962184</v>
      </c>
      <c r="R50" s="26">
        <f t="shared" si="10"/>
        <v>-0.11388393741334918</v>
      </c>
    </row>
    <row r="51" spans="1:18" x14ac:dyDescent="0.3">
      <c r="A51" s="57" t="s">
        <v>671</v>
      </c>
      <c r="B51" s="6">
        <v>79151</v>
      </c>
      <c r="C51" s="6">
        <v>3462</v>
      </c>
      <c r="D51" s="6">
        <v>72</v>
      </c>
      <c r="E51" s="6">
        <v>68</v>
      </c>
      <c r="F51" s="6">
        <v>17897</v>
      </c>
      <c r="G51" s="6">
        <v>100650</v>
      </c>
      <c r="H51" s="24">
        <f t="shared" si="0"/>
        <v>0.78639841033283653</v>
      </c>
      <c r="I51" s="25">
        <f t="shared" si="1"/>
        <v>3.4396423248882264E-2</v>
      </c>
      <c r="J51" s="25">
        <f t="shared" si="2"/>
        <v>7.1535022354694486E-4</v>
      </c>
      <c r="K51" s="25">
        <f t="shared" si="3"/>
        <v>6.7560854446100348E-4</v>
      </c>
      <c r="L51" s="25">
        <f t="shared" si="4"/>
        <v>0.17781420765027323</v>
      </c>
      <c r="M51" s="26">
        <f t="shared" si="5"/>
        <v>1</v>
      </c>
      <c r="N51" s="24">
        <f t="shared" si="6"/>
        <v>2.9081123784130747</v>
      </c>
      <c r="O51" s="25">
        <f t="shared" si="7"/>
        <v>-0.83669811320754717</v>
      </c>
      <c r="P51" s="25">
        <f t="shared" si="8"/>
        <v>-0.9961965134706815</v>
      </c>
      <c r="Q51" s="25">
        <f t="shared" si="9"/>
        <v>-0.99661202730307408</v>
      </c>
      <c r="R51" s="26">
        <f t="shared" si="10"/>
        <v>-0.11383442265795207</v>
      </c>
    </row>
    <row r="52" spans="1:18" x14ac:dyDescent="0.3">
      <c r="A52" s="57" t="s">
        <v>672</v>
      </c>
      <c r="B52" s="6">
        <v>20987</v>
      </c>
      <c r="C52" s="6">
        <v>20258</v>
      </c>
      <c r="D52" s="6">
        <v>19197</v>
      </c>
      <c r="E52" s="6">
        <v>20249</v>
      </c>
      <c r="F52" s="6">
        <v>19959</v>
      </c>
      <c r="G52" s="6">
        <v>100650</v>
      </c>
      <c r="H52" s="24">
        <f t="shared" si="0"/>
        <v>0.20851465474416295</v>
      </c>
      <c r="I52" s="25">
        <f t="shared" si="1"/>
        <v>0.20127173373075014</v>
      </c>
      <c r="J52" s="25">
        <f t="shared" si="2"/>
        <v>0.19073025335320418</v>
      </c>
      <c r="K52" s="25">
        <f t="shared" si="3"/>
        <v>0.20118231495280675</v>
      </c>
      <c r="L52" s="25">
        <f t="shared" si="4"/>
        <v>0.19830104321907602</v>
      </c>
      <c r="M52" s="26">
        <f t="shared" si="5"/>
        <v>1</v>
      </c>
      <c r="N52" s="24">
        <f t="shared" si="6"/>
        <v>3.6241544462548757E-2</v>
      </c>
      <c r="O52" s="25">
        <f t="shared" si="7"/>
        <v>-4.4433962264150945E-2</v>
      </c>
      <c r="P52" s="25">
        <f t="shared" si="8"/>
        <v>1.410459587955626E-2</v>
      </c>
      <c r="Q52" s="25">
        <f t="shared" si="9"/>
        <v>8.8685167654825366E-3</v>
      </c>
      <c r="R52" s="26">
        <f t="shared" si="10"/>
        <v>-1.1734997029114676E-2</v>
      </c>
    </row>
    <row r="53" spans="1:18" x14ac:dyDescent="0.3">
      <c r="A53" s="57" t="s">
        <v>673</v>
      </c>
      <c r="B53" s="6">
        <v>27737</v>
      </c>
      <c r="C53" s="6">
        <v>53344</v>
      </c>
      <c r="D53" s="6">
        <v>328</v>
      </c>
      <c r="E53" s="6">
        <v>446</v>
      </c>
      <c r="F53" s="6">
        <v>18795</v>
      </c>
      <c r="G53" s="6">
        <v>100650</v>
      </c>
      <c r="H53" s="24">
        <f t="shared" si="0"/>
        <v>0.27557873820168904</v>
      </c>
      <c r="I53" s="25">
        <f t="shared" si="1"/>
        <v>0.52999503229011424</v>
      </c>
      <c r="J53" s="25">
        <f t="shared" si="2"/>
        <v>3.2588176850471932E-3</v>
      </c>
      <c r="K53" s="25">
        <f t="shared" si="3"/>
        <v>4.431197218082464E-3</v>
      </c>
      <c r="L53" s="25">
        <f t="shared" si="4"/>
        <v>0.18673621460506706</v>
      </c>
      <c r="M53" s="26">
        <f t="shared" si="5"/>
        <v>1</v>
      </c>
      <c r="N53" s="24">
        <f t="shared" si="6"/>
        <v>0.36952550239470694</v>
      </c>
      <c r="O53" s="25">
        <f t="shared" si="7"/>
        <v>1.5162264150943396</v>
      </c>
      <c r="P53" s="25">
        <f t="shared" si="8"/>
        <v>-0.98267300581088224</v>
      </c>
      <c r="Q53" s="25">
        <f t="shared" si="9"/>
        <v>-0.97777888495839771</v>
      </c>
      <c r="R53" s="26">
        <f t="shared" si="10"/>
        <v>-6.9370172311348788E-2</v>
      </c>
    </row>
    <row r="54" spans="1:18" x14ac:dyDescent="0.3">
      <c r="A54" s="57" t="s">
        <v>674</v>
      </c>
      <c r="B54" s="6">
        <v>73600</v>
      </c>
      <c r="C54" s="6">
        <v>7510</v>
      </c>
      <c r="D54" s="6">
        <v>301</v>
      </c>
      <c r="E54" s="6">
        <v>451</v>
      </c>
      <c r="F54" s="6">
        <v>18788</v>
      </c>
      <c r="G54" s="6">
        <v>100650</v>
      </c>
      <c r="H54" s="24">
        <f t="shared" si="0"/>
        <v>0.73124689518132147</v>
      </c>
      <c r="I54" s="25">
        <f t="shared" si="1"/>
        <v>7.4615002483854942E-2</v>
      </c>
      <c r="J54" s="25">
        <f t="shared" si="2"/>
        <v>2.9905613512170889E-3</v>
      </c>
      <c r="K54" s="25">
        <f t="shared" si="3"/>
        <v>4.4808743169398911E-3</v>
      </c>
      <c r="L54" s="25">
        <f t="shared" si="4"/>
        <v>0.18666666666666668</v>
      </c>
      <c r="M54" s="26">
        <f t="shared" si="5"/>
        <v>1</v>
      </c>
      <c r="N54" s="24">
        <f t="shared" si="6"/>
        <v>2.6340295264899027</v>
      </c>
      <c r="O54" s="25">
        <f t="shared" si="7"/>
        <v>-0.64575471698113207</v>
      </c>
      <c r="P54" s="25">
        <f t="shared" si="8"/>
        <v>-0.98409931325937661</v>
      </c>
      <c r="Q54" s="25">
        <f t="shared" si="9"/>
        <v>-0.97752976931891788</v>
      </c>
      <c r="R54" s="26">
        <f t="shared" si="10"/>
        <v>-6.9716775599128547E-2</v>
      </c>
    </row>
    <row r="55" spans="1:18" x14ac:dyDescent="0.3">
      <c r="A55" s="57" t="s">
        <v>675</v>
      </c>
      <c r="B55" s="6">
        <v>20356</v>
      </c>
      <c r="C55" s="6">
        <v>20814</v>
      </c>
      <c r="D55" s="6">
        <v>19250</v>
      </c>
      <c r="E55" s="6">
        <v>20226</v>
      </c>
      <c r="F55" s="6">
        <v>20004</v>
      </c>
      <c r="G55" s="6">
        <v>100650</v>
      </c>
      <c r="H55" s="24">
        <f t="shared" si="0"/>
        <v>0.20224540486835568</v>
      </c>
      <c r="I55" s="25">
        <f t="shared" si="1"/>
        <v>0.20679582712369599</v>
      </c>
      <c r="J55" s="25">
        <f t="shared" si="2"/>
        <v>0.19125683060109289</v>
      </c>
      <c r="K55" s="25">
        <f t="shared" si="3"/>
        <v>0.20095380029806259</v>
      </c>
      <c r="L55" s="25">
        <f t="shared" si="4"/>
        <v>0.19874813710879285</v>
      </c>
      <c r="M55" s="26">
        <f t="shared" si="5"/>
        <v>1</v>
      </c>
      <c r="N55" s="24">
        <f t="shared" si="6"/>
        <v>5.0856663210388587E-3</v>
      </c>
      <c r="O55" s="25">
        <f t="shared" si="7"/>
        <v>-1.8207547169811322E-2</v>
      </c>
      <c r="P55" s="25">
        <f t="shared" si="8"/>
        <v>1.6904384574749076E-2</v>
      </c>
      <c r="Q55" s="25">
        <f t="shared" si="9"/>
        <v>7.7225848238752426E-3</v>
      </c>
      <c r="R55" s="26">
        <f t="shared" si="10"/>
        <v>-9.5068330362448016E-3</v>
      </c>
    </row>
    <row r="56" spans="1:18" x14ac:dyDescent="0.3">
      <c r="A56" s="57" t="s">
        <v>676</v>
      </c>
      <c r="B56" s="6">
        <v>20356</v>
      </c>
      <c r="C56" s="6">
        <v>20814</v>
      </c>
      <c r="D56" s="6">
        <v>19250</v>
      </c>
      <c r="E56" s="6">
        <v>20226</v>
      </c>
      <c r="F56" s="6">
        <v>20004</v>
      </c>
      <c r="G56" s="6">
        <v>100650</v>
      </c>
      <c r="H56" s="24">
        <f t="shared" si="0"/>
        <v>0.20224540486835568</v>
      </c>
      <c r="I56" s="25">
        <f t="shared" si="1"/>
        <v>0.20679582712369599</v>
      </c>
      <c r="J56" s="25">
        <f t="shared" si="2"/>
        <v>0.19125683060109289</v>
      </c>
      <c r="K56" s="25">
        <f t="shared" si="3"/>
        <v>0.20095380029806259</v>
      </c>
      <c r="L56" s="25">
        <f t="shared" si="4"/>
        <v>0.19874813710879285</v>
      </c>
      <c r="M56" s="26">
        <f t="shared" si="5"/>
        <v>1</v>
      </c>
      <c r="N56" s="24">
        <f t="shared" si="6"/>
        <v>5.0856663210388587E-3</v>
      </c>
      <c r="O56" s="25">
        <f t="shared" si="7"/>
        <v>-1.8207547169811322E-2</v>
      </c>
      <c r="P56" s="25">
        <f t="shared" si="8"/>
        <v>1.6904384574749076E-2</v>
      </c>
      <c r="Q56" s="25">
        <f t="shared" si="9"/>
        <v>7.7225848238752426E-3</v>
      </c>
      <c r="R56" s="26">
        <f t="shared" si="10"/>
        <v>-9.5068330362448016E-3</v>
      </c>
    </row>
    <row r="57" spans="1:18" x14ac:dyDescent="0.3">
      <c r="A57" s="57" t="s">
        <v>677</v>
      </c>
      <c r="B57" s="6">
        <v>20356</v>
      </c>
      <c r="C57" s="6">
        <v>20814</v>
      </c>
      <c r="D57" s="6">
        <v>19250</v>
      </c>
      <c r="E57" s="6">
        <v>20226</v>
      </c>
      <c r="F57" s="6">
        <v>20004</v>
      </c>
      <c r="G57" s="6">
        <v>100650</v>
      </c>
      <c r="H57" s="24">
        <f t="shared" si="0"/>
        <v>0.20224540486835568</v>
      </c>
      <c r="I57" s="25">
        <f t="shared" si="1"/>
        <v>0.20679582712369599</v>
      </c>
      <c r="J57" s="25">
        <f t="shared" si="2"/>
        <v>0.19125683060109289</v>
      </c>
      <c r="K57" s="25">
        <f t="shared" si="3"/>
        <v>0.20095380029806259</v>
      </c>
      <c r="L57" s="25">
        <f t="shared" si="4"/>
        <v>0.19874813710879285</v>
      </c>
      <c r="M57" s="26">
        <f t="shared" si="5"/>
        <v>1</v>
      </c>
      <c r="N57" s="24">
        <f t="shared" si="6"/>
        <v>5.0856663210388587E-3</v>
      </c>
      <c r="O57" s="25">
        <f t="shared" si="7"/>
        <v>-1.8207547169811322E-2</v>
      </c>
      <c r="P57" s="25">
        <f t="shared" si="8"/>
        <v>1.6904384574749076E-2</v>
      </c>
      <c r="Q57" s="25">
        <f t="shared" si="9"/>
        <v>7.7225848238752426E-3</v>
      </c>
      <c r="R57" s="26">
        <f t="shared" si="10"/>
        <v>-9.5068330362448016E-3</v>
      </c>
    </row>
    <row r="58" spans="1:18" x14ac:dyDescent="0.3">
      <c r="A58" s="57" t="s">
        <v>660</v>
      </c>
      <c r="B58" s="6">
        <v>21189</v>
      </c>
      <c r="C58" s="6">
        <v>20143</v>
      </c>
      <c r="D58" s="6">
        <v>19115</v>
      </c>
      <c r="E58" s="6">
        <v>20324</v>
      </c>
      <c r="F58" s="6">
        <v>19879</v>
      </c>
      <c r="G58" s="6">
        <v>100650</v>
      </c>
      <c r="H58" s="24">
        <f t="shared" si="0"/>
        <v>0.21052160953800297</v>
      </c>
      <c r="I58" s="25">
        <f t="shared" si="1"/>
        <v>0.2001291604570293</v>
      </c>
      <c r="J58" s="25">
        <f t="shared" si="2"/>
        <v>0.18991554893194237</v>
      </c>
      <c r="K58" s="25">
        <f t="shared" si="3"/>
        <v>0.20192747143566817</v>
      </c>
      <c r="L58" s="25">
        <f t="shared" si="4"/>
        <v>0.19750620963735718</v>
      </c>
      <c r="M58" s="26">
        <f t="shared" si="5"/>
        <v>1</v>
      </c>
      <c r="N58" s="24">
        <f t="shared" si="6"/>
        <v>4.6215375499925937E-2</v>
      </c>
      <c r="O58" s="25">
        <f t="shared" si="7"/>
        <v>-4.9858490566037736E-2</v>
      </c>
      <c r="P58" s="25">
        <f t="shared" si="8"/>
        <v>9.7728473322768097E-3</v>
      </c>
      <c r="Q58" s="25">
        <f t="shared" si="9"/>
        <v>1.2605251357680236E-2</v>
      </c>
      <c r="R58" s="26">
        <f t="shared" si="10"/>
        <v>-1.5696177460883344E-2</v>
      </c>
    </row>
    <row r="59" spans="1:18" x14ac:dyDescent="0.3">
      <c r="A59" s="57" t="s">
        <v>661</v>
      </c>
      <c r="B59" s="6">
        <v>27308</v>
      </c>
      <c r="C59" s="6">
        <v>55245</v>
      </c>
      <c r="D59" s="6">
        <v>121</v>
      </c>
      <c r="E59" s="6">
        <v>78</v>
      </c>
      <c r="F59" s="6">
        <v>17898</v>
      </c>
      <c r="G59" s="6">
        <v>100650</v>
      </c>
      <c r="H59" s="24">
        <f t="shared" si="0"/>
        <v>0.27131644311972181</v>
      </c>
      <c r="I59" s="25">
        <f t="shared" si="1"/>
        <v>0.54888226527570794</v>
      </c>
      <c r="J59" s="25">
        <f t="shared" si="2"/>
        <v>1.2021857923497268E-3</v>
      </c>
      <c r="K59" s="25">
        <f t="shared" si="3"/>
        <v>7.7496274217585693E-4</v>
      </c>
      <c r="L59" s="25">
        <f t="shared" si="4"/>
        <v>0.17782414307004471</v>
      </c>
      <c r="M59" s="26">
        <f t="shared" si="5"/>
        <v>1</v>
      </c>
      <c r="N59" s="24">
        <f t="shared" si="6"/>
        <v>0.34834345529057426</v>
      </c>
      <c r="O59" s="25">
        <f t="shared" si="7"/>
        <v>1.6058962264150944</v>
      </c>
      <c r="P59" s="25">
        <f t="shared" si="8"/>
        <v>-0.99360802958267302</v>
      </c>
      <c r="Q59" s="25">
        <f t="shared" si="9"/>
        <v>-0.99611379602411443</v>
      </c>
      <c r="R59" s="26">
        <f t="shared" si="10"/>
        <v>-0.11378490790255497</v>
      </c>
    </row>
    <row r="60" spans="1:18" x14ac:dyDescent="0.3">
      <c r="A60" s="57" t="s">
        <v>662</v>
      </c>
      <c r="B60" s="6">
        <v>79092</v>
      </c>
      <c r="C60" s="6">
        <v>3514</v>
      </c>
      <c r="D60" s="6">
        <v>81</v>
      </c>
      <c r="E60" s="6">
        <v>68</v>
      </c>
      <c r="F60" s="6">
        <v>17895</v>
      </c>
      <c r="G60" s="6">
        <v>100650</v>
      </c>
      <c r="H60" s="24">
        <f t="shared" si="0"/>
        <v>0.78581222056631894</v>
      </c>
      <c r="I60" s="25">
        <f t="shared" si="1"/>
        <v>3.4913065076999504E-2</v>
      </c>
      <c r="J60" s="25">
        <f t="shared" si="2"/>
        <v>8.0476900149031297E-4</v>
      </c>
      <c r="K60" s="25">
        <f t="shared" si="3"/>
        <v>6.7560854446100348E-4</v>
      </c>
      <c r="L60" s="25">
        <f t="shared" si="4"/>
        <v>0.17779433681073026</v>
      </c>
      <c r="M60" s="26">
        <f t="shared" si="5"/>
        <v>1</v>
      </c>
      <c r="N60" s="24">
        <f t="shared" si="6"/>
        <v>2.9051992297437415</v>
      </c>
      <c r="O60" s="25">
        <f t="shared" si="7"/>
        <v>-0.83424528301886791</v>
      </c>
      <c r="P60" s="25">
        <f t="shared" si="8"/>
        <v>-0.99572107765451667</v>
      </c>
      <c r="Q60" s="25">
        <f t="shared" si="9"/>
        <v>-0.99661202730307408</v>
      </c>
      <c r="R60" s="26">
        <f t="shared" si="10"/>
        <v>-0.11393345216874629</v>
      </c>
    </row>
    <row r="61" spans="1:18" x14ac:dyDescent="0.3">
      <c r="A61" s="57" t="s">
        <v>663</v>
      </c>
      <c r="B61" s="6">
        <v>21017</v>
      </c>
      <c r="C61" s="6">
        <v>20286</v>
      </c>
      <c r="D61" s="6">
        <v>19145</v>
      </c>
      <c r="E61" s="6">
        <v>20335</v>
      </c>
      <c r="F61" s="6">
        <v>19867</v>
      </c>
      <c r="G61" s="6">
        <v>100650</v>
      </c>
      <c r="H61" s="24">
        <f t="shared" si="0"/>
        <v>0.2088127173373075</v>
      </c>
      <c r="I61" s="25">
        <f t="shared" si="1"/>
        <v>0.20154992548435172</v>
      </c>
      <c r="J61" s="25">
        <f t="shared" si="2"/>
        <v>0.19021361152508692</v>
      </c>
      <c r="K61" s="25">
        <f t="shared" si="3"/>
        <v>0.20203676105315449</v>
      </c>
      <c r="L61" s="25">
        <f t="shared" si="4"/>
        <v>0.19738698460009935</v>
      </c>
      <c r="M61" s="26">
        <f t="shared" si="5"/>
        <v>1</v>
      </c>
      <c r="N61" s="24">
        <f t="shared" si="6"/>
        <v>3.7722806497802797E-2</v>
      </c>
      <c r="O61" s="25">
        <f t="shared" si="7"/>
        <v>-4.311320754716981E-2</v>
      </c>
      <c r="P61" s="25">
        <f t="shared" si="8"/>
        <v>1.1357633386159536E-2</v>
      </c>
      <c r="Q61" s="25">
        <f t="shared" si="9"/>
        <v>1.3153305764535897E-2</v>
      </c>
      <c r="R61" s="26">
        <f t="shared" si="10"/>
        <v>-1.6290354525648643E-2</v>
      </c>
    </row>
    <row r="62" spans="1:18" x14ac:dyDescent="0.3">
      <c r="A62" s="57" t="s">
        <v>664</v>
      </c>
      <c r="B62" s="6">
        <v>27165</v>
      </c>
      <c r="C62" s="6">
        <v>53913</v>
      </c>
      <c r="D62" s="6">
        <v>332</v>
      </c>
      <c r="E62" s="6">
        <v>445</v>
      </c>
      <c r="F62" s="6">
        <v>18795</v>
      </c>
      <c r="G62" s="6">
        <v>100650</v>
      </c>
      <c r="H62" s="24">
        <f t="shared" si="0"/>
        <v>0.26989567809239939</v>
      </c>
      <c r="I62" s="25">
        <f t="shared" si="1"/>
        <v>0.53564828614008941</v>
      </c>
      <c r="J62" s="25">
        <f t="shared" si="2"/>
        <v>3.2985593641331346E-3</v>
      </c>
      <c r="K62" s="25">
        <f t="shared" si="3"/>
        <v>4.4212617983109791E-3</v>
      </c>
      <c r="L62" s="25">
        <f t="shared" si="4"/>
        <v>0.18673621460506706</v>
      </c>
      <c r="M62" s="26">
        <f t="shared" si="5"/>
        <v>1</v>
      </c>
      <c r="N62" s="24">
        <f t="shared" si="6"/>
        <v>0.34128277292253001</v>
      </c>
      <c r="O62" s="25">
        <f t="shared" si="7"/>
        <v>1.5430660377358492</v>
      </c>
      <c r="P62" s="25">
        <f t="shared" si="8"/>
        <v>-0.98246170100369778</v>
      </c>
      <c r="Q62" s="25">
        <f t="shared" si="9"/>
        <v>-0.97782870808629363</v>
      </c>
      <c r="R62" s="26">
        <f t="shared" si="10"/>
        <v>-6.9370172311348788E-2</v>
      </c>
    </row>
    <row r="63" spans="1:18" x14ac:dyDescent="0.3">
      <c r="A63" s="57" t="s">
        <v>665</v>
      </c>
      <c r="B63" s="6">
        <v>73509</v>
      </c>
      <c r="C63" s="6">
        <v>7607</v>
      </c>
      <c r="D63" s="6">
        <v>299</v>
      </c>
      <c r="E63" s="6">
        <v>461</v>
      </c>
      <c r="F63" s="6">
        <v>18774</v>
      </c>
      <c r="G63" s="6">
        <v>100650</v>
      </c>
      <c r="H63" s="24">
        <f t="shared" si="0"/>
        <v>0.73034277198211628</v>
      </c>
      <c r="I63" s="25">
        <f t="shared" si="1"/>
        <v>7.5578738201689019E-2</v>
      </c>
      <c r="J63" s="25">
        <f t="shared" si="2"/>
        <v>2.9706905116741182E-3</v>
      </c>
      <c r="K63" s="25">
        <f t="shared" si="3"/>
        <v>4.5802285146547446E-3</v>
      </c>
      <c r="L63" s="25">
        <f t="shared" si="4"/>
        <v>0.18652757078986587</v>
      </c>
      <c r="M63" s="26">
        <f t="shared" si="5"/>
        <v>1</v>
      </c>
      <c r="N63" s="24">
        <f t="shared" si="6"/>
        <v>2.6295363649829655</v>
      </c>
      <c r="O63" s="25">
        <f t="shared" si="7"/>
        <v>-0.64117924528301884</v>
      </c>
      <c r="P63" s="25">
        <f t="shared" si="8"/>
        <v>-0.98420496566296878</v>
      </c>
      <c r="Q63" s="25">
        <f t="shared" si="9"/>
        <v>-0.97703153803995813</v>
      </c>
      <c r="R63" s="26">
        <f t="shared" si="10"/>
        <v>-7.0409982174688052E-2</v>
      </c>
    </row>
    <row r="64" spans="1:18" x14ac:dyDescent="0.3">
      <c r="A64" s="57" t="s">
        <v>666</v>
      </c>
      <c r="B64" s="6">
        <v>20357</v>
      </c>
      <c r="C64" s="6">
        <v>20819</v>
      </c>
      <c r="D64" s="6">
        <v>19239</v>
      </c>
      <c r="E64" s="6">
        <v>20244</v>
      </c>
      <c r="F64" s="6">
        <v>19991</v>
      </c>
      <c r="G64" s="6">
        <v>100650</v>
      </c>
      <c r="H64" s="24">
        <f t="shared" si="0"/>
        <v>0.20225534028812717</v>
      </c>
      <c r="I64" s="25">
        <f t="shared" si="1"/>
        <v>0.20684550422255341</v>
      </c>
      <c r="J64" s="25">
        <f t="shared" si="2"/>
        <v>0.19114754098360656</v>
      </c>
      <c r="K64" s="25">
        <f t="shared" si="3"/>
        <v>0.20113263785394933</v>
      </c>
      <c r="L64" s="25">
        <f t="shared" si="4"/>
        <v>0.19861897665176353</v>
      </c>
      <c r="M64" s="26">
        <f t="shared" si="5"/>
        <v>1</v>
      </c>
      <c r="N64" s="24">
        <f t="shared" si="6"/>
        <v>5.1350417222139934E-3</v>
      </c>
      <c r="O64" s="25">
        <f t="shared" si="7"/>
        <v>-1.7971698113207549E-2</v>
      </c>
      <c r="P64" s="25">
        <f t="shared" si="8"/>
        <v>1.6323296354992075E-2</v>
      </c>
      <c r="Q64" s="25">
        <f t="shared" si="9"/>
        <v>8.6194011260026897E-3</v>
      </c>
      <c r="R64" s="26">
        <f t="shared" si="10"/>
        <v>-1.015052485640721E-2</v>
      </c>
    </row>
    <row r="65" spans="1:18" x14ac:dyDescent="0.3">
      <c r="A65" s="57" t="s">
        <v>667</v>
      </c>
      <c r="B65" s="6">
        <v>20357</v>
      </c>
      <c r="C65" s="6">
        <v>20819</v>
      </c>
      <c r="D65" s="6">
        <v>19239</v>
      </c>
      <c r="E65" s="6">
        <v>20244</v>
      </c>
      <c r="F65" s="6">
        <v>19991</v>
      </c>
      <c r="G65" s="6">
        <v>100650</v>
      </c>
      <c r="H65" s="24">
        <f t="shared" si="0"/>
        <v>0.20225534028812717</v>
      </c>
      <c r="I65" s="25">
        <f t="shared" si="1"/>
        <v>0.20684550422255341</v>
      </c>
      <c r="J65" s="25">
        <f t="shared" si="2"/>
        <v>0.19114754098360656</v>
      </c>
      <c r="K65" s="25">
        <f t="shared" si="3"/>
        <v>0.20113263785394933</v>
      </c>
      <c r="L65" s="25">
        <f t="shared" si="4"/>
        <v>0.19861897665176353</v>
      </c>
      <c r="M65" s="26">
        <f t="shared" si="5"/>
        <v>1</v>
      </c>
      <c r="N65" s="24">
        <f t="shared" si="6"/>
        <v>5.1350417222139934E-3</v>
      </c>
      <c r="O65" s="25">
        <f t="shared" si="7"/>
        <v>-1.7971698113207549E-2</v>
      </c>
      <c r="P65" s="25">
        <f t="shared" si="8"/>
        <v>1.6323296354992075E-2</v>
      </c>
      <c r="Q65" s="25">
        <f t="shared" si="9"/>
        <v>8.6194011260026897E-3</v>
      </c>
      <c r="R65" s="26">
        <f t="shared" si="10"/>
        <v>-1.015052485640721E-2</v>
      </c>
    </row>
    <row r="66" spans="1:18" x14ac:dyDescent="0.3">
      <c r="A66" s="57" t="s">
        <v>668</v>
      </c>
      <c r="B66" s="6">
        <v>20357</v>
      </c>
      <c r="C66" s="6">
        <v>20819</v>
      </c>
      <c r="D66" s="6">
        <v>19239</v>
      </c>
      <c r="E66" s="6">
        <v>20244</v>
      </c>
      <c r="F66" s="6">
        <v>19991</v>
      </c>
      <c r="G66" s="6">
        <v>100650</v>
      </c>
      <c r="H66" s="24">
        <f t="shared" si="0"/>
        <v>0.20225534028812717</v>
      </c>
      <c r="I66" s="25">
        <f t="shared" si="1"/>
        <v>0.20684550422255341</v>
      </c>
      <c r="J66" s="25">
        <f t="shared" si="2"/>
        <v>0.19114754098360656</v>
      </c>
      <c r="K66" s="25">
        <f t="shared" si="3"/>
        <v>0.20113263785394933</v>
      </c>
      <c r="L66" s="25">
        <f t="shared" si="4"/>
        <v>0.19861897665176353</v>
      </c>
      <c r="M66" s="26">
        <f t="shared" si="5"/>
        <v>1</v>
      </c>
      <c r="N66" s="24">
        <f t="shared" si="6"/>
        <v>5.1350417222139934E-3</v>
      </c>
      <c r="O66" s="25">
        <f t="shared" si="7"/>
        <v>-1.7971698113207549E-2</v>
      </c>
      <c r="P66" s="25">
        <f t="shared" si="8"/>
        <v>1.6323296354992075E-2</v>
      </c>
      <c r="Q66" s="25">
        <f t="shared" si="9"/>
        <v>8.6194011260026897E-3</v>
      </c>
      <c r="R66" s="26">
        <f t="shared" si="10"/>
        <v>-1.015052485640721E-2</v>
      </c>
    </row>
    <row r="67" spans="1:18" x14ac:dyDescent="0.3">
      <c r="A67" s="57" t="s">
        <v>651</v>
      </c>
      <c r="B67" s="6">
        <v>21185</v>
      </c>
      <c r="C67" s="6">
        <v>20132</v>
      </c>
      <c r="D67" s="6">
        <v>19129</v>
      </c>
      <c r="E67" s="6">
        <v>20312</v>
      </c>
      <c r="F67" s="6">
        <v>19892</v>
      </c>
      <c r="G67" s="6">
        <v>100650</v>
      </c>
      <c r="H67" s="24">
        <f t="shared" si="0"/>
        <v>0.21048186785891704</v>
      </c>
      <c r="I67" s="25">
        <f t="shared" si="1"/>
        <v>0.20001987083954298</v>
      </c>
      <c r="J67" s="25">
        <f t="shared" si="2"/>
        <v>0.19005464480874318</v>
      </c>
      <c r="K67" s="25">
        <f t="shared" si="3"/>
        <v>0.20180824639841033</v>
      </c>
      <c r="L67" s="25">
        <f t="shared" si="4"/>
        <v>0.19763537009438648</v>
      </c>
      <c r="M67" s="26">
        <f t="shared" si="5"/>
        <v>1</v>
      </c>
      <c r="N67" s="24">
        <f t="shared" si="6"/>
        <v>4.6017873895225402E-2</v>
      </c>
      <c r="O67" s="25">
        <f t="shared" si="7"/>
        <v>-5.0377358490566036E-2</v>
      </c>
      <c r="P67" s="25">
        <f t="shared" si="8"/>
        <v>1.0512414157422082E-2</v>
      </c>
      <c r="Q67" s="25">
        <f t="shared" si="9"/>
        <v>1.2007373822928604E-2</v>
      </c>
      <c r="R67" s="26">
        <f t="shared" si="10"/>
        <v>-1.5052485640720936E-2</v>
      </c>
    </row>
    <row r="68" spans="1:18" x14ac:dyDescent="0.3">
      <c r="A68" s="57" t="s">
        <v>652</v>
      </c>
      <c r="B68" s="6">
        <v>27259</v>
      </c>
      <c r="C68" s="6">
        <v>55314</v>
      </c>
      <c r="D68" s="6">
        <v>101</v>
      </c>
      <c r="E68" s="6">
        <v>78</v>
      </c>
      <c r="F68" s="6">
        <v>17898</v>
      </c>
      <c r="G68" s="6">
        <v>100650</v>
      </c>
      <c r="H68" s="24">
        <f t="shared" si="0"/>
        <v>0.270829607550919</v>
      </c>
      <c r="I68" s="25">
        <f t="shared" si="1"/>
        <v>0.54956780923994042</v>
      </c>
      <c r="J68" s="25">
        <f t="shared" si="2"/>
        <v>1.0034773969200199E-3</v>
      </c>
      <c r="K68" s="25">
        <f t="shared" si="3"/>
        <v>7.7496274217585693E-4</v>
      </c>
      <c r="L68" s="25">
        <f t="shared" si="4"/>
        <v>0.17782414307004471</v>
      </c>
      <c r="M68" s="26">
        <f t="shared" si="5"/>
        <v>1</v>
      </c>
      <c r="N68" s="24">
        <f t="shared" si="6"/>
        <v>0.34592406063299264</v>
      </c>
      <c r="O68" s="25">
        <f t="shared" si="7"/>
        <v>1.6091509433962263</v>
      </c>
      <c r="P68" s="25">
        <f t="shared" si="8"/>
        <v>-0.99466455361859485</v>
      </c>
      <c r="Q68" s="25">
        <f t="shared" si="9"/>
        <v>-0.99611379602411443</v>
      </c>
      <c r="R68" s="26">
        <f t="shared" si="10"/>
        <v>-0.11378490790255497</v>
      </c>
    </row>
    <row r="69" spans="1:18" x14ac:dyDescent="0.3">
      <c r="A69" s="57" t="s">
        <v>653</v>
      </c>
      <c r="B69" s="6">
        <v>79107</v>
      </c>
      <c r="C69" s="6">
        <v>3513</v>
      </c>
      <c r="D69" s="6">
        <v>67</v>
      </c>
      <c r="E69" s="6">
        <v>67</v>
      </c>
      <c r="F69" s="6">
        <v>17896</v>
      </c>
      <c r="G69" s="6">
        <v>100650</v>
      </c>
      <c r="H69" s="24">
        <f t="shared" ref="H69:H132" si="11">B69/G69</f>
        <v>0.78596125186289123</v>
      </c>
      <c r="I69" s="25">
        <f t="shared" ref="I69:I132" si="12">C69/G69</f>
        <v>3.490312965722802E-2</v>
      </c>
      <c r="J69" s="25">
        <f t="shared" ref="J69:J132" si="13">D69/G69</f>
        <v>6.6567312468951813E-4</v>
      </c>
      <c r="K69" s="25">
        <f t="shared" ref="K69:K132" si="14">E69/G69</f>
        <v>6.6567312468951813E-4</v>
      </c>
      <c r="L69" s="25">
        <f t="shared" ref="L69:L132" si="15">F69/G69</f>
        <v>0.17780427223050174</v>
      </c>
      <c r="M69" s="26">
        <f t="shared" ref="M69:M132" si="16">G69/G69</f>
        <v>1</v>
      </c>
      <c r="N69" s="24">
        <f t="shared" ref="N69:N132" si="17">(B69-$B$3)/$B$3</f>
        <v>2.9059398607613689</v>
      </c>
      <c r="O69" s="25">
        <f t="shared" ref="O69:O132" si="18">(C69-$C$3)/$C$3</f>
        <v>-0.83429245283018871</v>
      </c>
      <c r="P69" s="25">
        <f t="shared" ref="P69:P132" si="19">(D69-$D$3)/$D$3</f>
        <v>-0.99646064447966187</v>
      </c>
      <c r="Q69" s="25">
        <f t="shared" ref="Q69:Q132" si="20">(E69-$E$3)/$E$3</f>
        <v>-0.99666185043097011</v>
      </c>
      <c r="R69" s="26">
        <f t="shared" ref="R69:R132" si="21">(F69-$F$3)/$F$3</f>
        <v>-0.11388393741334918</v>
      </c>
    </row>
    <row r="70" spans="1:18" x14ac:dyDescent="0.3">
      <c r="A70" s="57" t="s">
        <v>654</v>
      </c>
      <c r="B70" s="6">
        <v>21039</v>
      </c>
      <c r="C70" s="6">
        <v>20271</v>
      </c>
      <c r="D70" s="6">
        <v>19141</v>
      </c>
      <c r="E70" s="6">
        <v>20342</v>
      </c>
      <c r="F70" s="6">
        <v>19857</v>
      </c>
      <c r="G70" s="6">
        <v>100650</v>
      </c>
      <c r="H70" s="24">
        <f t="shared" si="11"/>
        <v>0.20903129657228017</v>
      </c>
      <c r="I70" s="25">
        <f t="shared" si="12"/>
        <v>0.20140089418777943</v>
      </c>
      <c r="J70" s="25">
        <f t="shared" si="13"/>
        <v>0.19017386984600099</v>
      </c>
      <c r="K70" s="25">
        <f t="shared" si="14"/>
        <v>0.20210630899155491</v>
      </c>
      <c r="L70" s="25">
        <f t="shared" si="15"/>
        <v>0.19728763040238451</v>
      </c>
      <c r="M70" s="26">
        <f t="shared" si="16"/>
        <v>1</v>
      </c>
      <c r="N70" s="24">
        <f t="shared" si="17"/>
        <v>3.8809065323655752E-2</v>
      </c>
      <c r="O70" s="25">
        <f t="shared" si="18"/>
        <v>-4.3820754716981131E-2</v>
      </c>
      <c r="P70" s="25">
        <f t="shared" si="19"/>
        <v>1.1146328578975172E-2</v>
      </c>
      <c r="Q70" s="25">
        <f t="shared" si="20"/>
        <v>1.3502067659807682E-2</v>
      </c>
      <c r="R70" s="26">
        <f t="shared" si="21"/>
        <v>-1.6785502079619728E-2</v>
      </c>
    </row>
    <row r="71" spans="1:18" x14ac:dyDescent="0.3">
      <c r="A71" s="57" t="s">
        <v>655</v>
      </c>
      <c r="B71" s="6">
        <v>27116</v>
      </c>
      <c r="C71" s="6">
        <v>53980</v>
      </c>
      <c r="D71" s="6">
        <v>315</v>
      </c>
      <c r="E71" s="6">
        <v>445</v>
      </c>
      <c r="F71" s="6">
        <v>18794</v>
      </c>
      <c r="G71" s="6">
        <v>100650</v>
      </c>
      <c r="H71" s="24">
        <f t="shared" si="11"/>
        <v>0.26940884252359665</v>
      </c>
      <c r="I71" s="25">
        <f t="shared" si="12"/>
        <v>0.53631395926477898</v>
      </c>
      <c r="J71" s="25">
        <f t="shared" si="13"/>
        <v>3.1296572280178838E-3</v>
      </c>
      <c r="K71" s="25">
        <f t="shared" si="14"/>
        <v>4.4212617983109791E-3</v>
      </c>
      <c r="L71" s="25">
        <f t="shared" si="15"/>
        <v>0.18672627918529558</v>
      </c>
      <c r="M71" s="26">
        <f t="shared" si="16"/>
        <v>1</v>
      </c>
      <c r="N71" s="24">
        <f t="shared" si="17"/>
        <v>0.33886337826494839</v>
      </c>
      <c r="O71" s="25">
        <f t="shared" si="18"/>
        <v>1.5462264150943397</v>
      </c>
      <c r="P71" s="25">
        <f t="shared" si="19"/>
        <v>-0.98335974643423141</v>
      </c>
      <c r="Q71" s="25">
        <f t="shared" si="20"/>
        <v>-0.97782870808629363</v>
      </c>
      <c r="R71" s="26">
        <f t="shared" si="21"/>
        <v>-6.9419687066745894E-2</v>
      </c>
    </row>
    <row r="72" spans="1:18" x14ac:dyDescent="0.3">
      <c r="A72" s="57" t="s">
        <v>656</v>
      </c>
      <c r="B72" s="6">
        <v>73510</v>
      </c>
      <c r="C72" s="6">
        <v>7615</v>
      </c>
      <c r="D72" s="6">
        <v>291</v>
      </c>
      <c r="E72" s="6">
        <v>462</v>
      </c>
      <c r="F72" s="6">
        <v>18772</v>
      </c>
      <c r="G72" s="6">
        <v>100650</v>
      </c>
      <c r="H72" s="24">
        <f t="shared" si="11"/>
        <v>0.73035270740188774</v>
      </c>
      <c r="I72" s="25">
        <f t="shared" si="12"/>
        <v>7.5658221559860905E-2</v>
      </c>
      <c r="J72" s="25">
        <f t="shared" si="13"/>
        <v>2.8912071535022355E-3</v>
      </c>
      <c r="K72" s="25">
        <f t="shared" si="14"/>
        <v>4.5901639344262295E-3</v>
      </c>
      <c r="L72" s="25">
        <f t="shared" si="15"/>
        <v>0.1865076999503229</v>
      </c>
      <c r="M72" s="26">
        <f t="shared" si="16"/>
        <v>1</v>
      </c>
      <c r="N72" s="24">
        <f t="shared" si="17"/>
        <v>2.6295857403841407</v>
      </c>
      <c r="O72" s="25">
        <f t="shared" si="18"/>
        <v>-0.64080188679245287</v>
      </c>
      <c r="P72" s="25">
        <f t="shared" si="19"/>
        <v>-0.98462757527733757</v>
      </c>
      <c r="Q72" s="25">
        <f t="shared" si="20"/>
        <v>-0.9769817149120622</v>
      </c>
      <c r="R72" s="26">
        <f t="shared" si="21"/>
        <v>-7.0509011685482278E-2</v>
      </c>
    </row>
    <row r="73" spans="1:18" x14ac:dyDescent="0.3">
      <c r="A73" s="57" t="s">
        <v>657</v>
      </c>
      <c r="B73" s="6">
        <v>20357</v>
      </c>
      <c r="C73" s="6">
        <v>20821</v>
      </c>
      <c r="D73" s="6">
        <v>19239</v>
      </c>
      <c r="E73" s="6">
        <v>20244</v>
      </c>
      <c r="F73" s="6">
        <v>19989</v>
      </c>
      <c r="G73" s="6">
        <v>100650</v>
      </c>
      <c r="H73" s="24">
        <f t="shared" si="11"/>
        <v>0.20225534028812717</v>
      </c>
      <c r="I73" s="25">
        <f t="shared" si="12"/>
        <v>0.20686537506209637</v>
      </c>
      <c r="J73" s="25">
        <f t="shared" si="13"/>
        <v>0.19114754098360656</v>
      </c>
      <c r="K73" s="25">
        <f t="shared" si="14"/>
        <v>0.20113263785394933</v>
      </c>
      <c r="L73" s="25">
        <f t="shared" si="15"/>
        <v>0.19859910581222057</v>
      </c>
      <c r="M73" s="26">
        <f t="shared" si="16"/>
        <v>1</v>
      </c>
      <c r="N73" s="24">
        <f t="shared" si="17"/>
        <v>5.1350417222139934E-3</v>
      </c>
      <c r="O73" s="25">
        <f t="shared" si="18"/>
        <v>-1.7877358490566039E-2</v>
      </c>
      <c r="P73" s="25">
        <f t="shared" si="19"/>
        <v>1.6323296354992075E-2</v>
      </c>
      <c r="Q73" s="25">
        <f t="shared" si="20"/>
        <v>8.6194011260026897E-3</v>
      </c>
      <c r="R73" s="26">
        <f t="shared" si="21"/>
        <v>-1.0249554367201427E-2</v>
      </c>
    </row>
    <row r="74" spans="1:18" x14ac:dyDescent="0.3">
      <c r="A74" s="57" t="s">
        <v>658</v>
      </c>
      <c r="B74" s="6">
        <v>20357</v>
      </c>
      <c r="C74" s="6">
        <v>20821</v>
      </c>
      <c r="D74" s="6">
        <v>19239</v>
      </c>
      <c r="E74" s="6">
        <v>20244</v>
      </c>
      <c r="F74" s="6">
        <v>19989</v>
      </c>
      <c r="G74" s="6">
        <v>100650</v>
      </c>
      <c r="H74" s="24">
        <f t="shared" si="11"/>
        <v>0.20225534028812717</v>
      </c>
      <c r="I74" s="25">
        <f t="shared" si="12"/>
        <v>0.20686537506209637</v>
      </c>
      <c r="J74" s="25">
        <f t="shared" si="13"/>
        <v>0.19114754098360656</v>
      </c>
      <c r="K74" s="25">
        <f t="shared" si="14"/>
        <v>0.20113263785394933</v>
      </c>
      <c r="L74" s="25">
        <f t="shared" si="15"/>
        <v>0.19859910581222057</v>
      </c>
      <c r="M74" s="26">
        <f t="shared" si="16"/>
        <v>1</v>
      </c>
      <c r="N74" s="24">
        <f t="shared" si="17"/>
        <v>5.1350417222139934E-3</v>
      </c>
      <c r="O74" s="25">
        <f t="shared" si="18"/>
        <v>-1.7877358490566039E-2</v>
      </c>
      <c r="P74" s="25">
        <f t="shared" si="19"/>
        <v>1.6323296354992075E-2</v>
      </c>
      <c r="Q74" s="25">
        <f t="shared" si="20"/>
        <v>8.6194011260026897E-3</v>
      </c>
      <c r="R74" s="26">
        <f t="shared" si="21"/>
        <v>-1.0249554367201427E-2</v>
      </c>
    </row>
    <row r="75" spans="1:18" x14ac:dyDescent="0.3">
      <c r="A75" s="57" t="s">
        <v>659</v>
      </c>
      <c r="B75" s="6">
        <v>20357</v>
      </c>
      <c r="C75" s="6">
        <v>20821</v>
      </c>
      <c r="D75" s="6">
        <v>19239</v>
      </c>
      <c r="E75" s="6">
        <v>20244</v>
      </c>
      <c r="F75" s="6">
        <v>19989</v>
      </c>
      <c r="G75" s="6">
        <v>100650</v>
      </c>
      <c r="H75" s="24">
        <f t="shared" si="11"/>
        <v>0.20225534028812717</v>
      </c>
      <c r="I75" s="25">
        <f t="shared" si="12"/>
        <v>0.20686537506209637</v>
      </c>
      <c r="J75" s="25">
        <f t="shared" si="13"/>
        <v>0.19114754098360656</v>
      </c>
      <c r="K75" s="25">
        <f t="shared" si="14"/>
        <v>0.20113263785394933</v>
      </c>
      <c r="L75" s="25">
        <f t="shared" si="15"/>
        <v>0.19859910581222057</v>
      </c>
      <c r="M75" s="26">
        <f t="shared" si="16"/>
        <v>1</v>
      </c>
      <c r="N75" s="24">
        <f t="shared" si="17"/>
        <v>5.1350417222139934E-3</v>
      </c>
      <c r="O75" s="25">
        <f t="shared" si="18"/>
        <v>-1.7877358490566039E-2</v>
      </c>
      <c r="P75" s="25">
        <f t="shared" si="19"/>
        <v>1.6323296354992075E-2</v>
      </c>
      <c r="Q75" s="25">
        <f t="shared" si="20"/>
        <v>8.6194011260026897E-3</v>
      </c>
      <c r="R75" s="26">
        <f t="shared" si="21"/>
        <v>-1.0249554367201427E-2</v>
      </c>
    </row>
    <row r="76" spans="1:18" x14ac:dyDescent="0.3">
      <c r="A76" s="57" t="s">
        <v>633</v>
      </c>
      <c r="B76" s="6">
        <v>21160</v>
      </c>
      <c r="C76" s="6">
        <v>20112</v>
      </c>
      <c r="D76" s="6">
        <v>19180</v>
      </c>
      <c r="E76" s="6">
        <v>20239</v>
      </c>
      <c r="F76" s="6">
        <v>19959</v>
      </c>
      <c r="G76" s="6">
        <v>100650</v>
      </c>
      <c r="H76" s="24">
        <f t="shared" si="11"/>
        <v>0.21023348236462991</v>
      </c>
      <c r="I76" s="25">
        <f t="shared" si="12"/>
        <v>0.19982116244411327</v>
      </c>
      <c r="J76" s="25">
        <f t="shared" si="13"/>
        <v>0.19056135121708892</v>
      </c>
      <c r="K76" s="25">
        <f t="shared" si="14"/>
        <v>0.20108296075509191</v>
      </c>
      <c r="L76" s="25">
        <f t="shared" si="15"/>
        <v>0.19830104321907602</v>
      </c>
      <c r="M76" s="26">
        <f t="shared" si="16"/>
        <v>1</v>
      </c>
      <c r="N76" s="24">
        <f t="shared" si="17"/>
        <v>4.4783488865847036E-2</v>
      </c>
      <c r="O76" s="25">
        <f t="shared" si="18"/>
        <v>-5.132075471698113E-2</v>
      </c>
      <c r="P76" s="25">
        <f t="shared" si="19"/>
        <v>1.3206550449022716E-2</v>
      </c>
      <c r="Q76" s="25">
        <f t="shared" si="20"/>
        <v>8.3702854865228445E-3</v>
      </c>
      <c r="R76" s="26">
        <f t="shared" si="21"/>
        <v>-1.1734997029114676E-2</v>
      </c>
    </row>
    <row r="77" spans="1:18" x14ac:dyDescent="0.3">
      <c r="A77" s="57" t="s">
        <v>634</v>
      </c>
      <c r="B77" s="6">
        <v>27271</v>
      </c>
      <c r="C77" s="6">
        <v>55299</v>
      </c>
      <c r="D77" s="6">
        <v>104</v>
      </c>
      <c r="E77" s="6">
        <v>78</v>
      </c>
      <c r="F77" s="6">
        <v>17898</v>
      </c>
      <c r="G77" s="6">
        <v>100650</v>
      </c>
      <c r="H77" s="24">
        <f t="shared" si="11"/>
        <v>0.27094883258817687</v>
      </c>
      <c r="I77" s="25">
        <f t="shared" si="12"/>
        <v>0.54941877794336813</v>
      </c>
      <c r="J77" s="25">
        <f t="shared" si="13"/>
        <v>1.0332836562344759E-3</v>
      </c>
      <c r="K77" s="25">
        <f t="shared" si="14"/>
        <v>7.7496274217585693E-4</v>
      </c>
      <c r="L77" s="25">
        <f t="shared" si="15"/>
        <v>0.17782414307004471</v>
      </c>
      <c r="M77" s="26">
        <f t="shared" si="16"/>
        <v>1</v>
      </c>
      <c r="N77" s="24">
        <f t="shared" si="17"/>
        <v>0.34651656544709425</v>
      </c>
      <c r="O77" s="25">
        <f t="shared" si="18"/>
        <v>1.6084433962264151</v>
      </c>
      <c r="P77" s="25">
        <f t="shared" si="19"/>
        <v>-0.99450607501320654</v>
      </c>
      <c r="Q77" s="25">
        <f t="shared" si="20"/>
        <v>-0.99611379602411443</v>
      </c>
      <c r="R77" s="26">
        <f t="shared" si="21"/>
        <v>-0.11378490790255497</v>
      </c>
    </row>
    <row r="78" spans="1:18" x14ac:dyDescent="0.3">
      <c r="A78" s="57" t="s">
        <v>635</v>
      </c>
      <c r="B78" s="6">
        <v>79041</v>
      </c>
      <c r="C78" s="6">
        <v>3545</v>
      </c>
      <c r="D78" s="6">
        <v>103</v>
      </c>
      <c r="E78" s="6">
        <v>64</v>
      </c>
      <c r="F78" s="6">
        <v>17897</v>
      </c>
      <c r="G78" s="6">
        <v>100650</v>
      </c>
      <c r="H78" s="24">
        <f t="shared" si="11"/>
        <v>0.78530551415797323</v>
      </c>
      <c r="I78" s="25">
        <f t="shared" si="12"/>
        <v>3.5221063089915551E-2</v>
      </c>
      <c r="J78" s="25">
        <f t="shared" si="13"/>
        <v>1.0233482364629906E-3</v>
      </c>
      <c r="K78" s="25">
        <f t="shared" si="14"/>
        <v>6.358668653750621E-4</v>
      </c>
      <c r="L78" s="25">
        <f t="shared" si="15"/>
        <v>0.17781420765027323</v>
      </c>
      <c r="M78" s="26">
        <f t="shared" si="16"/>
        <v>1</v>
      </c>
      <c r="N78" s="24">
        <f t="shared" si="17"/>
        <v>2.90268108428381</v>
      </c>
      <c r="O78" s="25">
        <f t="shared" si="18"/>
        <v>-0.8327830188679245</v>
      </c>
      <c r="P78" s="25">
        <f t="shared" si="19"/>
        <v>-0.99455890121500268</v>
      </c>
      <c r="Q78" s="25">
        <f t="shared" si="20"/>
        <v>-0.99681131981465798</v>
      </c>
      <c r="R78" s="26">
        <f t="shared" si="21"/>
        <v>-0.11383442265795207</v>
      </c>
    </row>
    <row r="79" spans="1:18" x14ac:dyDescent="0.3">
      <c r="A79" s="57" t="s">
        <v>636</v>
      </c>
      <c r="B79" s="6">
        <v>21033</v>
      </c>
      <c r="C79" s="6">
        <v>20279</v>
      </c>
      <c r="D79" s="6">
        <v>19138</v>
      </c>
      <c r="E79" s="6">
        <v>20319</v>
      </c>
      <c r="F79" s="6">
        <v>19881</v>
      </c>
      <c r="G79" s="6">
        <v>100650</v>
      </c>
      <c r="H79" s="24">
        <f t="shared" si="11"/>
        <v>0.20897168405365127</v>
      </c>
      <c r="I79" s="25">
        <f t="shared" si="12"/>
        <v>0.20148037754595133</v>
      </c>
      <c r="J79" s="25">
        <f t="shared" si="13"/>
        <v>0.19014406358668653</v>
      </c>
      <c r="K79" s="25">
        <f t="shared" si="14"/>
        <v>0.20187779433681072</v>
      </c>
      <c r="L79" s="25">
        <f t="shared" si="15"/>
        <v>0.19752608047690015</v>
      </c>
      <c r="M79" s="26">
        <f t="shared" si="16"/>
        <v>1</v>
      </c>
      <c r="N79" s="24">
        <f t="shared" si="17"/>
        <v>3.8512812916604945E-2</v>
      </c>
      <c r="O79" s="25">
        <f t="shared" si="18"/>
        <v>-4.3443396226415097E-2</v>
      </c>
      <c r="P79" s="25">
        <f t="shared" si="19"/>
        <v>1.09878499735869E-2</v>
      </c>
      <c r="Q79" s="25">
        <f t="shared" si="20"/>
        <v>1.2356135718200389E-2</v>
      </c>
      <c r="R79" s="26">
        <f t="shared" si="21"/>
        <v>-1.5597147950089126E-2</v>
      </c>
    </row>
    <row r="80" spans="1:18" x14ac:dyDescent="0.3">
      <c r="A80" s="57" t="s">
        <v>637</v>
      </c>
      <c r="B80" s="6">
        <v>27127</v>
      </c>
      <c r="C80" s="6">
        <v>53967</v>
      </c>
      <c r="D80" s="6">
        <v>316</v>
      </c>
      <c r="E80" s="6">
        <v>445</v>
      </c>
      <c r="F80" s="6">
        <v>18795</v>
      </c>
      <c r="G80" s="6">
        <v>100650</v>
      </c>
      <c r="H80" s="24">
        <f t="shared" si="11"/>
        <v>0.26951813214108294</v>
      </c>
      <c r="I80" s="25">
        <f t="shared" si="12"/>
        <v>0.53618479880774961</v>
      </c>
      <c r="J80" s="25">
        <f t="shared" si="13"/>
        <v>3.1395926477893691E-3</v>
      </c>
      <c r="K80" s="25">
        <f t="shared" si="14"/>
        <v>4.4212617983109791E-3</v>
      </c>
      <c r="L80" s="25">
        <f t="shared" si="15"/>
        <v>0.18673621460506706</v>
      </c>
      <c r="M80" s="26">
        <f t="shared" si="16"/>
        <v>1</v>
      </c>
      <c r="N80" s="24">
        <f t="shared" si="17"/>
        <v>0.33940650767787489</v>
      </c>
      <c r="O80" s="25">
        <f t="shared" si="18"/>
        <v>1.5456132075471698</v>
      </c>
      <c r="P80" s="25">
        <f t="shared" si="19"/>
        <v>-0.98330692023243527</v>
      </c>
      <c r="Q80" s="25">
        <f t="shared" si="20"/>
        <v>-0.97782870808629363</v>
      </c>
      <c r="R80" s="26">
        <f t="shared" si="21"/>
        <v>-6.9370172311348788E-2</v>
      </c>
    </row>
    <row r="81" spans="1:18" x14ac:dyDescent="0.3">
      <c r="A81" s="57" t="s">
        <v>638</v>
      </c>
      <c r="B81" s="6">
        <v>73504</v>
      </c>
      <c r="C81" s="6">
        <v>7622</v>
      </c>
      <c r="D81" s="6">
        <v>290</v>
      </c>
      <c r="E81" s="6">
        <v>456</v>
      </c>
      <c r="F81" s="6">
        <v>18778</v>
      </c>
      <c r="G81" s="6">
        <v>100650</v>
      </c>
      <c r="H81" s="24">
        <f t="shared" si="11"/>
        <v>0.73029309488325878</v>
      </c>
      <c r="I81" s="25">
        <f t="shared" si="12"/>
        <v>7.5727769498261308E-2</v>
      </c>
      <c r="J81" s="25">
        <f t="shared" si="13"/>
        <v>2.8812717337307501E-3</v>
      </c>
      <c r="K81" s="25">
        <f t="shared" si="14"/>
        <v>4.5305514157973174E-3</v>
      </c>
      <c r="L81" s="25">
        <f t="shared" si="15"/>
        <v>0.18656731246895181</v>
      </c>
      <c r="M81" s="26">
        <f t="shared" si="16"/>
        <v>1</v>
      </c>
      <c r="N81" s="24">
        <f t="shared" si="17"/>
        <v>2.6292894879770898</v>
      </c>
      <c r="O81" s="25">
        <f t="shared" si="18"/>
        <v>-0.64047169811320759</v>
      </c>
      <c r="P81" s="25">
        <f t="shared" si="19"/>
        <v>-0.9846804014791336</v>
      </c>
      <c r="Q81" s="25">
        <f t="shared" si="20"/>
        <v>-0.97728065367943795</v>
      </c>
      <c r="R81" s="26">
        <f t="shared" si="21"/>
        <v>-7.0211923153099626E-2</v>
      </c>
    </row>
    <row r="82" spans="1:18" x14ac:dyDescent="0.3">
      <c r="A82" s="57" t="s">
        <v>639</v>
      </c>
      <c r="B82" s="6">
        <v>20357</v>
      </c>
      <c r="C82" s="6">
        <v>20817</v>
      </c>
      <c r="D82" s="6">
        <v>19243</v>
      </c>
      <c r="E82" s="6">
        <v>20244</v>
      </c>
      <c r="F82" s="6">
        <v>19989</v>
      </c>
      <c r="G82" s="6">
        <v>100650</v>
      </c>
      <c r="H82" s="24">
        <f t="shared" si="11"/>
        <v>0.20225534028812717</v>
      </c>
      <c r="I82" s="25">
        <f t="shared" si="12"/>
        <v>0.20682563338301044</v>
      </c>
      <c r="J82" s="25">
        <f t="shared" si="13"/>
        <v>0.1911872826626925</v>
      </c>
      <c r="K82" s="25">
        <f t="shared" si="14"/>
        <v>0.20113263785394933</v>
      </c>
      <c r="L82" s="25">
        <f t="shared" si="15"/>
        <v>0.19859910581222057</v>
      </c>
      <c r="M82" s="26">
        <f t="shared" si="16"/>
        <v>1</v>
      </c>
      <c r="N82" s="24">
        <f t="shared" si="17"/>
        <v>5.1350417222139934E-3</v>
      </c>
      <c r="O82" s="25">
        <f t="shared" si="18"/>
        <v>-1.8066037735849055E-2</v>
      </c>
      <c r="P82" s="25">
        <f t="shared" si="19"/>
        <v>1.6534601162176438E-2</v>
      </c>
      <c r="Q82" s="25">
        <f t="shared" si="20"/>
        <v>8.6194011260026897E-3</v>
      </c>
      <c r="R82" s="26">
        <f t="shared" si="21"/>
        <v>-1.0249554367201427E-2</v>
      </c>
    </row>
    <row r="83" spans="1:18" x14ac:dyDescent="0.3">
      <c r="A83" s="57" t="s">
        <v>640</v>
      </c>
      <c r="B83" s="6">
        <v>20357</v>
      </c>
      <c r="C83" s="6">
        <v>20817</v>
      </c>
      <c r="D83" s="6">
        <v>19243</v>
      </c>
      <c r="E83" s="6">
        <v>20244</v>
      </c>
      <c r="F83" s="6">
        <v>19989</v>
      </c>
      <c r="G83" s="6">
        <v>100650</v>
      </c>
      <c r="H83" s="24">
        <f t="shared" si="11"/>
        <v>0.20225534028812717</v>
      </c>
      <c r="I83" s="25">
        <f t="shared" si="12"/>
        <v>0.20682563338301044</v>
      </c>
      <c r="J83" s="25">
        <f t="shared" si="13"/>
        <v>0.1911872826626925</v>
      </c>
      <c r="K83" s="25">
        <f t="shared" si="14"/>
        <v>0.20113263785394933</v>
      </c>
      <c r="L83" s="25">
        <f t="shared" si="15"/>
        <v>0.19859910581222057</v>
      </c>
      <c r="M83" s="26">
        <f t="shared" si="16"/>
        <v>1</v>
      </c>
      <c r="N83" s="24">
        <f t="shared" si="17"/>
        <v>5.1350417222139934E-3</v>
      </c>
      <c r="O83" s="25">
        <f t="shared" si="18"/>
        <v>-1.8066037735849055E-2</v>
      </c>
      <c r="P83" s="25">
        <f t="shared" si="19"/>
        <v>1.6534601162176438E-2</v>
      </c>
      <c r="Q83" s="25">
        <f t="shared" si="20"/>
        <v>8.6194011260026897E-3</v>
      </c>
      <c r="R83" s="26">
        <f t="shared" si="21"/>
        <v>-1.0249554367201427E-2</v>
      </c>
    </row>
    <row r="84" spans="1:18" x14ac:dyDescent="0.3">
      <c r="A84" s="57" t="s">
        <v>641</v>
      </c>
      <c r="B84" s="6">
        <v>20357</v>
      </c>
      <c r="C84" s="6">
        <v>20817</v>
      </c>
      <c r="D84" s="6">
        <v>19243</v>
      </c>
      <c r="E84" s="6">
        <v>20244</v>
      </c>
      <c r="F84" s="6">
        <v>19989</v>
      </c>
      <c r="G84" s="6">
        <v>100650</v>
      </c>
      <c r="H84" s="24">
        <f t="shared" si="11"/>
        <v>0.20225534028812717</v>
      </c>
      <c r="I84" s="25">
        <f t="shared" si="12"/>
        <v>0.20682563338301044</v>
      </c>
      <c r="J84" s="25">
        <f t="shared" si="13"/>
        <v>0.1911872826626925</v>
      </c>
      <c r="K84" s="25">
        <f t="shared" si="14"/>
        <v>0.20113263785394933</v>
      </c>
      <c r="L84" s="25">
        <f t="shared" si="15"/>
        <v>0.19859910581222057</v>
      </c>
      <c r="M84" s="26">
        <f t="shared" si="16"/>
        <v>1</v>
      </c>
      <c r="N84" s="24">
        <f t="shared" si="17"/>
        <v>5.1350417222139934E-3</v>
      </c>
      <c r="O84" s="25">
        <f t="shared" si="18"/>
        <v>-1.8066037735849055E-2</v>
      </c>
      <c r="P84" s="25">
        <f t="shared" si="19"/>
        <v>1.6534601162176438E-2</v>
      </c>
      <c r="Q84" s="25">
        <f t="shared" si="20"/>
        <v>8.6194011260026897E-3</v>
      </c>
      <c r="R84" s="26">
        <f t="shared" si="21"/>
        <v>-1.0249554367201427E-2</v>
      </c>
    </row>
    <row r="85" spans="1:18" x14ac:dyDescent="0.3">
      <c r="A85" s="57" t="s">
        <v>624</v>
      </c>
      <c r="B85" s="6">
        <v>20944</v>
      </c>
      <c r="C85" s="6">
        <v>20364</v>
      </c>
      <c r="D85" s="6">
        <v>19167</v>
      </c>
      <c r="E85" s="6">
        <v>20375</v>
      </c>
      <c r="F85" s="6">
        <v>19800</v>
      </c>
      <c r="G85" s="6">
        <v>100650</v>
      </c>
      <c r="H85" s="24">
        <f t="shared" si="11"/>
        <v>0.20808743169398908</v>
      </c>
      <c r="I85" s="25">
        <f t="shared" si="12"/>
        <v>0.20232488822652758</v>
      </c>
      <c r="J85" s="25">
        <f t="shared" si="13"/>
        <v>0.1904321907600596</v>
      </c>
      <c r="K85" s="25">
        <f t="shared" si="14"/>
        <v>0.20243417784401391</v>
      </c>
      <c r="L85" s="25">
        <f t="shared" si="15"/>
        <v>0.19672131147540983</v>
      </c>
      <c r="M85" s="26">
        <f t="shared" si="16"/>
        <v>1</v>
      </c>
      <c r="N85" s="24">
        <f t="shared" si="17"/>
        <v>3.4118402212017972E-2</v>
      </c>
      <c r="O85" s="25">
        <f t="shared" si="18"/>
        <v>-3.943396226415094E-2</v>
      </c>
      <c r="P85" s="25">
        <f t="shared" si="19"/>
        <v>1.2519809825673535E-2</v>
      </c>
      <c r="Q85" s="25">
        <f t="shared" si="20"/>
        <v>1.5146230880374669E-2</v>
      </c>
      <c r="R85" s="26">
        <f t="shared" si="21"/>
        <v>-1.9607843137254902E-2</v>
      </c>
    </row>
    <row r="86" spans="1:18" x14ac:dyDescent="0.3">
      <c r="A86" s="57" t="s">
        <v>625</v>
      </c>
      <c r="B86" s="6">
        <v>24972</v>
      </c>
      <c r="C86" s="6">
        <v>57634</v>
      </c>
      <c r="D86" s="6">
        <v>75</v>
      </c>
      <c r="E86" s="6">
        <v>71</v>
      </c>
      <c r="F86" s="6">
        <v>17898</v>
      </c>
      <c r="G86" s="6">
        <v>100650</v>
      </c>
      <c r="H86" s="24">
        <f t="shared" si="11"/>
        <v>0.24810730253353205</v>
      </c>
      <c r="I86" s="25">
        <f t="shared" si="12"/>
        <v>0.5726179831097864</v>
      </c>
      <c r="J86" s="25">
        <f t="shared" si="13"/>
        <v>7.4515648286140089E-4</v>
      </c>
      <c r="K86" s="25">
        <f t="shared" si="14"/>
        <v>7.0541480377545951E-4</v>
      </c>
      <c r="L86" s="25">
        <f t="shared" si="15"/>
        <v>0.17782414307004471</v>
      </c>
      <c r="M86" s="26">
        <f t="shared" si="16"/>
        <v>1</v>
      </c>
      <c r="N86" s="24">
        <f t="shared" si="17"/>
        <v>0.23300251814545994</v>
      </c>
      <c r="O86" s="25">
        <f t="shared" si="18"/>
        <v>1.7185849056603772</v>
      </c>
      <c r="P86" s="25">
        <f t="shared" si="19"/>
        <v>-0.99603803486529319</v>
      </c>
      <c r="Q86" s="25">
        <f t="shared" si="20"/>
        <v>-0.9964625579193862</v>
      </c>
      <c r="R86" s="26">
        <f t="shared" si="21"/>
        <v>-0.11378490790255497</v>
      </c>
    </row>
    <row r="87" spans="1:18" x14ac:dyDescent="0.3">
      <c r="A87" s="57" t="s">
        <v>626</v>
      </c>
      <c r="B87" s="6">
        <v>78215</v>
      </c>
      <c r="C87" s="6">
        <v>4419</v>
      </c>
      <c r="D87" s="6">
        <v>56</v>
      </c>
      <c r="E87" s="6">
        <v>66</v>
      </c>
      <c r="F87" s="6">
        <v>17894</v>
      </c>
      <c r="G87" s="6">
        <v>100650</v>
      </c>
      <c r="H87" s="24">
        <f t="shared" si="11"/>
        <v>0.77709885742672624</v>
      </c>
      <c r="I87" s="25">
        <f t="shared" si="12"/>
        <v>4.3904619970193744E-2</v>
      </c>
      <c r="J87" s="25">
        <f t="shared" si="13"/>
        <v>5.5638350720317933E-4</v>
      </c>
      <c r="K87" s="25">
        <f t="shared" si="14"/>
        <v>6.5573770491803279E-4</v>
      </c>
      <c r="L87" s="25">
        <f t="shared" si="15"/>
        <v>0.17778440139095877</v>
      </c>
      <c r="M87" s="26">
        <f t="shared" si="16"/>
        <v>1</v>
      </c>
      <c r="N87" s="24">
        <f t="shared" si="17"/>
        <v>2.8618970029131487</v>
      </c>
      <c r="O87" s="25">
        <f t="shared" si="18"/>
        <v>-0.79155660377358494</v>
      </c>
      <c r="P87" s="25">
        <f t="shared" si="19"/>
        <v>-0.99704173269941887</v>
      </c>
      <c r="Q87" s="25">
        <f t="shared" si="20"/>
        <v>-0.99671167355886603</v>
      </c>
      <c r="R87" s="26">
        <f t="shared" si="21"/>
        <v>-0.11398296692414339</v>
      </c>
    </row>
    <row r="88" spans="1:18" x14ac:dyDescent="0.3">
      <c r="A88" s="57" t="s">
        <v>627</v>
      </c>
      <c r="B88" s="6">
        <v>20823</v>
      </c>
      <c r="C88" s="6">
        <v>20511</v>
      </c>
      <c r="D88" s="6">
        <v>19135</v>
      </c>
      <c r="E88" s="6">
        <v>20386</v>
      </c>
      <c r="F88" s="6">
        <v>19795</v>
      </c>
      <c r="G88" s="6">
        <v>100650</v>
      </c>
      <c r="H88" s="24">
        <f t="shared" si="11"/>
        <v>0.20688524590163934</v>
      </c>
      <c r="I88" s="25">
        <f t="shared" si="12"/>
        <v>0.2037853949329359</v>
      </c>
      <c r="J88" s="25">
        <f t="shared" si="13"/>
        <v>0.19011425732737208</v>
      </c>
      <c r="K88" s="25">
        <f t="shared" si="14"/>
        <v>0.20254346746150026</v>
      </c>
      <c r="L88" s="25">
        <f t="shared" si="15"/>
        <v>0.19667163437655241</v>
      </c>
      <c r="M88" s="26">
        <f t="shared" si="16"/>
        <v>1</v>
      </c>
      <c r="N88" s="24">
        <f t="shared" si="17"/>
        <v>2.8143978669826691E-2</v>
      </c>
      <c r="O88" s="25">
        <f t="shared" si="18"/>
        <v>-3.2500000000000001E-2</v>
      </c>
      <c r="P88" s="25">
        <f t="shared" si="19"/>
        <v>1.0829371368198627E-2</v>
      </c>
      <c r="Q88" s="25">
        <f t="shared" si="20"/>
        <v>1.5694285287230332E-2</v>
      </c>
      <c r="R88" s="26">
        <f t="shared" si="21"/>
        <v>-1.9855416914240444E-2</v>
      </c>
    </row>
    <row r="89" spans="1:18" x14ac:dyDescent="0.3">
      <c r="A89" s="57" t="s">
        <v>628</v>
      </c>
      <c r="B89" s="6">
        <v>24907</v>
      </c>
      <c r="C89" s="6">
        <v>56213</v>
      </c>
      <c r="D89" s="6">
        <v>298</v>
      </c>
      <c r="E89" s="6">
        <v>437</v>
      </c>
      <c r="F89" s="6">
        <v>18795</v>
      </c>
      <c r="G89" s="6">
        <v>100650</v>
      </c>
      <c r="H89" s="24">
        <f t="shared" si="11"/>
        <v>0.24746150024838551</v>
      </c>
      <c r="I89" s="25">
        <f t="shared" si="12"/>
        <v>0.55849975161450571</v>
      </c>
      <c r="J89" s="25">
        <f t="shared" si="13"/>
        <v>2.9607550919026329E-3</v>
      </c>
      <c r="K89" s="25">
        <f t="shared" si="14"/>
        <v>4.3417784401390963E-3</v>
      </c>
      <c r="L89" s="25">
        <f t="shared" si="15"/>
        <v>0.18673621460506706</v>
      </c>
      <c r="M89" s="26">
        <f t="shared" si="16"/>
        <v>1</v>
      </c>
      <c r="N89" s="24">
        <f t="shared" si="17"/>
        <v>0.22979311706907618</v>
      </c>
      <c r="O89" s="25">
        <f t="shared" si="18"/>
        <v>1.6515566037735849</v>
      </c>
      <c r="P89" s="25">
        <f t="shared" si="19"/>
        <v>-0.98425779186476492</v>
      </c>
      <c r="Q89" s="25">
        <f t="shared" si="20"/>
        <v>-0.97822729310946144</v>
      </c>
      <c r="R89" s="26">
        <f t="shared" si="21"/>
        <v>-6.9370172311348788E-2</v>
      </c>
    </row>
    <row r="90" spans="1:18" x14ac:dyDescent="0.3">
      <c r="A90" s="57" t="s">
        <v>629</v>
      </c>
      <c r="B90" s="6">
        <v>72542</v>
      </c>
      <c r="C90" s="6">
        <v>8598</v>
      </c>
      <c r="D90" s="6">
        <v>282</v>
      </c>
      <c r="E90" s="6">
        <v>492</v>
      </c>
      <c r="F90" s="6">
        <v>18736</v>
      </c>
      <c r="G90" s="6">
        <v>100650</v>
      </c>
      <c r="H90" s="24">
        <f t="shared" si="11"/>
        <v>0.72073522106308996</v>
      </c>
      <c r="I90" s="25">
        <f t="shared" si="12"/>
        <v>8.5424739195230998E-2</v>
      </c>
      <c r="J90" s="25">
        <f t="shared" si="13"/>
        <v>2.8017883755588674E-3</v>
      </c>
      <c r="K90" s="25">
        <f t="shared" si="14"/>
        <v>4.8882265275707899E-3</v>
      </c>
      <c r="L90" s="25">
        <f t="shared" si="15"/>
        <v>0.18615002483854942</v>
      </c>
      <c r="M90" s="26">
        <f t="shared" si="16"/>
        <v>1</v>
      </c>
      <c r="N90" s="24">
        <f t="shared" si="17"/>
        <v>2.5817903520466103</v>
      </c>
      <c r="O90" s="25">
        <f t="shared" si="18"/>
        <v>-0.59443396226415091</v>
      </c>
      <c r="P90" s="25">
        <f t="shared" si="19"/>
        <v>-0.9851030110935024</v>
      </c>
      <c r="Q90" s="25">
        <f t="shared" si="20"/>
        <v>-0.97548702107518315</v>
      </c>
      <c r="R90" s="26">
        <f t="shared" si="21"/>
        <v>-7.2291542879778167E-2</v>
      </c>
    </row>
    <row r="91" spans="1:18" x14ac:dyDescent="0.3">
      <c r="A91" s="57" t="s">
        <v>630</v>
      </c>
      <c r="B91" s="6">
        <v>20341</v>
      </c>
      <c r="C91" s="6">
        <v>20829</v>
      </c>
      <c r="D91" s="6">
        <v>19249</v>
      </c>
      <c r="E91" s="6">
        <v>20216</v>
      </c>
      <c r="F91" s="6">
        <v>20015</v>
      </c>
      <c r="G91" s="6">
        <v>100650</v>
      </c>
      <c r="H91" s="24">
        <f t="shared" si="11"/>
        <v>0.20209637357178339</v>
      </c>
      <c r="I91" s="25">
        <f t="shared" si="12"/>
        <v>0.20694485842026825</v>
      </c>
      <c r="J91" s="25">
        <f t="shared" si="13"/>
        <v>0.1912468951813214</v>
      </c>
      <c r="K91" s="25">
        <f t="shared" si="14"/>
        <v>0.20085444610034775</v>
      </c>
      <c r="L91" s="25">
        <f t="shared" si="15"/>
        <v>0.19885742672627918</v>
      </c>
      <c r="M91" s="26">
        <f t="shared" si="16"/>
        <v>1</v>
      </c>
      <c r="N91" s="24">
        <f t="shared" si="17"/>
        <v>4.3450353034118405E-3</v>
      </c>
      <c r="O91" s="25">
        <f t="shared" si="18"/>
        <v>-1.7500000000000002E-2</v>
      </c>
      <c r="P91" s="25">
        <f t="shared" si="19"/>
        <v>1.6851558372952984E-2</v>
      </c>
      <c r="Q91" s="25">
        <f t="shared" si="20"/>
        <v>7.2243535449155495E-3</v>
      </c>
      <c r="R91" s="26">
        <f t="shared" si="21"/>
        <v>-8.9621707268766095E-3</v>
      </c>
    </row>
    <row r="92" spans="1:18" x14ac:dyDescent="0.3">
      <c r="A92" s="57" t="s">
        <v>631</v>
      </c>
      <c r="B92" s="6">
        <v>20341</v>
      </c>
      <c r="C92" s="6">
        <v>20829</v>
      </c>
      <c r="D92" s="6">
        <v>19249</v>
      </c>
      <c r="E92" s="6">
        <v>20216</v>
      </c>
      <c r="F92" s="6">
        <v>20015</v>
      </c>
      <c r="G92" s="6">
        <v>100650</v>
      </c>
      <c r="H92" s="24">
        <f t="shared" si="11"/>
        <v>0.20209637357178339</v>
      </c>
      <c r="I92" s="25">
        <f t="shared" si="12"/>
        <v>0.20694485842026825</v>
      </c>
      <c r="J92" s="25">
        <f t="shared" si="13"/>
        <v>0.1912468951813214</v>
      </c>
      <c r="K92" s="25">
        <f t="shared" si="14"/>
        <v>0.20085444610034775</v>
      </c>
      <c r="L92" s="25">
        <f t="shared" si="15"/>
        <v>0.19885742672627918</v>
      </c>
      <c r="M92" s="26">
        <f t="shared" si="16"/>
        <v>1</v>
      </c>
      <c r="N92" s="24">
        <f t="shared" si="17"/>
        <v>4.3450353034118405E-3</v>
      </c>
      <c r="O92" s="25">
        <f t="shared" si="18"/>
        <v>-1.7500000000000002E-2</v>
      </c>
      <c r="P92" s="25">
        <f t="shared" si="19"/>
        <v>1.6851558372952984E-2</v>
      </c>
      <c r="Q92" s="25">
        <f t="shared" si="20"/>
        <v>7.2243535449155495E-3</v>
      </c>
      <c r="R92" s="26">
        <f t="shared" si="21"/>
        <v>-8.9621707268766095E-3</v>
      </c>
    </row>
    <row r="93" spans="1:18" x14ac:dyDescent="0.3">
      <c r="A93" s="57" t="s">
        <v>632</v>
      </c>
      <c r="B93" s="6">
        <v>20341</v>
      </c>
      <c r="C93" s="6">
        <v>20829</v>
      </c>
      <c r="D93" s="6">
        <v>19249</v>
      </c>
      <c r="E93" s="6">
        <v>20216</v>
      </c>
      <c r="F93" s="6">
        <v>20015</v>
      </c>
      <c r="G93" s="6">
        <v>100650</v>
      </c>
      <c r="H93" s="24">
        <f t="shared" si="11"/>
        <v>0.20209637357178339</v>
      </c>
      <c r="I93" s="25">
        <f t="shared" si="12"/>
        <v>0.20694485842026825</v>
      </c>
      <c r="J93" s="25">
        <f t="shared" si="13"/>
        <v>0.1912468951813214</v>
      </c>
      <c r="K93" s="25">
        <f t="shared" si="14"/>
        <v>0.20085444610034775</v>
      </c>
      <c r="L93" s="25">
        <f t="shared" si="15"/>
        <v>0.19885742672627918</v>
      </c>
      <c r="M93" s="26">
        <f t="shared" si="16"/>
        <v>1</v>
      </c>
      <c r="N93" s="24">
        <f t="shared" si="17"/>
        <v>4.3450353034118405E-3</v>
      </c>
      <c r="O93" s="25">
        <f t="shared" si="18"/>
        <v>-1.7500000000000002E-2</v>
      </c>
      <c r="P93" s="25">
        <f t="shared" si="19"/>
        <v>1.6851558372952984E-2</v>
      </c>
      <c r="Q93" s="25">
        <f t="shared" si="20"/>
        <v>7.2243535449155495E-3</v>
      </c>
      <c r="R93" s="26">
        <f t="shared" si="21"/>
        <v>-8.9621707268766095E-3</v>
      </c>
    </row>
    <row r="94" spans="1:18" x14ac:dyDescent="0.3">
      <c r="A94" s="57" t="s">
        <v>480</v>
      </c>
      <c r="B94" s="6">
        <v>21006</v>
      </c>
      <c r="C94" s="6">
        <v>20460</v>
      </c>
      <c r="D94" s="6">
        <v>19021</v>
      </c>
      <c r="E94" s="6">
        <v>20349</v>
      </c>
      <c r="F94" s="6">
        <v>19814</v>
      </c>
      <c r="G94" s="6">
        <v>100650</v>
      </c>
      <c r="H94" s="24">
        <f t="shared" si="11"/>
        <v>0.20870342771982117</v>
      </c>
      <c r="I94" s="25">
        <f t="shared" si="12"/>
        <v>0.20327868852459016</v>
      </c>
      <c r="J94" s="25">
        <f t="shared" si="13"/>
        <v>0.18898161947342276</v>
      </c>
      <c r="K94" s="25">
        <f t="shared" si="14"/>
        <v>0.20217585692995529</v>
      </c>
      <c r="L94" s="25">
        <f t="shared" si="15"/>
        <v>0.19686040735221064</v>
      </c>
      <c r="M94" s="26">
        <f t="shared" si="16"/>
        <v>1</v>
      </c>
      <c r="N94" s="24">
        <f t="shared" si="17"/>
        <v>3.7179677084876316E-2</v>
      </c>
      <c r="O94" s="25">
        <f t="shared" si="18"/>
        <v>-3.490566037735849E-2</v>
      </c>
      <c r="P94" s="25">
        <f t="shared" si="19"/>
        <v>4.8071843634442685E-3</v>
      </c>
      <c r="Q94" s="25">
        <f t="shared" si="20"/>
        <v>1.3850829555079467E-2</v>
      </c>
      <c r="R94" s="26">
        <f t="shared" si="21"/>
        <v>-1.8914636561695387E-2</v>
      </c>
    </row>
    <row r="95" spans="1:18" x14ac:dyDescent="0.3">
      <c r="A95" s="57" t="s">
        <v>481</v>
      </c>
      <c r="B95" s="6">
        <v>24602</v>
      </c>
      <c r="C95" s="6">
        <v>58049</v>
      </c>
      <c r="D95" s="6">
        <v>36</v>
      </c>
      <c r="E95" s="6">
        <v>58</v>
      </c>
      <c r="F95" s="6">
        <v>17905</v>
      </c>
      <c r="G95" s="6">
        <v>100650</v>
      </c>
      <c r="H95" s="24">
        <f t="shared" si="11"/>
        <v>0.24443119721808246</v>
      </c>
      <c r="I95" s="25">
        <f t="shared" si="12"/>
        <v>0.57674118231495286</v>
      </c>
      <c r="J95" s="25">
        <f t="shared" si="13"/>
        <v>3.5767511177347243E-4</v>
      </c>
      <c r="K95" s="25">
        <f t="shared" si="14"/>
        <v>5.7625434674615002E-4</v>
      </c>
      <c r="L95" s="25">
        <f t="shared" si="15"/>
        <v>0.1778936910084451</v>
      </c>
      <c r="M95" s="26">
        <f t="shared" si="16"/>
        <v>1</v>
      </c>
      <c r="N95" s="24">
        <f t="shared" si="17"/>
        <v>0.21473361971066016</v>
      </c>
      <c r="O95" s="25">
        <f t="shared" si="18"/>
        <v>1.7381603773584906</v>
      </c>
      <c r="P95" s="25">
        <f t="shared" si="19"/>
        <v>-0.99809825673534069</v>
      </c>
      <c r="Q95" s="25">
        <f t="shared" si="20"/>
        <v>-0.99711025858203373</v>
      </c>
      <c r="R95" s="26">
        <f t="shared" si="21"/>
        <v>-0.11343830461477521</v>
      </c>
    </row>
    <row r="96" spans="1:18" x14ac:dyDescent="0.3">
      <c r="A96" s="57" t="s">
        <v>482</v>
      </c>
      <c r="B96" s="6">
        <v>47363</v>
      </c>
      <c r="C96" s="6">
        <v>35282</v>
      </c>
      <c r="D96" s="6">
        <v>43</v>
      </c>
      <c r="E96" s="6">
        <v>59</v>
      </c>
      <c r="F96" s="6">
        <v>17903</v>
      </c>
      <c r="G96" s="6">
        <v>100650</v>
      </c>
      <c r="H96" s="24">
        <f t="shared" si="11"/>
        <v>0.47057128663686043</v>
      </c>
      <c r="I96" s="25">
        <f t="shared" si="12"/>
        <v>0.35054148037754596</v>
      </c>
      <c r="J96" s="25">
        <f t="shared" si="13"/>
        <v>4.2722305017386985E-4</v>
      </c>
      <c r="K96" s="25">
        <f t="shared" si="14"/>
        <v>5.8618976651763537E-4</v>
      </c>
      <c r="L96" s="25">
        <f t="shared" si="15"/>
        <v>0.17787382016890213</v>
      </c>
      <c r="M96" s="26">
        <f t="shared" si="16"/>
        <v>1</v>
      </c>
      <c r="N96" s="24">
        <f t="shared" si="17"/>
        <v>1.3385671258578975</v>
      </c>
      <c r="O96" s="25">
        <f t="shared" si="18"/>
        <v>0.66424528301886787</v>
      </c>
      <c r="P96" s="25">
        <f t="shared" si="19"/>
        <v>-0.99772847332276804</v>
      </c>
      <c r="Q96" s="25">
        <f t="shared" si="20"/>
        <v>-0.99706043545413781</v>
      </c>
      <c r="R96" s="26">
        <f t="shared" si="21"/>
        <v>-0.11353733412556942</v>
      </c>
    </row>
    <row r="97" spans="1:18" x14ac:dyDescent="0.3">
      <c r="A97" s="57" t="s">
        <v>483</v>
      </c>
      <c r="B97" s="6">
        <v>20776</v>
      </c>
      <c r="C97" s="6">
        <v>20593</v>
      </c>
      <c r="D97" s="6">
        <v>19117</v>
      </c>
      <c r="E97" s="6">
        <v>20324</v>
      </c>
      <c r="F97" s="6">
        <v>19840</v>
      </c>
      <c r="G97" s="6">
        <v>100650</v>
      </c>
      <c r="H97" s="24">
        <f t="shared" si="11"/>
        <v>0.20641828117237954</v>
      </c>
      <c r="I97" s="25">
        <f t="shared" si="12"/>
        <v>0.20460009935419771</v>
      </c>
      <c r="J97" s="25">
        <f t="shared" si="13"/>
        <v>0.18993541977148534</v>
      </c>
      <c r="K97" s="25">
        <f t="shared" si="14"/>
        <v>0.20192747143566817</v>
      </c>
      <c r="L97" s="25">
        <f t="shared" si="15"/>
        <v>0.19711872826626925</v>
      </c>
      <c r="M97" s="26">
        <f t="shared" si="16"/>
        <v>1</v>
      </c>
      <c r="N97" s="24">
        <f t="shared" si="17"/>
        <v>2.582333481459537E-2</v>
      </c>
      <c r="O97" s="25">
        <f t="shared" si="18"/>
        <v>-2.8632075471698114E-2</v>
      </c>
      <c r="P97" s="25">
        <f t="shared" si="19"/>
        <v>9.8784997358689914E-3</v>
      </c>
      <c r="Q97" s="25">
        <f t="shared" si="20"/>
        <v>1.2605251357680236E-2</v>
      </c>
      <c r="R97" s="26">
        <f t="shared" si="21"/>
        <v>-1.762725292137057E-2</v>
      </c>
    </row>
    <row r="98" spans="1:18" x14ac:dyDescent="0.3">
      <c r="A98" s="57" t="s">
        <v>484</v>
      </c>
      <c r="B98" s="6">
        <v>24562</v>
      </c>
      <c r="C98" s="6">
        <v>56603</v>
      </c>
      <c r="D98" s="6">
        <v>259</v>
      </c>
      <c r="E98" s="6">
        <v>410</v>
      </c>
      <c r="F98" s="6">
        <v>18816</v>
      </c>
      <c r="G98" s="6">
        <v>100650</v>
      </c>
      <c r="H98" s="24">
        <f t="shared" si="11"/>
        <v>0.24403378042722304</v>
      </c>
      <c r="I98" s="25">
        <f t="shared" si="12"/>
        <v>0.56237456532538499</v>
      </c>
      <c r="J98" s="25">
        <f t="shared" si="13"/>
        <v>2.5732737208147044E-3</v>
      </c>
      <c r="K98" s="25">
        <f t="shared" si="14"/>
        <v>4.0735221063089916E-3</v>
      </c>
      <c r="L98" s="25">
        <f t="shared" si="15"/>
        <v>0.18694485842026826</v>
      </c>
      <c r="M98" s="26">
        <f t="shared" si="16"/>
        <v>1</v>
      </c>
      <c r="N98" s="24">
        <f t="shared" si="17"/>
        <v>0.21275860366365476</v>
      </c>
      <c r="O98" s="25">
        <f t="shared" si="18"/>
        <v>1.6699528301886792</v>
      </c>
      <c r="P98" s="25">
        <f t="shared" si="19"/>
        <v>-0.98631801373481243</v>
      </c>
      <c r="Q98" s="25">
        <f t="shared" si="20"/>
        <v>-0.97957251756265262</v>
      </c>
      <c r="R98" s="26">
        <f t="shared" si="21"/>
        <v>-6.833036244800951E-2</v>
      </c>
    </row>
    <row r="99" spans="1:18" x14ac:dyDescent="0.3">
      <c r="A99" s="57" t="s">
        <v>485</v>
      </c>
      <c r="B99" s="6">
        <v>52304</v>
      </c>
      <c r="C99" s="6">
        <v>28880</v>
      </c>
      <c r="D99" s="6">
        <v>253</v>
      </c>
      <c r="E99" s="6">
        <v>454</v>
      </c>
      <c r="F99" s="6">
        <v>18759</v>
      </c>
      <c r="G99" s="6">
        <v>100650</v>
      </c>
      <c r="H99" s="24">
        <f t="shared" si="11"/>
        <v>0.5196621957277695</v>
      </c>
      <c r="I99" s="25">
        <f t="shared" si="12"/>
        <v>0.28693492300049678</v>
      </c>
      <c r="J99" s="25">
        <f t="shared" si="13"/>
        <v>2.5136612021857923E-3</v>
      </c>
      <c r="K99" s="25">
        <f t="shared" si="14"/>
        <v>4.5106805762543467E-3</v>
      </c>
      <c r="L99" s="25">
        <f t="shared" si="15"/>
        <v>0.18637853949329358</v>
      </c>
      <c r="M99" s="26">
        <f t="shared" si="16"/>
        <v>1</v>
      </c>
      <c r="N99" s="24">
        <f t="shared" si="17"/>
        <v>1.5825309830642373</v>
      </c>
      <c r="O99" s="25">
        <f t="shared" si="18"/>
        <v>0.3622641509433962</v>
      </c>
      <c r="P99" s="25">
        <f t="shared" si="19"/>
        <v>-0.98663497094558905</v>
      </c>
      <c r="Q99" s="25">
        <f t="shared" si="20"/>
        <v>-0.9773802999352299</v>
      </c>
      <c r="R99" s="26">
        <f t="shared" si="21"/>
        <v>-7.1152703505644677E-2</v>
      </c>
    </row>
    <row r="100" spans="1:18" x14ac:dyDescent="0.3">
      <c r="A100" s="57" t="s">
        <v>486</v>
      </c>
      <c r="B100" s="6">
        <v>20324</v>
      </c>
      <c r="C100" s="6">
        <v>20866</v>
      </c>
      <c r="D100" s="6">
        <v>19231</v>
      </c>
      <c r="E100" s="6">
        <v>20180</v>
      </c>
      <c r="F100" s="6">
        <v>20049</v>
      </c>
      <c r="G100" s="6">
        <v>100650</v>
      </c>
      <c r="H100" s="24">
        <f t="shared" si="11"/>
        <v>0.20192747143566817</v>
      </c>
      <c r="I100" s="25">
        <f t="shared" si="12"/>
        <v>0.20731246895181321</v>
      </c>
      <c r="J100" s="25">
        <f t="shared" si="13"/>
        <v>0.19106805762543466</v>
      </c>
      <c r="K100" s="25">
        <f t="shared" si="14"/>
        <v>0.20049677098857427</v>
      </c>
      <c r="L100" s="25">
        <f t="shared" si="15"/>
        <v>0.19919523099850969</v>
      </c>
      <c r="M100" s="26">
        <f t="shared" si="16"/>
        <v>1</v>
      </c>
      <c r="N100" s="24">
        <f t="shared" si="17"/>
        <v>3.5056534834345529E-3</v>
      </c>
      <c r="O100" s="25">
        <f t="shared" si="18"/>
        <v>-1.5754716981132077E-2</v>
      </c>
      <c r="P100" s="25">
        <f t="shared" si="19"/>
        <v>1.5900686740623348E-2</v>
      </c>
      <c r="Q100" s="25">
        <f t="shared" si="20"/>
        <v>5.4307209406606544E-3</v>
      </c>
      <c r="R100" s="26">
        <f t="shared" si="21"/>
        <v>-7.2786690433749258E-3</v>
      </c>
    </row>
    <row r="101" spans="1:18" x14ac:dyDescent="0.3">
      <c r="A101" s="57" t="s">
        <v>487</v>
      </c>
      <c r="B101" s="6">
        <v>20324</v>
      </c>
      <c r="C101" s="6">
        <v>20866</v>
      </c>
      <c r="D101" s="6">
        <v>19231</v>
      </c>
      <c r="E101" s="6">
        <v>20180</v>
      </c>
      <c r="F101" s="6">
        <v>20049</v>
      </c>
      <c r="G101" s="6">
        <v>100650</v>
      </c>
      <c r="H101" s="24">
        <f t="shared" si="11"/>
        <v>0.20192747143566817</v>
      </c>
      <c r="I101" s="25">
        <f t="shared" si="12"/>
        <v>0.20731246895181321</v>
      </c>
      <c r="J101" s="25">
        <f t="shared" si="13"/>
        <v>0.19106805762543466</v>
      </c>
      <c r="K101" s="25">
        <f t="shared" si="14"/>
        <v>0.20049677098857427</v>
      </c>
      <c r="L101" s="25">
        <f t="shared" si="15"/>
        <v>0.19919523099850969</v>
      </c>
      <c r="M101" s="26">
        <f t="shared" si="16"/>
        <v>1</v>
      </c>
      <c r="N101" s="24">
        <f t="shared" si="17"/>
        <v>3.5056534834345529E-3</v>
      </c>
      <c r="O101" s="25">
        <f t="shared" si="18"/>
        <v>-1.5754716981132077E-2</v>
      </c>
      <c r="P101" s="25">
        <f t="shared" si="19"/>
        <v>1.5900686740623348E-2</v>
      </c>
      <c r="Q101" s="25">
        <f t="shared" si="20"/>
        <v>5.4307209406606544E-3</v>
      </c>
      <c r="R101" s="26">
        <f t="shared" si="21"/>
        <v>-7.2786690433749258E-3</v>
      </c>
    </row>
    <row r="102" spans="1:18" x14ac:dyDescent="0.3">
      <c r="A102" s="57" t="s">
        <v>488</v>
      </c>
      <c r="B102" s="6">
        <v>20324</v>
      </c>
      <c r="C102" s="6">
        <v>20866</v>
      </c>
      <c r="D102" s="6">
        <v>19231</v>
      </c>
      <c r="E102" s="6">
        <v>20180</v>
      </c>
      <c r="F102" s="6">
        <v>20049</v>
      </c>
      <c r="G102" s="6">
        <v>100650</v>
      </c>
      <c r="H102" s="24">
        <f t="shared" si="11"/>
        <v>0.20192747143566817</v>
      </c>
      <c r="I102" s="25">
        <f t="shared" si="12"/>
        <v>0.20731246895181321</v>
      </c>
      <c r="J102" s="25">
        <f t="shared" si="13"/>
        <v>0.19106805762543466</v>
      </c>
      <c r="K102" s="25">
        <f t="shared" si="14"/>
        <v>0.20049677098857427</v>
      </c>
      <c r="L102" s="25">
        <f t="shared" si="15"/>
        <v>0.19919523099850969</v>
      </c>
      <c r="M102" s="26">
        <f t="shared" si="16"/>
        <v>1</v>
      </c>
      <c r="N102" s="24">
        <f t="shared" si="17"/>
        <v>3.5056534834345529E-3</v>
      </c>
      <c r="O102" s="25">
        <f t="shared" si="18"/>
        <v>-1.5754716981132077E-2</v>
      </c>
      <c r="P102" s="25">
        <f t="shared" si="19"/>
        <v>1.5900686740623348E-2</v>
      </c>
      <c r="Q102" s="25">
        <f t="shared" si="20"/>
        <v>5.4307209406606544E-3</v>
      </c>
      <c r="R102" s="26">
        <f t="shared" si="21"/>
        <v>-7.2786690433749258E-3</v>
      </c>
    </row>
    <row r="103" spans="1:18" x14ac:dyDescent="0.3">
      <c r="A103" s="57" t="s">
        <v>471</v>
      </c>
      <c r="B103" s="6">
        <v>20846</v>
      </c>
      <c r="C103" s="6">
        <v>20517</v>
      </c>
      <c r="D103" s="6">
        <v>19096</v>
      </c>
      <c r="E103" s="6">
        <v>20364</v>
      </c>
      <c r="F103" s="6">
        <v>19827</v>
      </c>
      <c r="G103" s="6">
        <v>100650</v>
      </c>
      <c r="H103" s="24">
        <f t="shared" si="11"/>
        <v>0.2071137605563835</v>
      </c>
      <c r="I103" s="25">
        <f t="shared" si="12"/>
        <v>0.20384500745156484</v>
      </c>
      <c r="J103" s="25">
        <f t="shared" si="13"/>
        <v>0.18972677595628415</v>
      </c>
      <c r="K103" s="25">
        <f t="shared" si="14"/>
        <v>0.20232488822652758</v>
      </c>
      <c r="L103" s="25">
        <f t="shared" si="15"/>
        <v>0.19698956780923993</v>
      </c>
      <c r="M103" s="26">
        <f t="shared" si="16"/>
        <v>1</v>
      </c>
      <c r="N103" s="24">
        <f t="shared" si="17"/>
        <v>2.9279612896854788E-2</v>
      </c>
      <c r="O103" s="25">
        <f t="shared" si="18"/>
        <v>-3.2216981132075474E-2</v>
      </c>
      <c r="P103" s="25">
        <f t="shared" si="19"/>
        <v>8.7691494981510833E-3</v>
      </c>
      <c r="Q103" s="25">
        <f t="shared" si="20"/>
        <v>1.4598176473519008E-2</v>
      </c>
      <c r="R103" s="26">
        <f t="shared" si="21"/>
        <v>-1.8270944741532978E-2</v>
      </c>
    </row>
    <row r="104" spans="1:18" x14ac:dyDescent="0.3">
      <c r="A104" s="57" t="s">
        <v>472</v>
      </c>
      <c r="B104" s="6">
        <v>23782</v>
      </c>
      <c r="C104" s="6">
        <v>58863</v>
      </c>
      <c r="D104" s="6">
        <v>39</v>
      </c>
      <c r="E104" s="6">
        <v>56</v>
      </c>
      <c r="F104" s="6">
        <v>17910</v>
      </c>
      <c r="G104" s="6">
        <v>100650</v>
      </c>
      <c r="H104" s="24">
        <f t="shared" si="11"/>
        <v>0.23628415300546449</v>
      </c>
      <c r="I104" s="25">
        <f t="shared" si="12"/>
        <v>0.58482861400894193</v>
      </c>
      <c r="J104" s="25">
        <f t="shared" si="13"/>
        <v>3.8748137108792846E-4</v>
      </c>
      <c r="K104" s="25">
        <f t="shared" si="14"/>
        <v>5.5638350720317933E-4</v>
      </c>
      <c r="L104" s="25">
        <f t="shared" si="15"/>
        <v>0.17794336810730255</v>
      </c>
      <c r="M104" s="26">
        <f t="shared" si="16"/>
        <v>1</v>
      </c>
      <c r="N104" s="24">
        <f t="shared" si="17"/>
        <v>0.17424579074704982</v>
      </c>
      <c r="O104" s="25">
        <f t="shared" si="18"/>
        <v>1.7765566037735849</v>
      </c>
      <c r="P104" s="25">
        <f t="shared" si="19"/>
        <v>-0.99793977812995249</v>
      </c>
      <c r="Q104" s="25">
        <f t="shared" si="20"/>
        <v>-0.99720990483782568</v>
      </c>
      <c r="R104" s="26">
        <f t="shared" si="21"/>
        <v>-0.11319073083778966</v>
      </c>
    </row>
    <row r="105" spans="1:18" x14ac:dyDescent="0.3">
      <c r="A105" s="57" t="s">
        <v>473</v>
      </c>
      <c r="B105" s="6">
        <v>25340</v>
      </c>
      <c r="C105" s="6">
        <v>57224</v>
      </c>
      <c r="D105" s="6">
        <v>125</v>
      </c>
      <c r="E105" s="6">
        <v>64</v>
      </c>
      <c r="F105" s="6">
        <v>17897</v>
      </c>
      <c r="G105" s="6">
        <v>100650</v>
      </c>
      <c r="H105" s="24">
        <f t="shared" si="11"/>
        <v>0.25176353700943865</v>
      </c>
      <c r="I105" s="25">
        <f t="shared" si="12"/>
        <v>0.56854446100347744</v>
      </c>
      <c r="J105" s="25">
        <f t="shared" si="13"/>
        <v>1.2419274714356682E-3</v>
      </c>
      <c r="K105" s="25">
        <f t="shared" si="14"/>
        <v>6.358668653750621E-4</v>
      </c>
      <c r="L105" s="25">
        <f t="shared" si="15"/>
        <v>0.17781420765027323</v>
      </c>
      <c r="M105" s="26">
        <f t="shared" si="16"/>
        <v>1</v>
      </c>
      <c r="N105" s="24">
        <f t="shared" si="17"/>
        <v>0.25117266577790942</v>
      </c>
      <c r="O105" s="25">
        <f t="shared" si="18"/>
        <v>1.699245283018868</v>
      </c>
      <c r="P105" s="25">
        <f t="shared" si="19"/>
        <v>-0.99339672477548868</v>
      </c>
      <c r="Q105" s="25">
        <f t="shared" si="20"/>
        <v>-0.99681131981465798</v>
      </c>
      <c r="R105" s="26">
        <f t="shared" si="21"/>
        <v>-0.11383442265795207</v>
      </c>
    </row>
    <row r="106" spans="1:18" x14ac:dyDescent="0.3">
      <c r="A106" s="57" t="s">
        <v>474</v>
      </c>
      <c r="B106" s="6">
        <v>20670</v>
      </c>
      <c r="C106" s="6">
        <v>20665</v>
      </c>
      <c r="D106" s="6">
        <v>19105</v>
      </c>
      <c r="E106" s="6">
        <v>20374</v>
      </c>
      <c r="F106" s="6">
        <v>19836</v>
      </c>
      <c r="G106" s="6">
        <v>100650</v>
      </c>
      <c r="H106" s="24">
        <f t="shared" si="11"/>
        <v>0.20536512667660209</v>
      </c>
      <c r="I106" s="25">
        <f t="shared" si="12"/>
        <v>0.20531544957774467</v>
      </c>
      <c r="J106" s="25">
        <f t="shared" si="13"/>
        <v>0.18981619473422753</v>
      </c>
      <c r="K106" s="25">
        <f t="shared" si="14"/>
        <v>0.20242424242424242</v>
      </c>
      <c r="L106" s="25">
        <f t="shared" si="15"/>
        <v>0.19707898658718331</v>
      </c>
      <c r="M106" s="26">
        <f t="shared" si="16"/>
        <v>1</v>
      </c>
      <c r="N106" s="24">
        <f t="shared" si="17"/>
        <v>2.0589542290031106E-2</v>
      </c>
      <c r="O106" s="25">
        <f t="shared" si="18"/>
        <v>-2.5235849056603775E-2</v>
      </c>
      <c r="P106" s="25">
        <f t="shared" si="19"/>
        <v>9.244585314315901E-3</v>
      </c>
      <c r="Q106" s="25">
        <f t="shared" si="20"/>
        <v>1.50964077524787E-2</v>
      </c>
      <c r="R106" s="26">
        <f t="shared" si="21"/>
        <v>-1.7825311942959002E-2</v>
      </c>
    </row>
    <row r="107" spans="1:18" x14ac:dyDescent="0.3">
      <c r="A107" s="57" t="s">
        <v>475</v>
      </c>
      <c r="B107" s="6">
        <v>23752</v>
      </c>
      <c r="C107" s="6">
        <v>57400</v>
      </c>
      <c r="D107" s="6">
        <v>268</v>
      </c>
      <c r="E107" s="6">
        <v>408</v>
      </c>
      <c r="F107" s="6">
        <v>18822</v>
      </c>
      <c r="G107" s="6">
        <v>100650</v>
      </c>
      <c r="H107" s="24">
        <f t="shared" si="11"/>
        <v>0.23598609041231991</v>
      </c>
      <c r="I107" s="25">
        <f t="shared" si="12"/>
        <v>0.57029309488325886</v>
      </c>
      <c r="J107" s="25">
        <f t="shared" si="13"/>
        <v>2.6626924987580725E-3</v>
      </c>
      <c r="K107" s="25">
        <f t="shared" si="14"/>
        <v>4.0536512667660209E-3</v>
      </c>
      <c r="L107" s="25">
        <f t="shared" si="15"/>
        <v>0.18700447093889716</v>
      </c>
      <c r="M107" s="26">
        <f t="shared" si="16"/>
        <v>1</v>
      </c>
      <c r="N107" s="24">
        <f t="shared" si="17"/>
        <v>0.17276452871179579</v>
      </c>
      <c r="O107" s="25">
        <f t="shared" si="18"/>
        <v>1.7075471698113207</v>
      </c>
      <c r="P107" s="25">
        <f t="shared" si="19"/>
        <v>-0.9858425779186476</v>
      </c>
      <c r="Q107" s="25">
        <f t="shared" si="20"/>
        <v>-0.97967216381844457</v>
      </c>
      <c r="R107" s="26">
        <f t="shared" si="21"/>
        <v>-6.8033273915626857E-2</v>
      </c>
    </row>
    <row r="108" spans="1:18" x14ac:dyDescent="0.3">
      <c r="A108" s="57" t="s">
        <v>476</v>
      </c>
      <c r="B108" s="6">
        <v>29110</v>
      </c>
      <c r="C108" s="6">
        <v>52058</v>
      </c>
      <c r="D108" s="6">
        <v>255</v>
      </c>
      <c r="E108" s="6">
        <v>490</v>
      </c>
      <c r="F108" s="6">
        <v>18737</v>
      </c>
      <c r="G108" s="6">
        <v>100650</v>
      </c>
      <c r="H108" s="24">
        <f t="shared" si="11"/>
        <v>0.28922006954793839</v>
      </c>
      <c r="I108" s="25">
        <f t="shared" si="12"/>
        <v>0.51721808246398415</v>
      </c>
      <c r="J108" s="25">
        <f t="shared" si="13"/>
        <v>2.533532041728763E-3</v>
      </c>
      <c r="K108" s="25">
        <f t="shared" si="14"/>
        <v>4.8683556880278192E-3</v>
      </c>
      <c r="L108" s="25">
        <f t="shared" si="15"/>
        <v>0.18615996025832091</v>
      </c>
      <c r="M108" s="26">
        <f t="shared" si="16"/>
        <v>1</v>
      </c>
      <c r="N108" s="24">
        <f t="shared" si="17"/>
        <v>0.43731792820816667</v>
      </c>
      <c r="O108" s="25">
        <f t="shared" si="18"/>
        <v>1.455566037735849</v>
      </c>
      <c r="P108" s="25">
        <f t="shared" si="19"/>
        <v>-0.98652931854199688</v>
      </c>
      <c r="Q108" s="25">
        <f t="shared" si="20"/>
        <v>-0.97558666733097499</v>
      </c>
      <c r="R108" s="26">
        <f t="shared" si="21"/>
        <v>-7.2242028124381061E-2</v>
      </c>
    </row>
    <row r="109" spans="1:18" x14ac:dyDescent="0.3">
      <c r="A109" s="57" t="s">
        <v>477</v>
      </c>
      <c r="B109" s="6">
        <v>20303</v>
      </c>
      <c r="C109" s="6">
        <v>20884</v>
      </c>
      <c r="D109" s="6">
        <v>19227</v>
      </c>
      <c r="E109" s="6">
        <v>20164</v>
      </c>
      <c r="F109" s="6">
        <v>20072</v>
      </c>
      <c r="G109" s="6">
        <v>100650</v>
      </c>
      <c r="H109" s="24">
        <f t="shared" si="11"/>
        <v>0.20171882762046697</v>
      </c>
      <c r="I109" s="25">
        <f t="shared" si="12"/>
        <v>0.20749130650769995</v>
      </c>
      <c r="J109" s="25">
        <f t="shared" si="13"/>
        <v>0.19102831594634873</v>
      </c>
      <c r="K109" s="25">
        <f t="shared" si="14"/>
        <v>0.2003378042722305</v>
      </c>
      <c r="L109" s="25">
        <f t="shared" si="15"/>
        <v>0.19942374565325385</v>
      </c>
      <c r="M109" s="26">
        <f t="shared" si="16"/>
        <v>1</v>
      </c>
      <c r="N109" s="24">
        <f t="shared" si="17"/>
        <v>2.4687700587567273E-3</v>
      </c>
      <c r="O109" s="25">
        <f t="shared" si="18"/>
        <v>-1.4905660377358491E-2</v>
      </c>
      <c r="P109" s="25">
        <f t="shared" si="19"/>
        <v>1.5689381933438985E-2</v>
      </c>
      <c r="Q109" s="25">
        <f t="shared" si="20"/>
        <v>4.6335508943251454E-3</v>
      </c>
      <c r="R109" s="26">
        <f t="shared" si="21"/>
        <v>-6.1398296692414343E-3</v>
      </c>
    </row>
    <row r="110" spans="1:18" x14ac:dyDescent="0.3">
      <c r="A110" s="57" t="s">
        <v>478</v>
      </c>
      <c r="B110" s="6">
        <v>20303</v>
      </c>
      <c r="C110" s="6">
        <v>20884</v>
      </c>
      <c r="D110" s="6">
        <v>19227</v>
      </c>
      <c r="E110" s="6">
        <v>20164</v>
      </c>
      <c r="F110" s="6">
        <v>20072</v>
      </c>
      <c r="G110" s="6">
        <v>100650</v>
      </c>
      <c r="H110" s="24">
        <f t="shared" si="11"/>
        <v>0.20171882762046697</v>
      </c>
      <c r="I110" s="25">
        <f t="shared" si="12"/>
        <v>0.20749130650769995</v>
      </c>
      <c r="J110" s="25">
        <f t="shared" si="13"/>
        <v>0.19102831594634873</v>
      </c>
      <c r="K110" s="25">
        <f t="shared" si="14"/>
        <v>0.2003378042722305</v>
      </c>
      <c r="L110" s="25">
        <f t="shared" si="15"/>
        <v>0.19942374565325385</v>
      </c>
      <c r="M110" s="26">
        <f t="shared" si="16"/>
        <v>1</v>
      </c>
      <c r="N110" s="24">
        <f t="shared" si="17"/>
        <v>2.4687700587567273E-3</v>
      </c>
      <c r="O110" s="25">
        <f t="shared" si="18"/>
        <v>-1.4905660377358491E-2</v>
      </c>
      <c r="P110" s="25">
        <f t="shared" si="19"/>
        <v>1.5689381933438985E-2</v>
      </c>
      <c r="Q110" s="25">
        <f t="shared" si="20"/>
        <v>4.6335508943251454E-3</v>
      </c>
      <c r="R110" s="26">
        <f t="shared" si="21"/>
        <v>-6.1398296692414343E-3</v>
      </c>
    </row>
    <row r="111" spans="1:18" x14ac:dyDescent="0.3">
      <c r="A111" s="57" t="s">
        <v>479</v>
      </c>
      <c r="B111" s="6">
        <v>20303</v>
      </c>
      <c r="C111" s="6">
        <v>20884</v>
      </c>
      <c r="D111" s="6">
        <v>19227</v>
      </c>
      <c r="E111" s="6">
        <v>20164</v>
      </c>
      <c r="F111" s="6">
        <v>20072</v>
      </c>
      <c r="G111" s="6">
        <v>100650</v>
      </c>
      <c r="H111" s="24">
        <f t="shared" si="11"/>
        <v>0.20171882762046697</v>
      </c>
      <c r="I111" s="25">
        <f t="shared" si="12"/>
        <v>0.20749130650769995</v>
      </c>
      <c r="J111" s="25">
        <f t="shared" si="13"/>
        <v>0.19102831594634873</v>
      </c>
      <c r="K111" s="25">
        <f t="shared" si="14"/>
        <v>0.2003378042722305</v>
      </c>
      <c r="L111" s="25">
        <f t="shared" si="15"/>
        <v>0.19942374565325385</v>
      </c>
      <c r="M111" s="26">
        <f t="shared" si="16"/>
        <v>1</v>
      </c>
      <c r="N111" s="24">
        <f t="shared" si="17"/>
        <v>2.4687700587567273E-3</v>
      </c>
      <c r="O111" s="25">
        <f t="shared" si="18"/>
        <v>-1.4905660377358491E-2</v>
      </c>
      <c r="P111" s="25">
        <f t="shared" si="19"/>
        <v>1.5689381933438985E-2</v>
      </c>
      <c r="Q111" s="25">
        <f t="shared" si="20"/>
        <v>4.6335508943251454E-3</v>
      </c>
      <c r="R111" s="26">
        <f t="shared" si="21"/>
        <v>-6.1398296692414343E-3</v>
      </c>
    </row>
    <row r="112" spans="1:18" x14ac:dyDescent="0.3">
      <c r="A112" s="57" t="s">
        <v>462</v>
      </c>
      <c r="B112" s="6">
        <v>20567</v>
      </c>
      <c r="C112" s="6">
        <v>20897</v>
      </c>
      <c r="D112" s="6">
        <v>19098</v>
      </c>
      <c r="E112" s="6">
        <v>20159</v>
      </c>
      <c r="F112" s="6">
        <v>19929</v>
      </c>
      <c r="G112" s="6">
        <v>100650</v>
      </c>
      <c r="H112" s="24">
        <f t="shared" si="11"/>
        <v>0.20434177844013909</v>
      </c>
      <c r="I112" s="25">
        <f t="shared" si="12"/>
        <v>0.20762046696472927</v>
      </c>
      <c r="J112" s="25">
        <f t="shared" si="13"/>
        <v>0.18974664679582712</v>
      </c>
      <c r="K112" s="25">
        <f t="shared" si="14"/>
        <v>0.20028812717337308</v>
      </c>
      <c r="L112" s="25">
        <f t="shared" si="15"/>
        <v>0.19800298062593144</v>
      </c>
      <c r="M112" s="26">
        <f t="shared" si="16"/>
        <v>1</v>
      </c>
      <c r="N112" s="24">
        <f t="shared" si="17"/>
        <v>1.5503875968992248E-2</v>
      </c>
      <c r="O112" s="25">
        <f t="shared" si="18"/>
        <v>-1.4292452830188679E-2</v>
      </c>
      <c r="P112" s="25">
        <f t="shared" si="19"/>
        <v>8.874801901743265E-3</v>
      </c>
      <c r="Q112" s="25">
        <f t="shared" si="20"/>
        <v>4.3844352548452993E-3</v>
      </c>
      <c r="R112" s="26">
        <f t="shared" si="21"/>
        <v>-1.3220439691027926E-2</v>
      </c>
    </row>
    <row r="113" spans="1:18" x14ac:dyDescent="0.3">
      <c r="A113" s="57" t="s">
        <v>463</v>
      </c>
      <c r="B113" s="6">
        <v>21702</v>
      </c>
      <c r="C113" s="6">
        <v>60949</v>
      </c>
      <c r="D113" s="6">
        <v>25</v>
      </c>
      <c r="E113" s="6">
        <v>57</v>
      </c>
      <c r="F113" s="6">
        <v>17917</v>
      </c>
      <c r="G113" s="6">
        <v>100650</v>
      </c>
      <c r="H113" s="24">
        <f t="shared" si="11"/>
        <v>0.21561847988077495</v>
      </c>
      <c r="I113" s="25">
        <f t="shared" si="12"/>
        <v>0.60555389965226036</v>
      </c>
      <c r="J113" s="25">
        <f t="shared" si="13"/>
        <v>2.4838549428713363E-4</v>
      </c>
      <c r="K113" s="25">
        <f t="shared" si="14"/>
        <v>5.6631892697466468E-4</v>
      </c>
      <c r="L113" s="25">
        <f t="shared" si="15"/>
        <v>0.17801291604570293</v>
      </c>
      <c r="M113" s="26">
        <f t="shared" si="16"/>
        <v>1</v>
      </c>
      <c r="N113" s="24">
        <f t="shared" si="17"/>
        <v>7.1544956302769955E-2</v>
      </c>
      <c r="O113" s="25">
        <f t="shared" si="18"/>
        <v>1.8749528301886793</v>
      </c>
      <c r="P113" s="25">
        <f t="shared" si="19"/>
        <v>-0.99867934495509769</v>
      </c>
      <c r="Q113" s="25">
        <f t="shared" si="20"/>
        <v>-0.99716008170992976</v>
      </c>
      <c r="R113" s="26">
        <f t="shared" si="21"/>
        <v>-0.1128441275500099</v>
      </c>
    </row>
    <row r="114" spans="1:18" x14ac:dyDescent="0.3">
      <c r="A114" s="57" t="s">
        <v>464</v>
      </c>
      <c r="B114" s="6">
        <v>34300</v>
      </c>
      <c r="C114" s="6">
        <v>48262</v>
      </c>
      <c r="D114" s="6">
        <v>108</v>
      </c>
      <c r="E114" s="6">
        <v>71</v>
      </c>
      <c r="F114" s="6">
        <v>17909</v>
      </c>
      <c r="G114" s="6">
        <v>100650</v>
      </c>
      <c r="H114" s="24">
        <f t="shared" si="11"/>
        <v>0.34078489816194735</v>
      </c>
      <c r="I114" s="25">
        <f t="shared" si="12"/>
        <v>0.47950322901142572</v>
      </c>
      <c r="J114" s="25">
        <f t="shared" si="13"/>
        <v>1.0730253353204173E-3</v>
      </c>
      <c r="K114" s="25">
        <f t="shared" si="14"/>
        <v>7.0541480377545951E-4</v>
      </c>
      <c r="L114" s="25">
        <f t="shared" si="15"/>
        <v>0.17793343268753103</v>
      </c>
      <c r="M114" s="26">
        <f t="shared" si="16"/>
        <v>1</v>
      </c>
      <c r="N114" s="24">
        <f t="shared" si="17"/>
        <v>0.69357626030711494</v>
      </c>
      <c r="O114" s="25">
        <f t="shared" si="18"/>
        <v>1.2765094339622642</v>
      </c>
      <c r="P114" s="25">
        <f t="shared" si="19"/>
        <v>-0.99429477020602219</v>
      </c>
      <c r="Q114" s="25">
        <f t="shared" si="20"/>
        <v>-0.9964625579193862</v>
      </c>
      <c r="R114" s="26">
        <f t="shared" si="21"/>
        <v>-0.11324024559318677</v>
      </c>
    </row>
    <row r="115" spans="1:18" x14ac:dyDescent="0.3">
      <c r="A115" s="57" t="s">
        <v>465</v>
      </c>
      <c r="B115" s="6">
        <v>20531</v>
      </c>
      <c r="C115" s="6">
        <v>20871</v>
      </c>
      <c r="D115" s="6">
        <v>19153</v>
      </c>
      <c r="E115" s="6">
        <v>20184</v>
      </c>
      <c r="F115" s="6">
        <v>19911</v>
      </c>
      <c r="G115" s="6">
        <v>100650</v>
      </c>
      <c r="H115" s="24">
        <f t="shared" si="11"/>
        <v>0.20398410332836561</v>
      </c>
      <c r="I115" s="25">
        <f t="shared" si="12"/>
        <v>0.20736214605067063</v>
      </c>
      <c r="J115" s="25">
        <f t="shared" si="13"/>
        <v>0.19029309488325882</v>
      </c>
      <c r="K115" s="25">
        <f t="shared" si="14"/>
        <v>0.20053651266766021</v>
      </c>
      <c r="L115" s="25">
        <f t="shared" si="15"/>
        <v>0.1978241430700447</v>
      </c>
      <c r="M115" s="26">
        <f t="shared" si="16"/>
        <v>1</v>
      </c>
      <c r="N115" s="24">
        <f t="shared" si="17"/>
        <v>1.3726361526687405E-2</v>
      </c>
      <c r="O115" s="25">
        <f t="shared" si="18"/>
        <v>-1.5518867924528302E-2</v>
      </c>
      <c r="P115" s="25">
        <f t="shared" si="19"/>
        <v>1.1780243000528262E-2</v>
      </c>
      <c r="Q115" s="25">
        <f t="shared" si="20"/>
        <v>5.6300134522445323E-3</v>
      </c>
      <c r="R115" s="26">
        <f t="shared" si="21"/>
        <v>-1.4111705288175876E-2</v>
      </c>
    </row>
    <row r="116" spans="1:18" x14ac:dyDescent="0.3">
      <c r="A116" s="57" t="s">
        <v>466</v>
      </c>
      <c r="B116" s="6">
        <v>21694</v>
      </c>
      <c r="C116" s="6">
        <v>59477</v>
      </c>
      <c r="D116" s="6">
        <v>236</v>
      </c>
      <c r="E116" s="6">
        <v>403</v>
      </c>
      <c r="F116" s="6">
        <v>18840</v>
      </c>
      <c r="G116" s="6">
        <v>100650</v>
      </c>
      <c r="H116" s="24">
        <f t="shared" si="11"/>
        <v>0.21553899652260308</v>
      </c>
      <c r="I116" s="25">
        <f t="shared" si="12"/>
        <v>0.59092896174863385</v>
      </c>
      <c r="J116" s="25">
        <f t="shared" si="13"/>
        <v>2.3447590660705415E-3</v>
      </c>
      <c r="K116" s="25">
        <f t="shared" si="14"/>
        <v>4.0039741679085946E-3</v>
      </c>
      <c r="L116" s="25">
        <f t="shared" si="15"/>
        <v>0.1871833084947839</v>
      </c>
      <c r="M116" s="26">
        <f t="shared" si="16"/>
        <v>1</v>
      </c>
      <c r="N116" s="24">
        <f t="shared" si="17"/>
        <v>7.1149953093368884E-2</v>
      </c>
      <c r="O116" s="25">
        <f t="shared" si="18"/>
        <v>1.8055188679245282</v>
      </c>
      <c r="P116" s="25">
        <f t="shared" si="19"/>
        <v>-0.98753301637612256</v>
      </c>
      <c r="Q116" s="25">
        <f t="shared" si="20"/>
        <v>-0.9799212794579244</v>
      </c>
      <c r="R116" s="26">
        <f t="shared" si="21"/>
        <v>-6.7142008318478913E-2</v>
      </c>
    </row>
    <row r="117" spans="1:18" x14ac:dyDescent="0.3">
      <c r="A117" s="57" t="s">
        <v>467</v>
      </c>
      <c r="B117" s="6">
        <v>31761</v>
      </c>
      <c r="C117" s="6">
        <v>49399</v>
      </c>
      <c r="D117" s="6">
        <v>260</v>
      </c>
      <c r="E117" s="6">
        <v>450</v>
      </c>
      <c r="F117" s="6">
        <v>18780</v>
      </c>
      <c r="G117" s="6">
        <v>100650</v>
      </c>
      <c r="H117" s="24">
        <f t="shared" si="11"/>
        <v>0.31555886736214606</v>
      </c>
      <c r="I117" s="25">
        <f t="shared" si="12"/>
        <v>0.49079980129160455</v>
      </c>
      <c r="J117" s="25">
        <f t="shared" si="13"/>
        <v>2.5832091405861898E-3</v>
      </c>
      <c r="K117" s="25">
        <f t="shared" si="14"/>
        <v>4.4709388971684054E-3</v>
      </c>
      <c r="L117" s="25">
        <f t="shared" si="15"/>
        <v>0.18658718330849478</v>
      </c>
      <c r="M117" s="26">
        <f t="shared" si="16"/>
        <v>1</v>
      </c>
      <c r="N117" s="24">
        <f t="shared" si="17"/>
        <v>0.5682121167234484</v>
      </c>
      <c r="O117" s="25">
        <f t="shared" si="18"/>
        <v>1.3301415094339624</v>
      </c>
      <c r="P117" s="25">
        <f t="shared" si="19"/>
        <v>-0.9862651875330164</v>
      </c>
      <c r="Q117" s="25">
        <f t="shared" si="20"/>
        <v>-0.97757959244681381</v>
      </c>
      <c r="R117" s="26">
        <f t="shared" si="21"/>
        <v>-7.0112893642305413E-2</v>
      </c>
    </row>
    <row r="118" spans="1:18" x14ac:dyDescent="0.3">
      <c r="A118" s="57" t="s">
        <v>468</v>
      </c>
      <c r="B118" s="6">
        <v>20281</v>
      </c>
      <c r="C118" s="6">
        <v>20962</v>
      </c>
      <c r="D118" s="6">
        <v>19168</v>
      </c>
      <c r="E118" s="6">
        <v>20138</v>
      </c>
      <c r="F118" s="6">
        <v>20101</v>
      </c>
      <c r="G118" s="6">
        <v>100650</v>
      </c>
      <c r="H118" s="24">
        <f t="shared" si="11"/>
        <v>0.2015002483854943</v>
      </c>
      <c r="I118" s="25">
        <f t="shared" si="12"/>
        <v>0.20826626924987582</v>
      </c>
      <c r="J118" s="25">
        <f t="shared" si="13"/>
        <v>0.19044212617983111</v>
      </c>
      <c r="K118" s="25">
        <f t="shared" si="14"/>
        <v>0.20007948335817188</v>
      </c>
      <c r="L118" s="25">
        <f t="shared" si="15"/>
        <v>0.19971187282662692</v>
      </c>
      <c r="M118" s="26">
        <f t="shared" si="16"/>
        <v>1</v>
      </c>
      <c r="N118" s="24">
        <f t="shared" si="17"/>
        <v>1.3825112329037673E-3</v>
      </c>
      <c r="O118" s="25">
        <f t="shared" si="18"/>
        <v>-1.1226415094339623E-2</v>
      </c>
      <c r="P118" s="25">
        <f t="shared" si="19"/>
        <v>1.2572636027469625E-2</v>
      </c>
      <c r="Q118" s="25">
        <f t="shared" si="20"/>
        <v>3.3381495690299437E-3</v>
      </c>
      <c r="R118" s="26">
        <f t="shared" si="21"/>
        <v>-4.7039017627252926E-3</v>
      </c>
    </row>
    <row r="119" spans="1:18" x14ac:dyDescent="0.3">
      <c r="A119" s="57" t="s">
        <v>469</v>
      </c>
      <c r="B119" s="6">
        <v>20281</v>
      </c>
      <c r="C119" s="6">
        <v>20962</v>
      </c>
      <c r="D119" s="6">
        <v>19168</v>
      </c>
      <c r="E119" s="6">
        <v>20138</v>
      </c>
      <c r="F119" s="6">
        <v>20101</v>
      </c>
      <c r="G119" s="6">
        <v>100650</v>
      </c>
      <c r="H119" s="24">
        <f t="shared" si="11"/>
        <v>0.2015002483854943</v>
      </c>
      <c r="I119" s="25">
        <f t="shared" si="12"/>
        <v>0.20826626924987582</v>
      </c>
      <c r="J119" s="25">
        <f t="shared" si="13"/>
        <v>0.19044212617983111</v>
      </c>
      <c r="K119" s="25">
        <f t="shared" si="14"/>
        <v>0.20007948335817188</v>
      </c>
      <c r="L119" s="25">
        <f t="shared" si="15"/>
        <v>0.19971187282662692</v>
      </c>
      <c r="M119" s="26">
        <f t="shared" si="16"/>
        <v>1</v>
      </c>
      <c r="N119" s="24">
        <f t="shared" si="17"/>
        <v>1.3825112329037673E-3</v>
      </c>
      <c r="O119" s="25">
        <f t="shared" si="18"/>
        <v>-1.1226415094339623E-2</v>
      </c>
      <c r="P119" s="25">
        <f t="shared" si="19"/>
        <v>1.2572636027469625E-2</v>
      </c>
      <c r="Q119" s="25">
        <f t="shared" si="20"/>
        <v>3.3381495690299437E-3</v>
      </c>
      <c r="R119" s="26">
        <f t="shared" si="21"/>
        <v>-4.7039017627252926E-3</v>
      </c>
    </row>
    <row r="120" spans="1:18" x14ac:dyDescent="0.3">
      <c r="A120" s="57" t="s">
        <v>470</v>
      </c>
      <c r="B120" s="6">
        <v>20281</v>
      </c>
      <c r="C120" s="6">
        <v>20962</v>
      </c>
      <c r="D120" s="6">
        <v>19168</v>
      </c>
      <c r="E120" s="6">
        <v>20138</v>
      </c>
      <c r="F120" s="6">
        <v>20101</v>
      </c>
      <c r="G120" s="6">
        <v>100650</v>
      </c>
      <c r="H120" s="24">
        <f t="shared" si="11"/>
        <v>0.2015002483854943</v>
      </c>
      <c r="I120" s="25">
        <f t="shared" si="12"/>
        <v>0.20826626924987582</v>
      </c>
      <c r="J120" s="25">
        <f t="shared" si="13"/>
        <v>0.19044212617983111</v>
      </c>
      <c r="K120" s="25">
        <f t="shared" si="14"/>
        <v>0.20007948335817188</v>
      </c>
      <c r="L120" s="25">
        <f t="shared" si="15"/>
        <v>0.19971187282662692</v>
      </c>
      <c r="M120" s="26">
        <f t="shared" si="16"/>
        <v>1</v>
      </c>
      <c r="N120" s="24">
        <f t="shared" si="17"/>
        <v>1.3825112329037673E-3</v>
      </c>
      <c r="O120" s="25">
        <f t="shared" si="18"/>
        <v>-1.1226415094339623E-2</v>
      </c>
      <c r="P120" s="25">
        <f t="shared" si="19"/>
        <v>1.2572636027469625E-2</v>
      </c>
      <c r="Q120" s="25">
        <f t="shared" si="20"/>
        <v>3.3381495690299437E-3</v>
      </c>
      <c r="R120" s="26">
        <f t="shared" si="21"/>
        <v>-4.7039017627252926E-3</v>
      </c>
    </row>
    <row r="121" spans="1:18" x14ac:dyDescent="0.3">
      <c r="A121" s="57" t="s">
        <v>489</v>
      </c>
      <c r="B121" s="6">
        <v>20452</v>
      </c>
      <c r="C121" s="6">
        <v>21032</v>
      </c>
      <c r="D121" s="6">
        <v>18953</v>
      </c>
      <c r="E121" s="6">
        <v>20136</v>
      </c>
      <c r="F121" s="6">
        <v>20077</v>
      </c>
      <c r="G121" s="6">
        <v>100650</v>
      </c>
      <c r="H121" s="24">
        <f t="shared" si="11"/>
        <v>0.20319920516641829</v>
      </c>
      <c r="I121" s="25">
        <f t="shared" si="12"/>
        <v>0.20896174863387978</v>
      </c>
      <c r="J121" s="25">
        <f t="shared" si="13"/>
        <v>0.18830601092896174</v>
      </c>
      <c r="K121" s="25">
        <f t="shared" si="14"/>
        <v>0.20005961251862892</v>
      </c>
      <c r="L121" s="25">
        <f t="shared" si="15"/>
        <v>0.19947342275211127</v>
      </c>
      <c r="M121" s="26">
        <f t="shared" si="16"/>
        <v>1</v>
      </c>
      <c r="N121" s="24">
        <f t="shared" si="17"/>
        <v>9.8257048338517752E-3</v>
      </c>
      <c r="O121" s="25">
        <f t="shared" si="18"/>
        <v>-7.9245283018867917E-3</v>
      </c>
      <c r="P121" s="25">
        <f t="shared" si="19"/>
        <v>1.2150026413100899E-3</v>
      </c>
      <c r="Q121" s="25">
        <f t="shared" si="20"/>
        <v>3.2385033132380052E-3</v>
      </c>
      <c r="R121" s="26">
        <f t="shared" si="21"/>
        <v>-5.8922558922558923E-3</v>
      </c>
    </row>
    <row r="122" spans="1:18" x14ac:dyDescent="0.3">
      <c r="A122" s="57" t="s">
        <v>490</v>
      </c>
      <c r="B122" s="6">
        <v>22534</v>
      </c>
      <c r="C122" s="6">
        <v>60009</v>
      </c>
      <c r="D122" s="6">
        <v>41</v>
      </c>
      <c r="E122" s="6">
        <v>148</v>
      </c>
      <c r="F122" s="6">
        <v>17918</v>
      </c>
      <c r="G122" s="6">
        <v>100650</v>
      </c>
      <c r="H122" s="24">
        <f t="shared" si="11"/>
        <v>0.22388474913065076</v>
      </c>
      <c r="I122" s="25">
        <f t="shared" si="12"/>
        <v>0.59621460506706403</v>
      </c>
      <c r="J122" s="25">
        <f t="shared" si="13"/>
        <v>4.0735221063089916E-4</v>
      </c>
      <c r="K122" s="25">
        <f t="shared" si="14"/>
        <v>1.4704421261798311E-3</v>
      </c>
      <c r="L122" s="25">
        <f t="shared" si="15"/>
        <v>0.17802285146547442</v>
      </c>
      <c r="M122" s="26">
        <f t="shared" si="16"/>
        <v>1</v>
      </c>
      <c r="N122" s="24">
        <f t="shared" si="17"/>
        <v>0.1126252900804819</v>
      </c>
      <c r="O122" s="25">
        <f t="shared" si="18"/>
        <v>1.8306132075471697</v>
      </c>
      <c r="P122" s="25">
        <f t="shared" si="19"/>
        <v>-0.99783412572636032</v>
      </c>
      <c r="Q122" s="25">
        <f t="shared" si="20"/>
        <v>-0.99262617707139655</v>
      </c>
      <c r="R122" s="26">
        <f t="shared" si="21"/>
        <v>-0.11279461279461279</v>
      </c>
    </row>
    <row r="123" spans="1:18" x14ac:dyDescent="0.3">
      <c r="A123" s="57" t="s">
        <v>491</v>
      </c>
      <c r="B123" s="6">
        <v>35339</v>
      </c>
      <c r="C123" s="6">
        <v>47217</v>
      </c>
      <c r="D123" s="6">
        <v>59</v>
      </c>
      <c r="E123" s="6">
        <v>124</v>
      </c>
      <c r="F123" s="6">
        <v>17911</v>
      </c>
      <c r="G123" s="6">
        <v>100650</v>
      </c>
      <c r="H123" s="24">
        <f t="shared" si="11"/>
        <v>0.35110779930452063</v>
      </c>
      <c r="I123" s="25">
        <f t="shared" si="12"/>
        <v>0.46912071535022354</v>
      </c>
      <c r="J123" s="25">
        <f t="shared" si="13"/>
        <v>5.8618976651763537E-4</v>
      </c>
      <c r="K123" s="25">
        <f t="shared" si="14"/>
        <v>1.2319920516641828E-3</v>
      </c>
      <c r="L123" s="25">
        <f t="shared" si="15"/>
        <v>0.17795330352707403</v>
      </c>
      <c r="M123" s="26">
        <f t="shared" si="16"/>
        <v>1</v>
      </c>
      <c r="N123" s="24">
        <f t="shared" si="17"/>
        <v>0.74487730212807979</v>
      </c>
      <c r="O123" s="25">
        <f t="shared" si="18"/>
        <v>1.2272169811320754</v>
      </c>
      <c r="P123" s="25">
        <f t="shared" si="19"/>
        <v>-0.99688325409403067</v>
      </c>
      <c r="Q123" s="25">
        <f t="shared" si="20"/>
        <v>-0.99382193214089976</v>
      </c>
      <c r="R123" s="26">
        <f t="shared" si="21"/>
        <v>-0.11314121608239255</v>
      </c>
    </row>
    <row r="124" spans="1:18" x14ac:dyDescent="0.3">
      <c r="A124" s="57" t="s">
        <v>492</v>
      </c>
      <c r="B124" s="6">
        <v>20407</v>
      </c>
      <c r="C124" s="6">
        <v>20996</v>
      </c>
      <c r="D124" s="6">
        <v>19048</v>
      </c>
      <c r="E124" s="6">
        <v>20124</v>
      </c>
      <c r="F124" s="6">
        <v>20075</v>
      </c>
      <c r="G124" s="6">
        <v>100650</v>
      </c>
      <c r="H124" s="24">
        <f t="shared" si="11"/>
        <v>0.20275211127670145</v>
      </c>
      <c r="I124" s="25">
        <f t="shared" si="12"/>
        <v>0.2086040735221063</v>
      </c>
      <c r="J124" s="25">
        <f t="shared" si="13"/>
        <v>0.18924987580725286</v>
      </c>
      <c r="K124" s="25">
        <f t="shared" si="14"/>
        <v>0.19994038748137108</v>
      </c>
      <c r="L124" s="25">
        <f t="shared" si="15"/>
        <v>0.19945355191256831</v>
      </c>
      <c r="M124" s="26">
        <f t="shared" si="16"/>
        <v>1</v>
      </c>
      <c r="N124" s="24">
        <f t="shared" si="17"/>
        <v>7.6038117809707206E-3</v>
      </c>
      <c r="O124" s="25">
        <f t="shared" si="18"/>
        <v>-9.6226415094339615E-3</v>
      </c>
      <c r="P124" s="25">
        <f t="shared" si="19"/>
        <v>6.2334918119387218E-3</v>
      </c>
      <c r="Q124" s="25">
        <f t="shared" si="20"/>
        <v>2.6406257784863732E-3</v>
      </c>
      <c r="R124" s="26">
        <f t="shared" si="21"/>
        <v>-5.9912854030501088E-3</v>
      </c>
    </row>
    <row r="125" spans="1:18" x14ac:dyDescent="0.3">
      <c r="A125" s="57" t="s">
        <v>493</v>
      </c>
      <c r="B125" s="6">
        <v>22517</v>
      </c>
      <c r="C125" s="6">
        <v>58548</v>
      </c>
      <c r="D125" s="6">
        <v>244</v>
      </c>
      <c r="E125" s="6">
        <v>486</v>
      </c>
      <c r="F125" s="6">
        <v>18855</v>
      </c>
      <c r="G125" s="6">
        <v>100650</v>
      </c>
      <c r="H125" s="24">
        <f t="shared" si="11"/>
        <v>0.22371584699453551</v>
      </c>
      <c r="I125" s="25">
        <f t="shared" si="12"/>
        <v>0.58169895678092398</v>
      </c>
      <c r="J125" s="25">
        <f t="shared" si="13"/>
        <v>2.4242424242424242E-3</v>
      </c>
      <c r="K125" s="25">
        <f t="shared" si="14"/>
        <v>4.8286140089418778E-3</v>
      </c>
      <c r="L125" s="25">
        <f t="shared" si="15"/>
        <v>0.18733233979135619</v>
      </c>
      <c r="M125" s="26">
        <f t="shared" si="16"/>
        <v>1</v>
      </c>
      <c r="N125" s="24">
        <f t="shared" si="17"/>
        <v>0.11178590826050462</v>
      </c>
      <c r="O125" s="25">
        <f t="shared" si="18"/>
        <v>1.7616981132075471</v>
      </c>
      <c r="P125" s="25">
        <f t="shared" si="19"/>
        <v>-0.98711040676175388</v>
      </c>
      <c r="Q125" s="25">
        <f t="shared" si="20"/>
        <v>-0.97578595984255889</v>
      </c>
      <c r="R125" s="26">
        <f t="shared" si="21"/>
        <v>-6.6399286987522288E-2</v>
      </c>
    </row>
    <row r="126" spans="1:18" x14ac:dyDescent="0.3">
      <c r="A126" s="57" t="s">
        <v>494</v>
      </c>
      <c r="B126" s="6">
        <v>38268</v>
      </c>
      <c r="C126" s="6">
        <v>42817</v>
      </c>
      <c r="D126" s="6">
        <v>244</v>
      </c>
      <c r="E126" s="6">
        <v>487</v>
      </c>
      <c r="F126" s="6">
        <v>18834</v>
      </c>
      <c r="G126" s="6">
        <v>100650</v>
      </c>
      <c r="H126" s="24">
        <f t="shared" si="11"/>
        <v>0.3802086438152012</v>
      </c>
      <c r="I126" s="25">
        <f t="shared" si="12"/>
        <v>0.42540486835568803</v>
      </c>
      <c r="J126" s="25">
        <f t="shared" si="13"/>
        <v>2.4242424242424242E-3</v>
      </c>
      <c r="K126" s="25">
        <f t="shared" si="14"/>
        <v>4.8385494287133636E-3</v>
      </c>
      <c r="L126" s="25">
        <f t="shared" si="15"/>
        <v>0.187123695976155</v>
      </c>
      <c r="M126" s="26">
        <f t="shared" si="16"/>
        <v>1</v>
      </c>
      <c r="N126" s="24">
        <f t="shared" si="17"/>
        <v>0.88949785217004884</v>
      </c>
      <c r="O126" s="25">
        <f t="shared" si="18"/>
        <v>1.0196698113207547</v>
      </c>
      <c r="P126" s="25">
        <f t="shared" si="19"/>
        <v>-0.98711040676175388</v>
      </c>
      <c r="Q126" s="25">
        <f t="shared" si="20"/>
        <v>-0.97573613671466297</v>
      </c>
      <c r="R126" s="26">
        <f t="shared" si="21"/>
        <v>-6.7439096850861552E-2</v>
      </c>
    </row>
    <row r="127" spans="1:18" x14ac:dyDescent="0.3">
      <c r="A127" s="57" t="s">
        <v>495</v>
      </c>
      <c r="B127" s="6">
        <v>20275</v>
      </c>
      <c r="C127" s="6">
        <v>20981</v>
      </c>
      <c r="D127" s="6">
        <v>19148</v>
      </c>
      <c r="E127" s="6">
        <v>20099</v>
      </c>
      <c r="F127" s="6">
        <v>20147</v>
      </c>
      <c r="G127" s="6">
        <v>100650</v>
      </c>
      <c r="H127" s="24">
        <f t="shared" si="11"/>
        <v>0.20144063586686536</v>
      </c>
      <c r="I127" s="25">
        <f t="shared" si="12"/>
        <v>0.20845504222553402</v>
      </c>
      <c r="J127" s="25">
        <f t="shared" si="13"/>
        <v>0.1902434177844014</v>
      </c>
      <c r="K127" s="25">
        <f t="shared" si="14"/>
        <v>0.19969200198708395</v>
      </c>
      <c r="L127" s="25">
        <f t="shared" si="15"/>
        <v>0.20016890213611524</v>
      </c>
      <c r="M127" s="26">
        <f t="shared" si="16"/>
        <v>1</v>
      </c>
      <c r="N127" s="24">
        <f t="shared" si="17"/>
        <v>1.0862588258529601E-3</v>
      </c>
      <c r="O127" s="25">
        <f t="shared" si="18"/>
        <v>-1.0330188679245284E-2</v>
      </c>
      <c r="P127" s="25">
        <f t="shared" si="19"/>
        <v>1.1516111991547808E-2</v>
      </c>
      <c r="Q127" s="25">
        <f t="shared" si="20"/>
        <v>1.3950475810871406E-3</v>
      </c>
      <c r="R127" s="26">
        <f t="shared" si="21"/>
        <v>-2.4262230144583086E-3</v>
      </c>
    </row>
    <row r="128" spans="1:18" x14ac:dyDescent="0.3">
      <c r="A128" s="57" t="s">
        <v>496</v>
      </c>
      <c r="B128" s="6">
        <v>20275</v>
      </c>
      <c r="C128" s="6">
        <v>20981</v>
      </c>
      <c r="D128" s="6">
        <v>19148</v>
      </c>
      <c r="E128" s="6">
        <v>20099</v>
      </c>
      <c r="F128" s="6">
        <v>20147</v>
      </c>
      <c r="G128" s="6">
        <v>100650</v>
      </c>
      <c r="H128" s="24">
        <f t="shared" si="11"/>
        <v>0.20144063586686536</v>
      </c>
      <c r="I128" s="25">
        <f t="shared" si="12"/>
        <v>0.20845504222553402</v>
      </c>
      <c r="J128" s="25">
        <f t="shared" si="13"/>
        <v>0.1902434177844014</v>
      </c>
      <c r="K128" s="25">
        <f t="shared" si="14"/>
        <v>0.19969200198708395</v>
      </c>
      <c r="L128" s="25">
        <f t="shared" si="15"/>
        <v>0.20016890213611524</v>
      </c>
      <c r="M128" s="26">
        <f t="shared" si="16"/>
        <v>1</v>
      </c>
      <c r="N128" s="24">
        <f t="shared" si="17"/>
        <v>1.0862588258529601E-3</v>
      </c>
      <c r="O128" s="25">
        <f t="shared" si="18"/>
        <v>-1.0330188679245284E-2</v>
      </c>
      <c r="P128" s="25">
        <f t="shared" si="19"/>
        <v>1.1516111991547808E-2</v>
      </c>
      <c r="Q128" s="25">
        <f t="shared" si="20"/>
        <v>1.3950475810871406E-3</v>
      </c>
      <c r="R128" s="26">
        <f t="shared" si="21"/>
        <v>-2.4262230144583086E-3</v>
      </c>
    </row>
    <row r="129" spans="1:18" x14ac:dyDescent="0.3">
      <c r="A129" s="57" t="s">
        <v>497</v>
      </c>
      <c r="B129" s="6">
        <v>20275</v>
      </c>
      <c r="C129" s="6">
        <v>20981</v>
      </c>
      <c r="D129" s="6">
        <v>19148</v>
      </c>
      <c r="E129" s="6">
        <v>20099</v>
      </c>
      <c r="F129" s="6">
        <v>20147</v>
      </c>
      <c r="G129" s="6">
        <v>100650</v>
      </c>
      <c r="H129" s="24">
        <f t="shared" si="11"/>
        <v>0.20144063586686536</v>
      </c>
      <c r="I129" s="25">
        <f t="shared" si="12"/>
        <v>0.20845504222553402</v>
      </c>
      <c r="J129" s="25">
        <f t="shared" si="13"/>
        <v>0.1902434177844014</v>
      </c>
      <c r="K129" s="25">
        <f t="shared" si="14"/>
        <v>0.19969200198708395</v>
      </c>
      <c r="L129" s="25">
        <f t="shared" si="15"/>
        <v>0.20016890213611524</v>
      </c>
      <c r="M129" s="26">
        <f t="shared" si="16"/>
        <v>1</v>
      </c>
      <c r="N129" s="24">
        <f t="shared" si="17"/>
        <v>1.0862588258529601E-3</v>
      </c>
      <c r="O129" s="25">
        <f t="shared" si="18"/>
        <v>-1.0330188679245284E-2</v>
      </c>
      <c r="P129" s="25">
        <f t="shared" si="19"/>
        <v>1.1516111991547808E-2</v>
      </c>
      <c r="Q129" s="25">
        <f t="shared" si="20"/>
        <v>1.3950475810871406E-3</v>
      </c>
      <c r="R129" s="26">
        <f t="shared" si="21"/>
        <v>-2.4262230144583086E-3</v>
      </c>
    </row>
    <row r="130" spans="1:18" x14ac:dyDescent="0.3">
      <c r="A130" s="57" t="s">
        <v>642</v>
      </c>
      <c r="B130" s="6">
        <v>20260</v>
      </c>
      <c r="C130" s="6">
        <v>21219</v>
      </c>
      <c r="D130" s="6">
        <v>18941</v>
      </c>
      <c r="E130" s="6">
        <v>20094</v>
      </c>
      <c r="F130" s="6">
        <v>20136</v>
      </c>
      <c r="G130" s="6">
        <v>100650</v>
      </c>
      <c r="H130" s="24">
        <f t="shared" si="11"/>
        <v>0.2012916045702931</v>
      </c>
      <c r="I130" s="25">
        <f t="shared" si="12"/>
        <v>0.21081967213114755</v>
      </c>
      <c r="J130" s="25">
        <f t="shared" si="13"/>
        <v>0.18818678589170393</v>
      </c>
      <c r="K130" s="25">
        <f t="shared" si="14"/>
        <v>0.19964232488822653</v>
      </c>
      <c r="L130" s="25">
        <f t="shared" si="15"/>
        <v>0.20005961251862892</v>
      </c>
      <c r="M130" s="26">
        <f t="shared" si="16"/>
        <v>1</v>
      </c>
      <c r="N130" s="24">
        <f t="shared" si="17"/>
        <v>3.4562780822594184E-4</v>
      </c>
      <c r="O130" s="25">
        <f t="shared" si="18"/>
        <v>8.9622641509433962E-4</v>
      </c>
      <c r="P130" s="25">
        <f t="shared" si="19"/>
        <v>5.8108821975699949E-4</v>
      </c>
      <c r="Q130" s="25">
        <f t="shared" si="20"/>
        <v>1.1459319416072941E-3</v>
      </c>
      <c r="R130" s="26">
        <f t="shared" si="21"/>
        <v>-2.9708853238265003E-3</v>
      </c>
    </row>
    <row r="131" spans="1:18" x14ac:dyDescent="0.3">
      <c r="A131" s="57" t="s">
        <v>643</v>
      </c>
      <c r="B131" s="6">
        <v>24145</v>
      </c>
      <c r="C131" s="6">
        <v>58350</v>
      </c>
      <c r="D131" s="6">
        <v>45</v>
      </c>
      <c r="E131" s="6">
        <v>157</v>
      </c>
      <c r="F131" s="6">
        <v>17953</v>
      </c>
      <c r="G131" s="6">
        <v>100650</v>
      </c>
      <c r="H131" s="24">
        <f t="shared" si="11"/>
        <v>0.23989071038251367</v>
      </c>
      <c r="I131" s="25">
        <f t="shared" si="12"/>
        <v>0.57973174366616986</v>
      </c>
      <c r="J131" s="25">
        <f t="shared" si="13"/>
        <v>4.4709388971684054E-4</v>
      </c>
      <c r="K131" s="25">
        <f t="shared" si="14"/>
        <v>1.5598609041231992E-3</v>
      </c>
      <c r="L131" s="25">
        <f t="shared" si="15"/>
        <v>0.17837059115747642</v>
      </c>
      <c r="M131" s="26">
        <f t="shared" si="16"/>
        <v>1</v>
      </c>
      <c r="N131" s="24">
        <f t="shared" si="17"/>
        <v>0.19216906137362366</v>
      </c>
      <c r="O131" s="25">
        <f t="shared" si="18"/>
        <v>1.7523584905660377</v>
      </c>
      <c r="P131" s="25">
        <f t="shared" si="19"/>
        <v>-0.99762282091917587</v>
      </c>
      <c r="Q131" s="25">
        <f t="shared" si="20"/>
        <v>-0.99217776892033283</v>
      </c>
      <c r="R131" s="26">
        <f t="shared" si="21"/>
        <v>-0.111061596355714</v>
      </c>
    </row>
    <row r="132" spans="1:18" x14ac:dyDescent="0.3">
      <c r="A132" s="57" t="s">
        <v>644</v>
      </c>
      <c r="B132" s="6">
        <v>50308</v>
      </c>
      <c r="C132" s="6">
        <v>32253</v>
      </c>
      <c r="D132" s="6">
        <v>34</v>
      </c>
      <c r="E132" s="6">
        <v>125</v>
      </c>
      <c r="F132" s="6">
        <v>17930</v>
      </c>
      <c r="G132" s="6">
        <v>100650</v>
      </c>
      <c r="H132" s="24">
        <f t="shared" si="11"/>
        <v>0.49983109786388474</v>
      </c>
      <c r="I132" s="25">
        <f t="shared" si="12"/>
        <v>0.32044709388971682</v>
      </c>
      <c r="J132" s="25">
        <f t="shared" si="13"/>
        <v>3.3780427223050174E-4</v>
      </c>
      <c r="K132" s="25">
        <f t="shared" si="14"/>
        <v>1.2419274714356682E-3</v>
      </c>
      <c r="L132" s="25">
        <f t="shared" si="15"/>
        <v>0.17814207650273223</v>
      </c>
      <c r="M132" s="26">
        <f t="shared" si="16"/>
        <v>1</v>
      </c>
      <c r="N132" s="24">
        <f t="shared" si="17"/>
        <v>1.4839776823186688</v>
      </c>
      <c r="O132" s="25">
        <f t="shared" si="18"/>
        <v>0.52136792452830194</v>
      </c>
      <c r="P132" s="25">
        <f t="shared" si="19"/>
        <v>-0.99820390913893287</v>
      </c>
      <c r="Q132" s="25">
        <f t="shared" si="20"/>
        <v>-0.99377210901300383</v>
      </c>
      <c r="R132" s="26">
        <f t="shared" si="21"/>
        <v>-0.11220043572984749</v>
      </c>
    </row>
    <row r="133" spans="1:18" x14ac:dyDescent="0.3">
      <c r="A133" s="57" t="s">
        <v>645</v>
      </c>
      <c r="B133" s="6">
        <v>20259</v>
      </c>
      <c r="C133" s="6">
        <v>21246</v>
      </c>
      <c r="D133" s="6">
        <v>18924</v>
      </c>
      <c r="E133" s="6">
        <v>20092</v>
      </c>
      <c r="F133" s="6">
        <v>20129</v>
      </c>
      <c r="G133" s="6">
        <v>100650</v>
      </c>
      <c r="H133" s="24">
        <f t="shared" ref="H133:H138" si="22">B133/G133</f>
        <v>0.20128166915052162</v>
      </c>
      <c r="I133" s="25">
        <f t="shared" ref="I133:I138" si="23">C133/G133</f>
        <v>0.21108792846497765</v>
      </c>
      <c r="J133" s="25">
        <f t="shared" ref="J133:J138" si="24">D133/G133</f>
        <v>0.18801788375558867</v>
      </c>
      <c r="K133" s="25">
        <f t="shared" ref="K133:K138" si="25">E133/G133</f>
        <v>0.19962245404868356</v>
      </c>
      <c r="L133" s="25">
        <f t="shared" ref="L133:L138" si="26">F133/G133</f>
        <v>0.19999006458022853</v>
      </c>
      <c r="M133" s="26">
        <f t="shared" ref="M133:M138" si="27">G133/G133</f>
        <v>1</v>
      </c>
      <c r="N133" s="24">
        <f t="shared" ref="N133:N138" si="28">(B133-$B$3)/$B$3</f>
        <v>2.9625240705080728E-4</v>
      </c>
      <c r="O133" s="25">
        <f t="shared" ref="O133:O138" si="29">(C133-$C$3)/$C$3</f>
        <v>2.1698113207547168E-3</v>
      </c>
      <c r="P133" s="25">
        <f t="shared" ref="P133:P138" si="30">(D133-$D$3)/$D$3</f>
        <v>-3.1695721077654518E-4</v>
      </c>
      <c r="Q133" s="25">
        <f t="shared" ref="Q133:Q138" si="31">(E133-$E$3)/$E$3</f>
        <v>1.0462856858153556E-3</v>
      </c>
      <c r="R133" s="26">
        <f t="shared" ref="R133:R138" si="32">(F133-$F$3)/$F$3</f>
        <v>-3.3174886116062586E-3</v>
      </c>
    </row>
    <row r="134" spans="1:18" x14ac:dyDescent="0.3">
      <c r="A134" s="57" t="s">
        <v>646</v>
      </c>
      <c r="B134" s="6">
        <v>24101</v>
      </c>
      <c r="C134" s="6">
        <v>56922</v>
      </c>
      <c r="D134" s="6">
        <v>242</v>
      </c>
      <c r="E134" s="6">
        <v>493</v>
      </c>
      <c r="F134" s="6">
        <v>18892</v>
      </c>
      <c r="G134" s="6">
        <v>100650</v>
      </c>
      <c r="H134" s="24">
        <f t="shared" si="22"/>
        <v>0.23945355191256831</v>
      </c>
      <c r="I134" s="25">
        <f t="shared" si="23"/>
        <v>0.56554396423248887</v>
      </c>
      <c r="J134" s="25">
        <f t="shared" si="24"/>
        <v>2.4043715846994535E-3</v>
      </c>
      <c r="K134" s="25">
        <f t="shared" si="25"/>
        <v>4.8981619473422756E-3</v>
      </c>
      <c r="L134" s="25">
        <f t="shared" si="26"/>
        <v>0.18769995032290115</v>
      </c>
      <c r="M134" s="26">
        <f t="shared" si="27"/>
        <v>1</v>
      </c>
      <c r="N134" s="24">
        <f t="shared" si="28"/>
        <v>0.18999654372191774</v>
      </c>
      <c r="O134" s="25">
        <f t="shared" si="29"/>
        <v>1.6850000000000001</v>
      </c>
      <c r="P134" s="25">
        <f t="shared" si="30"/>
        <v>-0.98721605916534605</v>
      </c>
      <c r="Q134" s="25">
        <f t="shared" si="31"/>
        <v>-0.97543719794728712</v>
      </c>
      <c r="R134" s="26">
        <f t="shared" si="32"/>
        <v>-6.4567241037829279E-2</v>
      </c>
    </row>
    <row r="135" spans="1:18" x14ac:dyDescent="0.3">
      <c r="A135" s="57" t="s">
        <v>647</v>
      </c>
      <c r="B135" s="6">
        <v>47019</v>
      </c>
      <c r="C135" s="6">
        <v>34040</v>
      </c>
      <c r="D135" s="6">
        <v>226</v>
      </c>
      <c r="E135" s="6">
        <v>513</v>
      </c>
      <c r="F135" s="6">
        <v>18852</v>
      </c>
      <c r="G135" s="6">
        <v>100650</v>
      </c>
      <c r="H135" s="24">
        <f t="shared" si="22"/>
        <v>0.46715350223546948</v>
      </c>
      <c r="I135" s="25">
        <f t="shared" si="23"/>
        <v>0.33820168902136116</v>
      </c>
      <c r="J135" s="25">
        <f t="shared" si="24"/>
        <v>2.245404868355688E-3</v>
      </c>
      <c r="K135" s="25">
        <f t="shared" si="25"/>
        <v>5.0968703427719825E-3</v>
      </c>
      <c r="L135" s="25">
        <f t="shared" si="26"/>
        <v>0.18730253353204174</v>
      </c>
      <c r="M135" s="26">
        <f t="shared" si="27"/>
        <v>1</v>
      </c>
      <c r="N135" s="24">
        <f t="shared" si="28"/>
        <v>1.3215819878536512</v>
      </c>
      <c r="O135" s="25">
        <f t="shared" si="29"/>
        <v>0.60566037735849054</v>
      </c>
      <c r="P135" s="25">
        <f t="shared" si="30"/>
        <v>-0.98806127839408342</v>
      </c>
      <c r="Q135" s="25">
        <f t="shared" si="31"/>
        <v>-0.97444073538936771</v>
      </c>
      <c r="R135" s="26">
        <f t="shared" si="32"/>
        <v>-6.6547831253713607E-2</v>
      </c>
    </row>
    <row r="136" spans="1:18" x14ac:dyDescent="0.3">
      <c r="A136" s="57" t="s">
        <v>648</v>
      </c>
      <c r="B136" s="6">
        <v>20258</v>
      </c>
      <c r="C136" s="6">
        <v>21019</v>
      </c>
      <c r="D136" s="6">
        <v>19122</v>
      </c>
      <c r="E136" s="6">
        <v>20041</v>
      </c>
      <c r="F136" s="6">
        <v>20210</v>
      </c>
      <c r="G136" s="6">
        <v>100650</v>
      </c>
      <c r="H136" s="24">
        <f t="shared" si="22"/>
        <v>0.20127173373075014</v>
      </c>
      <c r="I136" s="25">
        <f t="shared" si="23"/>
        <v>0.20883258817685046</v>
      </c>
      <c r="J136" s="25">
        <f t="shared" si="24"/>
        <v>0.18998509687034276</v>
      </c>
      <c r="K136" s="25">
        <f t="shared" si="25"/>
        <v>0.19911574764033779</v>
      </c>
      <c r="L136" s="25">
        <f t="shared" si="26"/>
        <v>0.20079483358171882</v>
      </c>
      <c r="M136" s="26">
        <f t="shared" si="27"/>
        <v>1</v>
      </c>
      <c r="N136" s="24">
        <f t="shared" si="28"/>
        <v>2.4687700587567273E-4</v>
      </c>
      <c r="O136" s="25">
        <f t="shared" si="29"/>
        <v>-8.537735849056604E-3</v>
      </c>
      <c r="P136" s="25">
        <f t="shared" si="30"/>
        <v>1.0142630744849446E-2</v>
      </c>
      <c r="Q136" s="25">
        <f t="shared" si="31"/>
        <v>-1.4946938368790793E-3</v>
      </c>
      <c r="R136" s="26">
        <f t="shared" si="32"/>
        <v>6.9320657555951674E-4</v>
      </c>
    </row>
    <row r="137" spans="1:18" x14ac:dyDescent="0.3">
      <c r="A137" s="57" t="s">
        <v>649</v>
      </c>
      <c r="B137" s="6">
        <v>20258</v>
      </c>
      <c r="C137" s="6">
        <v>21019</v>
      </c>
      <c r="D137" s="6">
        <v>19122</v>
      </c>
      <c r="E137" s="6">
        <v>20041</v>
      </c>
      <c r="F137" s="6">
        <v>20210</v>
      </c>
      <c r="G137" s="6">
        <v>100650</v>
      </c>
      <c r="H137" s="24">
        <f t="shared" si="22"/>
        <v>0.20127173373075014</v>
      </c>
      <c r="I137" s="25">
        <f t="shared" si="23"/>
        <v>0.20883258817685046</v>
      </c>
      <c r="J137" s="25">
        <f t="shared" si="24"/>
        <v>0.18998509687034276</v>
      </c>
      <c r="K137" s="25">
        <f t="shared" si="25"/>
        <v>0.19911574764033779</v>
      </c>
      <c r="L137" s="25">
        <f t="shared" si="26"/>
        <v>0.20079483358171882</v>
      </c>
      <c r="M137" s="26">
        <f t="shared" si="27"/>
        <v>1</v>
      </c>
      <c r="N137" s="24">
        <f t="shared" si="28"/>
        <v>2.4687700587567273E-4</v>
      </c>
      <c r="O137" s="25">
        <f t="shared" si="29"/>
        <v>-8.537735849056604E-3</v>
      </c>
      <c r="P137" s="25">
        <f t="shared" si="30"/>
        <v>1.0142630744849446E-2</v>
      </c>
      <c r="Q137" s="25">
        <f t="shared" si="31"/>
        <v>-1.4946938368790793E-3</v>
      </c>
      <c r="R137" s="26">
        <f t="shared" si="32"/>
        <v>6.9320657555951674E-4</v>
      </c>
    </row>
    <row r="138" spans="1:18" ht="12.5" thickBot="1" x14ac:dyDescent="0.35">
      <c r="A138" s="57" t="s">
        <v>650</v>
      </c>
      <c r="B138" s="6">
        <v>20258</v>
      </c>
      <c r="C138" s="6">
        <v>21019</v>
      </c>
      <c r="D138" s="6">
        <v>19122</v>
      </c>
      <c r="E138" s="6">
        <v>20041</v>
      </c>
      <c r="F138" s="6">
        <v>20210</v>
      </c>
      <c r="G138" s="6">
        <v>100650</v>
      </c>
      <c r="H138" s="30">
        <f t="shared" si="22"/>
        <v>0.20127173373075014</v>
      </c>
      <c r="I138" s="31">
        <f t="shared" si="23"/>
        <v>0.20883258817685046</v>
      </c>
      <c r="J138" s="31">
        <f t="shared" si="24"/>
        <v>0.18998509687034276</v>
      </c>
      <c r="K138" s="31">
        <f t="shared" si="25"/>
        <v>0.19911574764033779</v>
      </c>
      <c r="L138" s="31">
        <f t="shared" si="26"/>
        <v>0.20079483358171882</v>
      </c>
      <c r="M138" s="32">
        <f t="shared" si="27"/>
        <v>1</v>
      </c>
      <c r="N138" s="30">
        <f t="shared" si="28"/>
        <v>2.4687700587567273E-4</v>
      </c>
      <c r="O138" s="31">
        <f t="shared" si="29"/>
        <v>-8.537735849056604E-3</v>
      </c>
      <c r="P138" s="31">
        <f t="shared" si="30"/>
        <v>1.0142630744849446E-2</v>
      </c>
      <c r="Q138" s="31">
        <f t="shared" si="31"/>
        <v>-1.4946938368790793E-3</v>
      </c>
      <c r="R138" s="32">
        <f t="shared" si="32"/>
        <v>6.9320657555951674E-4</v>
      </c>
    </row>
  </sheetData>
  <mergeCells count="3">
    <mergeCell ref="B1:G1"/>
    <mergeCell ref="H1:M1"/>
    <mergeCell ref="N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0.79998168889431442"/>
  </sheetPr>
  <dimension ref="A1:R58"/>
  <sheetViews>
    <sheetView zoomScale="85" zoomScaleNormal="85" workbookViewId="0">
      <selection activeCell="F20" sqref="F20"/>
    </sheetView>
  </sheetViews>
  <sheetFormatPr defaultRowHeight="12" x14ac:dyDescent="0.3"/>
  <cols>
    <col min="1" max="1" width="24.7265625" style="22" customWidth="1"/>
    <col min="2" max="6" width="8.7265625" style="22" customWidth="1"/>
    <col min="7" max="7" width="10.1796875" style="22" customWidth="1"/>
    <col min="8" max="13" width="8.7265625" style="16" customWidth="1"/>
    <col min="14" max="14" width="11.36328125" style="16" bestFit="1" customWidth="1"/>
    <col min="15" max="18" width="8.7265625" style="16"/>
    <col min="19" max="16384" width="8.7265625" style="22"/>
  </cols>
  <sheetData>
    <row r="1" spans="1:18" s="6" customFormat="1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x14ac:dyDescent="0.3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3">
        <v>0</v>
      </c>
      <c r="I2" s="4">
        <v>1</v>
      </c>
      <c r="J2" s="4">
        <v>2</v>
      </c>
      <c r="K2" s="4">
        <v>3</v>
      </c>
      <c r="L2" s="4">
        <v>4</v>
      </c>
      <c r="M2" s="7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s="6" customFormat="1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5"/>
      <c r="I3" s="16"/>
      <c r="J3" s="16"/>
      <c r="K3" s="16"/>
      <c r="L3" s="16"/>
      <c r="M3" s="17"/>
      <c r="N3" s="24"/>
      <c r="O3" s="25"/>
      <c r="P3" s="25"/>
      <c r="Q3" s="25"/>
      <c r="R3" s="26"/>
    </row>
    <row r="4" spans="1:18" x14ac:dyDescent="0.3">
      <c r="A4" s="58" t="s">
        <v>512</v>
      </c>
      <c r="B4" s="21">
        <v>20541</v>
      </c>
      <c r="C4" s="22">
        <v>80109</v>
      </c>
      <c r="D4" s="22">
        <v>0</v>
      </c>
      <c r="E4" s="22">
        <v>0</v>
      </c>
      <c r="F4" s="22">
        <v>0</v>
      </c>
      <c r="G4" s="23">
        <v>100650</v>
      </c>
      <c r="H4" s="18">
        <f>B4/G4</f>
        <v>0.20408345752608048</v>
      </c>
      <c r="I4" s="19">
        <f>C4/G4</f>
        <v>0.79591654247391952</v>
      </c>
      <c r="J4" s="19">
        <f>D4/G4</f>
        <v>0</v>
      </c>
      <c r="K4" s="19">
        <f>E4/G4</f>
        <v>0</v>
      </c>
      <c r="L4" s="19">
        <f>F4/G4</f>
        <v>0</v>
      </c>
      <c r="M4" s="20">
        <f>G4/G4</f>
        <v>1</v>
      </c>
      <c r="N4" s="18">
        <f>(B4-B3)/B3</f>
        <v>1.422011553843875E-2</v>
      </c>
      <c r="O4" s="19">
        <f t="shared" ref="O4:R4" si="0">(C4-C3)/C3</f>
        <v>2.7787264150943396</v>
      </c>
      <c r="P4" s="19">
        <f t="shared" si="0"/>
        <v>-1</v>
      </c>
      <c r="Q4" s="19">
        <f t="shared" si="0"/>
        <v>-1</v>
      </c>
      <c r="R4" s="20">
        <f t="shared" si="0"/>
        <v>-1</v>
      </c>
    </row>
    <row r="5" spans="1:18" x14ac:dyDescent="0.3">
      <c r="A5" s="58" t="s">
        <v>513</v>
      </c>
      <c r="B5" s="21">
        <v>23572</v>
      </c>
      <c r="C5" s="22">
        <v>77078</v>
      </c>
      <c r="D5" s="22">
        <v>0</v>
      </c>
      <c r="E5" s="22">
        <v>0</v>
      </c>
      <c r="F5" s="22">
        <v>0</v>
      </c>
      <c r="G5" s="23">
        <v>100650</v>
      </c>
      <c r="H5" s="24">
        <f t="shared" ref="H5:H57" si="1">B5/G5</f>
        <v>0.23419771485345256</v>
      </c>
      <c r="I5" s="25">
        <f t="shared" ref="I5:I57" si="2">C5/G5</f>
        <v>0.76580228514654747</v>
      </c>
      <c r="J5" s="25">
        <f t="shared" ref="J5:J57" si="3">D5/G5</f>
        <v>0</v>
      </c>
      <c r="K5" s="25">
        <f t="shared" ref="K5:K57" si="4">E5/G5</f>
        <v>0</v>
      </c>
      <c r="L5" s="25">
        <f t="shared" ref="L5:L57" si="5">F5/G5</f>
        <v>0</v>
      </c>
      <c r="M5" s="26">
        <f t="shared" ref="M5:M57" si="6">G5/G5</f>
        <v>1</v>
      </c>
      <c r="N5" s="24">
        <f>(B5-B3)/B3</f>
        <v>0.16387695650027156</v>
      </c>
      <c r="O5" s="25">
        <f t="shared" ref="O5:R5" si="7">(C5-C3)/C3</f>
        <v>2.6357547169811322</v>
      </c>
      <c r="P5" s="25">
        <f t="shared" si="7"/>
        <v>-1</v>
      </c>
      <c r="Q5" s="25">
        <f t="shared" si="7"/>
        <v>-1</v>
      </c>
      <c r="R5" s="26">
        <f t="shared" si="7"/>
        <v>-1</v>
      </c>
    </row>
    <row r="6" spans="1:18" x14ac:dyDescent="0.3">
      <c r="A6" s="58" t="s">
        <v>514</v>
      </c>
      <c r="B6" s="21">
        <v>78186</v>
      </c>
      <c r="C6" s="22">
        <v>22464</v>
      </c>
      <c r="D6" s="22">
        <v>0</v>
      </c>
      <c r="E6" s="22">
        <v>0</v>
      </c>
      <c r="F6" s="22">
        <v>0</v>
      </c>
      <c r="G6" s="23">
        <v>100650</v>
      </c>
      <c r="H6" s="24">
        <f t="shared" si="1"/>
        <v>0.77681073025335323</v>
      </c>
      <c r="I6" s="25">
        <f t="shared" si="2"/>
        <v>0.2231892697466468</v>
      </c>
      <c r="J6" s="25">
        <f t="shared" si="3"/>
        <v>0</v>
      </c>
      <c r="K6" s="25">
        <f t="shared" si="4"/>
        <v>0</v>
      </c>
      <c r="L6" s="25">
        <f t="shared" si="5"/>
        <v>0</v>
      </c>
      <c r="M6" s="26">
        <f t="shared" si="6"/>
        <v>1</v>
      </c>
      <c r="N6" s="24">
        <f>(B6-B3)/B3</f>
        <v>2.86046511627907</v>
      </c>
      <c r="O6" s="25">
        <f t="shared" ref="O6:R6" si="8">(C6-C3)/C3</f>
        <v>5.9622641509433964E-2</v>
      </c>
      <c r="P6" s="25">
        <f t="shared" si="8"/>
        <v>-1</v>
      </c>
      <c r="Q6" s="25">
        <f t="shared" si="8"/>
        <v>-1</v>
      </c>
      <c r="R6" s="26">
        <f t="shared" si="8"/>
        <v>-1</v>
      </c>
    </row>
    <row r="7" spans="1:18" x14ac:dyDescent="0.3">
      <c r="A7" s="58" t="s">
        <v>515</v>
      </c>
      <c r="B7" s="21">
        <v>20527</v>
      </c>
      <c r="C7" s="22">
        <v>80123</v>
      </c>
      <c r="D7" s="22">
        <v>0</v>
      </c>
      <c r="E7" s="22">
        <v>0</v>
      </c>
      <c r="F7" s="22">
        <v>0</v>
      </c>
      <c r="G7" s="23">
        <v>100650</v>
      </c>
      <c r="H7" s="24">
        <f t="shared" si="1"/>
        <v>0.20394436164927968</v>
      </c>
      <c r="I7" s="25">
        <f t="shared" si="2"/>
        <v>0.79605563835072035</v>
      </c>
      <c r="J7" s="25">
        <f t="shared" si="3"/>
        <v>0</v>
      </c>
      <c r="K7" s="25">
        <f t="shared" si="4"/>
        <v>0</v>
      </c>
      <c r="L7" s="25">
        <f t="shared" si="5"/>
        <v>0</v>
      </c>
      <c r="M7" s="26">
        <f t="shared" si="6"/>
        <v>1</v>
      </c>
      <c r="N7" s="24">
        <f>(B7-B3)/B3</f>
        <v>1.3528859921986866E-2</v>
      </c>
      <c r="O7" s="25">
        <f t="shared" ref="O7:R7" si="9">(C7-C3)/C3</f>
        <v>2.7793867924528302</v>
      </c>
      <c r="P7" s="25">
        <f t="shared" si="9"/>
        <v>-1</v>
      </c>
      <c r="Q7" s="25">
        <f t="shared" si="9"/>
        <v>-1</v>
      </c>
      <c r="R7" s="26">
        <f t="shared" si="9"/>
        <v>-1</v>
      </c>
    </row>
    <row r="8" spans="1:18" x14ac:dyDescent="0.3">
      <c r="A8" s="58" t="s">
        <v>516</v>
      </c>
      <c r="B8" s="21">
        <v>23519</v>
      </c>
      <c r="C8" s="22">
        <v>77131</v>
      </c>
      <c r="D8" s="22">
        <v>0</v>
      </c>
      <c r="E8" s="22">
        <v>0</v>
      </c>
      <c r="F8" s="22">
        <v>0</v>
      </c>
      <c r="G8" s="23">
        <v>100650</v>
      </c>
      <c r="H8" s="24">
        <f t="shared" si="1"/>
        <v>0.23367113760556382</v>
      </c>
      <c r="I8" s="25">
        <f t="shared" si="2"/>
        <v>0.76632886239443621</v>
      </c>
      <c r="J8" s="25">
        <f t="shared" si="3"/>
        <v>0</v>
      </c>
      <c r="K8" s="25">
        <f t="shared" si="4"/>
        <v>0</v>
      </c>
      <c r="L8" s="25">
        <f t="shared" si="5"/>
        <v>0</v>
      </c>
      <c r="M8" s="26">
        <f t="shared" si="6"/>
        <v>1</v>
      </c>
      <c r="N8" s="24">
        <f>(B8-B3)/B3</f>
        <v>0.16126006023798944</v>
      </c>
      <c r="O8" s="25">
        <f t="shared" ref="O8:R8" si="10">(C8-C3)/C3</f>
        <v>2.6382547169811321</v>
      </c>
      <c r="P8" s="25">
        <f t="shared" si="10"/>
        <v>-1</v>
      </c>
      <c r="Q8" s="25">
        <f t="shared" si="10"/>
        <v>-1</v>
      </c>
      <c r="R8" s="26">
        <f t="shared" si="10"/>
        <v>-1</v>
      </c>
    </row>
    <row r="9" spans="1:18" x14ac:dyDescent="0.3">
      <c r="A9" s="58" t="s">
        <v>517</v>
      </c>
      <c r="B9" s="21">
        <v>72720</v>
      </c>
      <c r="C9" s="22">
        <v>27930</v>
      </c>
      <c r="D9" s="22">
        <v>0</v>
      </c>
      <c r="E9" s="22">
        <v>0</v>
      </c>
      <c r="F9" s="22">
        <v>0</v>
      </c>
      <c r="G9" s="23">
        <v>100650</v>
      </c>
      <c r="H9" s="24">
        <f t="shared" si="1"/>
        <v>0.72250372578241429</v>
      </c>
      <c r="I9" s="25">
        <f t="shared" si="2"/>
        <v>0.27749627421758571</v>
      </c>
      <c r="J9" s="25">
        <f t="shared" si="3"/>
        <v>0</v>
      </c>
      <c r="K9" s="25">
        <f t="shared" si="4"/>
        <v>0</v>
      </c>
      <c r="L9" s="25">
        <f t="shared" si="5"/>
        <v>0</v>
      </c>
      <c r="M9" s="26">
        <f t="shared" si="6"/>
        <v>1</v>
      </c>
      <c r="N9" s="24">
        <f>(B9-B3)/B3</f>
        <v>2.5905791734557844</v>
      </c>
      <c r="O9" s="25">
        <f t="shared" ref="O9:R9" si="11">(C9-C3)/C3</f>
        <v>0.31745283018867926</v>
      </c>
      <c r="P9" s="25">
        <f t="shared" si="11"/>
        <v>-1</v>
      </c>
      <c r="Q9" s="25">
        <f t="shared" si="11"/>
        <v>-1</v>
      </c>
      <c r="R9" s="26">
        <f t="shared" si="11"/>
        <v>-1</v>
      </c>
    </row>
    <row r="10" spans="1:18" x14ac:dyDescent="0.3">
      <c r="A10" s="58" t="s">
        <v>518</v>
      </c>
      <c r="B10" s="21">
        <v>20351</v>
      </c>
      <c r="C10" s="22">
        <v>80299</v>
      </c>
      <c r="D10" s="22">
        <v>0</v>
      </c>
      <c r="E10" s="22">
        <v>0</v>
      </c>
      <c r="F10" s="22">
        <v>0</v>
      </c>
      <c r="G10" s="23">
        <v>100650</v>
      </c>
      <c r="H10" s="24">
        <f t="shared" si="1"/>
        <v>0.20219572776949826</v>
      </c>
      <c r="I10" s="25">
        <f t="shared" si="2"/>
        <v>0.79780427223050177</v>
      </c>
      <c r="J10" s="25">
        <f t="shared" si="3"/>
        <v>0</v>
      </c>
      <c r="K10" s="25">
        <f t="shared" si="4"/>
        <v>0</v>
      </c>
      <c r="L10" s="25">
        <f t="shared" si="5"/>
        <v>0</v>
      </c>
      <c r="M10" s="26">
        <f t="shared" si="6"/>
        <v>1</v>
      </c>
      <c r="N10" s="24">
        <f>(B10-B3)/B3</f>
        <v>4.8387893151631859E-3</v>
      </c>
      <c r="O10" s="25">
        <f t="shared" ref="O10:R10" si="12">(C10-C3)/C3</f>
        <v>2.7876886792452829</v>
      </c>
      <c r="P10" s="25">
        <f t="shared" si="12"/>
        <v>-1</v>
      </c>
      <c r="Q10" s="25">
        <f t="shared" si="12"/>
        <v>-1</v>
      </c>
      <c r="R10" s="26">
        <f t="shared" si="12"/>
        <v>-1</v>
      </c>
    </row>
    <row r="11" spans="1:18" x14ac:dyDescent="0.3">
      <c r="A11" s="58" t="s">
        <v>519</v>
      </c>
      <c r="B11" s="21">
        <v>20351</v>
      </c>
      <c r="C11" s="22">
        <v>80299</v>
      </c>
      <c r="D11" s="22">
        <v>0</v>
      </c>
      <c r="E11" s="22">
        <v>0</v>
      </c>
      <c r="F11" s="22">
        <v>0</v>
      </c>
      <c r="G11" s="23">
        <v>100650</v>
      </c>
      <c r="H11" s="24">
        <f t="shared" si="1"/>
        <v>0.20219572776949826</v>
      </c>
      <c r="I11" s="25">
        <f t="shared" si="2"/>
        <v>0.79780427223050177</v>
      </c>
      <c r="J11" s="25">
        <f t="shared" si="3"/>
        <v>0</v>
      </c>
      <c r="K11" s="25">
        <f t="shared" si="4"/>
        <v>0</v>
      </c>
      <c r="L11" s="25">
        <f t="shared" si="5"/>
        <v>0</v>
      </c>
      <c r="M11" s="26">
        <f t="shared" si="6"/>
        <v>1</v>
      </c>
      <c r="N11" s="24">
        <f>(B11-B3)/B3</f>
        <v>4.8387893151631859E-3</v>
      </c>
      <c r="O11" s="25">
        <f t="shared" ref="O11:R11" si="13">(C11-C3)/C3</f>
        <v>2.7876886792452829</v>
      </c>
      <c r="P11" s="25">
        <f t="shared" si="13"/>
        <v>-1</v>
      </c>
      <c r="Q11" s="25">
        <f t="shared" si="13"/>
        <v>-1</v>
      </c>
      <c r="R11" s="26">
        <f t="shared" si="13"/>
        <v>-1</v>
      </c>
    </row>
    <row r="12" spans="1:18" x14ac:dyDescent="0.3">
      <c r="A12" s="58" t="s">
        <v>520</v>
      </c>
      <c r="B12" s="21">
        <v>20351</v>
      </c>
      <c r="C12" s="22">
        <v>80299</v>
      </c>
      <c r="D12" s="22">
        <v>0</v>
      </c>
      <c r="E12" s="22">
        <v>0</v>
      </c>
      <c r="F12" s="22">
        <v>0</v>
      </c>
      <c r="G12" s="23">
        <v>100650</v>
      </c>
      <c r="H12" s="24">
        <f t="shared" si="1"/>
        <v>0.20219572776949826</v>
      </c>
      <c r="I12" s="25">
        <f t="shared" si="2"/>
        <v>0.79780427223050177</v>
      </c>
      <c r="J12" s="25">
        <f t="shared" si="3"/>
        <v>0</v>
      </c>
      <c r="K12" s="25">
        <f t="shared" si="4"/>
        <v>0</v>
      </c>
      <c r="L12" s="25">
        <f t="shared" si="5"/>
        <v>0</v>
      </c>
      <c r="M12" s="26">
        <f t="shared" si="6"/>
        <v>1</v>
      </c>
      <c r="N12" s="24">
        <f>(B12-B3)/B3</f>
        <v>4.8387893151631859E-3</v>
      </c>
      <c r="O12" s="25">
        <f t="shared" ref="O12:R12" si="14">(C12-C3)/C3</f>
        <v>2.7876886792452829</v>
      </c>
      <c r="P12" s="25">
        <f t="shared" si="14"/>
        <v>-1</v>
      </c>
      <c r="Q12" s="25">
        <f t="shared" si="14"/>
        <v>-1</v>
      </c>
      <c r="R12" s="26">
        <f t="shared" si="14"/>
        <v>-1</v>
      </c>
    </row>
    <row r="13" spans="1:18" x14ac:dyDescent="0.3">
      <c r="A13" s="58" t="s">
        <v>503</v>
      </c>
      <c r="B13" s="21">
        <v>20581</v>
      </c>
      <c r="C13" s="22">
        <v>80069</v>
      </c>
      <c r="D13" s="22">
        <v>0</v>
      </c>
      <c r="E13" s="22">
        <v>0</v>
      </c>
      <c r="F13" s="22">
        <v>0</v>
      </c>
      <c r="G13" s="23">
        <v>100650</v>
      </c>
      <c r="H13" s="24">
        <f t="shared" si="1"/>
        <v>0.2044808743169399</v>
      </c>
      <c r="I13" s="25">
        <f t="shared" si="2"/>
        <v>0.79551912568306016</v>
      </c>
      <c r="J13" s="25">
        <f t="shared" si="3"/>
        <v>0</v>
      </c>
      <c r="K13" s="25">
        <f t="shared" si="4"/>
        <v>0</v>
      </c>
      <c r="L13" s="25">
        <f t="shared" si="5"/>
        <v>0</v>
      </c>
      <c r="M13" s="26">
        <f t="shared" si="6"/>
        <v>1</v>
      </c>
      <c r="N13" s="24">
        <f>(B13-B3)/B3</f>
        <v>1.6195131585444132E-2</v>
      </c>
      <c r="O13" s="25">
        <f t="shared" ref="O13:R13" si="15">(C13-C3)/C3</f>
        <v>2.7768396226415093</v>
      </c>
      <c r="P13" s="25">
        <f t="shared" si="15"/>
        <v>-1</v>
      </c>
      <c r="Q13" s="25">
        <f t="shared" si="15"/>
        <v>-1</v>
      </c>
      <c r="R13" s="26">
        <f t="shared" si="15"/>
        <v>-1</v>
      </c>
    </row>
    <row r="14" spans="1:18" x14ac:dyDescent="0.3">
      <c r="A14" s="58" t="s">
        <v>504</v>
      </c>
      <c r="B14" s="21">
        <v>22542</v>
      </c>
      <c r="C14" s="22">
        <v>78108</v>
      </c>
      <c r="D14" s="22">
        <v>0</v>
      </c>
      <c r="E14" s="22">
        <v>0</v>
      </c>
      <c r="F14" s="22">
        <v>0</v>
      </c>
      <c r="G14" s="23">
        <v>100650</v>
      </c>
      <c r="H14" s="24">
        <f t="shared" si="1"/>
        <v>0.22396423248882266</v>
      </c>
      <c r="I14" s="25">
        <f t="shared" si="2"/>
        <v>0.77603576751117731</v>
      </c>
      <c r="J14" s="25">
        <f t="shared" si="3"/>
        <v>0</v>
      </c>
      <c r="K14" s="25">
        <f t="shared" si="4"/>
        <v>0</v>
      </c>
      <c r="L14" s="25">
        <f t="shared" si="5"/>
        <v>0</v>
      </c>
      <c r="M14" s="26">
        <f t="shared" si="6"/>
        <v>1</v>
      </c>
      <c r="N14" s="24">
        <f>(B14-B3)/B3</f>
        <v>0.11302029328988299</v>
      </c>
      <c r="O14" s="25">
        <f t="shared" ref="O14:R14" si="16">(C14-C3)/C3</f>
        <v>2.6843396226415095</v>
      </c>
      <c r="P14" s="25">
        <f t="shared" si="16"/>
        <v>-1</v>
      </c>
      <c r="Q14" s="25">
        <f t="shared" si="16"/>
        <v>-1</v>
      </c>
      <c r="R14" s="26">
        <f t="shared" si="16"/>
        <v>-1</v>
      </c>
    </row>
    <row r="15" spans="1:18" x14ac:dyDescent="0.3">
      <c r="A15" s="58" t="s">
        <v>505</v>
      </c>
      <c r="B15" s="21">
        <v>22542</v>
      </c>
      <c r="C15" s="22">
        <v>78108</v>
      </c>
      <c r="D15" s="22">
        <v>0</v>
      </c>
      <c r="E15" s="22">
        <v>0</v>
      </c>
      <c r="F15" s="22">
        <v>0</v>
      </c>
      <c r="G15" s="23">
        <v>100650</v>
      </c>
      <c r="H15" s="24">
        <f t="shared" si="1"/>
        <v>0.22396423248882266</v>
      </c>
      <c r="I15" s="25">
        <f t="shared" si="2"/>
        <v>0.77603576751117731</v>
      </c>
      <c r="J15" s="25">
        <f t="shared" si="3"/>
        <v>0</v>
      </c>
      <c r="K15" s="25">
        <f t="shared" si="4"/>
        <v>0</v>
      </c>
      <c r="L15" s="25">
        <f t="shared" si="5"/>
        <v>0</v>
      </c>
      <c r="M15" s="26">
        <f t="shared" si="6"/>
        <v>1</v>
      </c>
      <c r="N15" s="24">
        <f>(B15-B3)/B3</f>
        <v>0.11302029328988299</v>
      </c>
      <c r="O15" s="25">
        <f t="shared" ref="O15:R15" si="17">(C15-C3)/C3</f>
        <v>2.6843396226415095</v>
      </c>
      <c r="P15" s="25">
        <f t="shared" si="17"/>
        <v>-1</v>
      </c>
      <c r="Q15" s="25">
        <f t="shared" si="17"/>
        <v>-1</v>
      </c>
      <c r="R15" s="26">
        <f t="shared" si="17"/>
        <v>-1</v>
      </c>
    </row>
    <row r="16" spans="1:18" x14ac:dyDescent="0.3">
      <c r="A16" s="58" t="s">
        <v>506</v>
      </c>
      <c r="B16" s="21">
        <v>20581</v>
      </c>
      <c r="C16" s="22">
        <v>80069</v>
      </c>
      <c r="D16" s="22">
        <v>0</v>
      </c>
      <c r="E16" s="22">
        <v>0</v>
      </c>
      <c r="F16" s="22">
        <v>0</v>
      </c>
      <c r="G16" s="23">
        <v>100650</v>
      </c>
      <c r="H16" s="24">
        <f t="shared" si="1"/>
        <v>0.2044808743169399</v>
      </c>
      <c r="I16" s="25">
        <f t="shared" si="2"/>
        <v>0.79551912568306016</v>
      </c>
      <c r="J16" s="25">
        <f t="shared" si="3"/>
        <v>0</v>
      </c>
      <c r="K16" s="25">
        <f t="shared" si="4"/>
        <v>0</v>
      </c>
      <c r="L16" s="25">
        <f t="shared" si="5"/>
        <v>0</v>
      </c>
      <c r="M16" s="26">
        <f t="shared" si="6"/>
        <v>1</v>
      </c>
      <c r="N16" s="24">
        <f>(B16-B3)/B3</f>
        <v>1.6195131585444132E-2</v>
      </c>
      <c r="O16" s="25">
        <f t="shared" ref="O16:R16" si="18">(C16-C3)/C3</f>
        <v>2.7768396226415093</v>
      </c>
      <c r="P16" s="25">
        <f t="shared" si="18"/>
        <v>-1</v>
      </c>
      <c r="Q16" s="25">
        <f t="shared" si="18"/>
        <v>-1</v>
      </c>
      <c r="R16" s="26">
        <f t="shared" si="18"/>
        <v>-1</v>
      </c>
    </row>
    <row r="17" spans="1:18" x14ac:dyDescent="0.3">
      <c r="A17" s="58" t="s">
        <v>507</v>
      </c>
      <c r="B17" s="21">
        <v>22502</v>
      </c>
      <c r="C17" s="22">
        <v>78148</v>
      </c>
      <c r="D17" s="22">
        <v>0</v>
      </c>
      <c r="E17" s="22">
        <v>0</v>
      </c>
      <c r="F17" s="22">
        <v>0</v>
      </c>
      <c r="G17" s="23">
        <v>100650</v>
      </c>
      <c r="H17" s="24">
        <f t="shared" si="1"/>
        <v>0.22356681569796324</v>
      </c>
      <c r="I17" s="25">
        <f t="shared" si="2"/>
        <v>0.77643318430203678</v>
      </c>
      <c r="J17" s="25">
        <f t="shared" si="3"/>
        <v>0</v>
      </c>
      <c r="K17" s="25">
        <f t="shared" si="4"/>
        <v>0</v>
      </c>
      <c r="L17" s="25">
        <f t="shared" si="5"/>
        <v>0</v>
      </c>
      <c r="M17" s="26">
        <f t="shared" si="6"/>
        <v>1</v>
      </c>
      <c r="N17" s="24">
        <f>(B17-B3)/B3</f>
        <v>0.1110452772428776</v>
      </c>
      <c r="O17" s="25">
        <f t="shared" ref="O17:R17" si="19">(C17-C3)/C3</f>
        <v>2.6862264150943398</v>
      </c>
      <c r="P17" s="25">
        <f t="shared" si="19"/>
        <v>-1</v>
      </c>
      <c r="Q17" s="25">
        <f t="shared" si="19"/>
        <v>-1</v>
      </c>
      <c r="R17" s="26">
        <f t="shared" si="19"/>
        <v>-1</v>
      </c>
    </row>
    <row r="18" spans="1:18" x14ac:dyDescent="0.3">
      <c r="A18" s="58" t="s">
        <v>508</v>
      </c>
      <c r="B18" s="21">
        <v>22502</v>
      </c>
      <c r="C18" s="22">
        <v>78148</v>
      </c>
      <c r="D18" s="22">
        <v>0</v>
      </c>
      <c r="E18" s="22">
        <v>0</v>
      </c>
      <c r="F18" s="22">
        <v>0</v>
      </c>
      <c r="G18" s="23">
        <v>100650</v>
      </c>
      <c r="H18" s="24">
        <f t="shared" si="1"/>
        <v>0.22356681569796324</v>
      </c>
      <c r="I18" s="25">
        <f t="shared" si="2"/>
        <v>0.77643318430203678</v>
      </c>
      <c r="J18" s="25">
        <f t="shared" si="3"/>
        <v>0</v>
      </c>
      <c r="K18" s="25">
        <f t="shared" si="4"/>
        <v>0</v>
      </c>
      <c r="L18" s="25">
        <f t="shared" si="5"/>
        <v>0</v>
      </c>
      <c r="M18" s="26">
        <f t="shared" si="6"/>
        <v>1</v>
      </c>
      <c r="N18" s="24">
        <f>(B18-B3)/B3</f>
        <v>0.1110452772428776</v>
      </c>
      <c r="O18" s="25">
        <f t="shared" ref="O18:R18" si="20">(C18-C3)/C3</f>
        <v>2.6862264150943398</v>
      </c>
      <c r="P18" s="25">
        <f t="shared" si="20"/>
        <v>-1</v>
      </c>
      <c r="Q18" s="25">
        <f t="shared" si="20"/>
        <v>-1</v>
      </c>
      <c r="R18" s="26">
        <f t="shared" si="20"/>
        <v>-1</v>
      </c>
    </row>
    <row r="19" spans="1:18" x14ac:dyDescent="0.3">
      <c r="A19" s="58" t="s">
        <v>509</v>
      </c>
      <c r="B19" s="21">
        <v>20581</v>
      </c>
      <c r="C19" s="22">
        <v>80069</v>
      </c>
      <c r="D19" s="22">
        <v>0</v>
      </c>
      <c r="E19" s="22">
        <v>0</v>
      </c>
      <c r="F19" s="22">
        <v>0</v>
      </c>
      <c r="G19" s="23">
        <v>100650</v>
      </c>
      <c r="H19" s="24">
        <f t="shared" si="1"/>
        <v>0.2044808743169399</v>
      </c>
      <c r="I19" s="25">
        <f t="shared" si="2"/>
        <v>0.79551912568306016</v>
      </c>
      <c r="J19" s="25">
        <f t="shared" si="3"/>
        <v>0</v>
      </c>
      <c r="K19" s="25">
        <f t="shared" si="4"/>
        <v>0</v>
      </c>
      <c r="L19" s="25">
        <f t="shared" si="5"/>
        <v>0</v>
      </c>
      <c r="M19" s="26">
        <f t="shared" si="6"/>
        <v>1</v>
      </c>
      <c r="N19" s="24">
        <f>(B19-B3)/B3</f>
        <v>1.6195131585444132E-2</v>
      </c>
      <c r="O19" s="25">
        <f t="shared" ref="O19:R19" si="21">(C19-C3)/C3</f>
        <v>2.7768396226415093</v>
      </c>
      <c r="P19" s="25">
        <f t="shared" si="21"/>
        <v>-1</v>
      </c>
      <c r="Q19" s="25">
        <f t="shared" si="21"/>
        <v>-1</v>
      </c>
      <c r="R19" s="26">
        <f t="shared" si="21"/>
        <v>-1</v>
      </c>
    </row>
    <row r="20" spans="1:18" x14ac:dyDescent="0.3">
      <c r="A20" s="58" t="s">
        <v>510</v>
      </c>
      <c r="B20" s="21">
        <v>20581</v>
      </c>
      <c r="C20" s="22">
        <v>80069</v>
      </c>
      <c r="D20" s="22">
        <v>0</v>
      </c>
      <c r="E20" s="22">
        <v>0</v>
      </c>
      <c r="F20" s="22">
        <v>0</v>
      </c>
      <c r="G20" s="23">
        <v>100650</v>
      </c>
      <c r="H20" s="24">
        <f t="shared" si="1"/>
        <v>0.2044808743169399</v>
      </c>
      <c r="I20" s="25">
        <f t="shared" si="2"/>
        <v>0.79551912568306016</v>
      </c>
      <c r="J20" s="25">
        <f t="shared" si="3"/>
        <v>0</v>
      </c>
      <c r="K20" s="25">
        <f t="shared" si="4"/>
        <v>0</v>
      </c>
      <c r="L20" s="25">
        <f t="shared" si="5"/>
        <v>0</v>
      </c>
      <c r="M20" s="26">
        <f t="shared" si="6"/>
        <v>1</v>
      </c>
      <c r="N20" s="24">
        <f>(B20-B3)/B3</f>
        <v>1.6195131585444132E-2</v>
      </c>
      <c r="O20" s="25">
        <f t="shared" ref="O20:R20" si="22">(C20-C3)/C3</f>
        <v>2.7768396226415093</v>
      </c>
      <c r="P20" s="25">
        <f t="shared" si="22"/>
        <v>-1</v>
      </c>
      <c r="Q20" s="25">
        <f t="shared" si="22"/>
        <v>-1</v>
      </c>
      <c r="R20" s="26">
        <f t="shared" si="22"/>
        <v>-1</v>
      </c>
    </row>
    <row r="21" spans="1:18" x14ac:dyDescent="0.3">
      <c r="A21" s="58" t="s">
        <v>511</v>
      </c>
      <c r="B21" s="21">
        <v>20581</v>
      </c>
      <c r="C21" s="22">
        <v>80069</v>
      </c>
      <c r="D21" s="22">
        <v>0</v>
      </c>
      <c r="E21" s="22">
        <v>0</v>
      </c>
      <c r="F21" s="22">
        <v>0</v>
      </c>
      <c r="G21" s="23">
        <v>100650</v>
      </c>
      <c r="H21" s="24">
        <f t="shared" si="1"/>
        <v>0.2044808743169399</v>
      </c>
      <c r="I21" s="25">
        <f t="shared" si="2"/>
        <v>0.79551912568306016</v>
      </c>
      <c r="J21" s="25">
        <f t="shared" si="3"/>
        <v>0</v>
      </c>
      <c r="K21" s="25">
        <f t="shared" si="4"/>
        <v>0</v>
      </c>
      <c r="L21" s="25">
        <f t="shared" si="5"/>
        <v>0</v>
      </c>
      <c r="M21" s="26">
        <f t="shared" si="6"/>
        <v>1</v>
      </c>
      <c r="N21" s="24">
        <f>(B21-B3)/B3</f>
        <v>1.6195131585444132E-2</v>
      </c>
      <c r="O21" s="25">
        <f t="shared" ref="O21:R21" si="23">(C21-C3)/C3</f>
        <v>2.7768396226415093</v>
      </c>
      <c r="P21" s="25">
        <f t="shared" si="23"/>
        <v>-1</v>
      </c>
      <c r="Q21" s="25">
        <f t="shared" si="23"/>
        <v>-1</v>
      </c>
      <c r="R21" s="26">
        <f t="shared" si="23"/>
        <v>-1</v>
      </c>
    </row>
    <row r="22" spans="1:18" x14ac:dyDescent="0.3">
      <c r="A22" s="58" t="s">
        <v>498</v>
      </c>
      <c r="B22" s="21">
        <v>20189</v>
      </c>
      <c r="C22" s="22">
        <v>21720</v>
      </c>
      <c r="D22" s="22">
        <v>18615</v>
      </c>
      <c r="E22" s="22">
        <v>20108</v>
      </c>
      <c r="F22" s="22">
        <v>20018</v>
      </c>
      <c r="G22" s="23">
        <v>100650</v>
      </c>
      <c r="H22" s="24">
        <f t="shared" si="1"/>
        <v>0.20058618976651763</v>
      </c>
      <c r="I22" s="25">
        <f t="shared" si="2"/>
        <v>0.2157973174366617</v>
      </c>
      <c r="J22" s="25">
        <f t="shared" si="3"/>
        <v>0.18494783904619971</v>
      </c>
      <c r="K22" s="25">
        <f t="shared" si="4"/>
        <v>0.19978142076502733</v>
      </c>
      <c r="L22" s="25">
        <f t="shared" si="5"/>
        <v>0.19888723298559363</v>
      </c>
      <c r="M22" s="26">
        <f t="shared" si="6"/>
        <v>1</v>
      </c>
      <c r="N22" s="24">
        <f>(B22-B3)/B3</f>
        <v>-3.1600256752086111E-3</v>
      </c>
      <c r="O22" s="25">
        <f t="shared" ref="O22:R22" si="24">(C22-C3)/C3</f>
        <v>2.4528301886792454E-2</v>
      </c>
      <c r="P22" s="25">
        <f t="shared" si="24"/>
        <v>-1.664025356576862E-2</v>
      </c>
      <c r="Q22" s="25">
        <f t="shared" si="24"/>
        <v>1.8434557321508644E-3</v>
      </c>
      <c r="R22" s="26">
        <f t="shared" si="24"/>
        <v>-8.8136264606852848E-3</v>
      </c>
    </row>
    <row r="23" spans="1:18" x14ac:dyDescent="0.3">
      <c r="A23" s="58" t="s">
        <v>926</v>
      </c>
      <c r="B23" s="21">
        <v>33946</v>
      </c>
      <c r="C23" s="22">
        <v>48729</v>
      </c>
      <c r="D23" s="22">
        <v>24</v>
      </c>
      <c r="E23" s="22">
        <v>51</v>
      </c>
      <c r="F23" s="22">
        <v>17900</v>
      </c>
      <c r="G23" s="23">
        <v>100650</v>
      </c>
      <c r="H23" s="24">
        <f t="shared" si="1"/>
        <v>0.33726775956284155</v>
      </c>
      <c r="I23" s="25">
        <f t="shared" si="2"/>
        <v>0.48414307004470941</v>
      </c>
      <c r="J23" s="25">
        <f t="shared" si="3"/>
        <v>2.3845007451564829E-4</v>
      </c>
      <c r="K23" s="25">
        <f t="shared" si="4"/>
        <v>5.0670640834575261E-4</v>
      </c>
      <c r="L23" s="25">
        <f t="shared" si="5"/>
        <v>0.17784401390958768</v>
      </c>
      <c r="M23" s="26">
        <f t="shared" si="6"/>
        <v>1</v>
      </c>
      <c r="N23" s="24">
        <f>(B23-B3)/B3</f>
        <v>0.67609736829111733</v>
      </c>
      <c r="O23" s="25">
        <f t="shared" ref="O23:R23" si="25">(C23-C3)/C3</f>
        <v>1.2985377358490566</v>
      </c>
      <c r="P23" s="25">
        <f t="shared" si="25"/>
        <v>-0.99873217115689383</v>
      </c>
      <c r="Q23" s="25">
        <f t="shared" si="25"/>
        <v>-0.99745902047730561</v>
      </c>
      <c r="R23" s="26">
        <f t="shared" si="25"/>
        <v>-0.11368587839176074</v>
      </c>
    </row>
    <row r="24" spans="1:18" x14ac:dyDescent="0.3">
      <c r="A24" s="58" t="s">
        <v>927</v>
      </c>
      <c r="B24" s="21">
        <v>41936</v>
      </c>
      <c r="C24" s="22">
        <v>40741</v>
      </c>
      <c r="D24" s="22">
        <v>23</v>
      </c>
      <c r="E24" s="22">
        <v>54</v>
      </c>
      <c r="F24" s="22">
        <v>17896</v>
      </c>
      <c r="G24" s="23">
        <v>100650</v>
      </c>
      <c r="H24" s="24">
        <f t="shared" si="1"/>
        <v>0.41665176353700945</v>
      </c>
      <c r="I24" s="25">
        <f t="shared" si="2"/>
        <v>0.40477893691008443</v>
      </c>
      <c r="J24" s="25">
        <f t="shared" si="3"/>
        <v>2.2851465474416294E-4</v>
      </c>
      <c r="K24" s="25">
        <f t="shared" si="4"/>
        <v>5.3651266766020864E-4</v>
      </c>
      <c r="L24" s="25">
        <f t="shared" si="5"/>
        <v>0.17780427223050174</v>
      </c>
      <c r="M24" s="26">
        <f t="shared" si="6"/>
        <v>1</v>
      </c>
      <c r="N24" s="24">
        <f>(B24-B3)/B3</f>
        <v>1.0706068236804425</v>
      </c>
      <c r="O24" s="25">
        <f t="shared" ref="O24:R24" si="26">(C24-C3)/C3</f>
        <v>0.92174528301886793</v>
      </c>
      <c r="P24" s="25">
        <f t="shared" si="26"/>
        <v>-0.99878499735868986</v>
      </c>
      <c r="Q24" s="25">
        <f t="shared" si="26"/>
        <v>-0.99730955109361763</v>
      </c>
      <c r="R24" s="26">
        <f t="shared" si="26"/>
        <v>-0.11388393741334918</v>
      </c>
    </row>
    <row r="25" spans="1:18" x14ac:dyDescent="0.3">
      <c r="A25" s="58" t="s">
        <v>499</v>
      </c>
      <c r="B25" s="21">
        <v>20195</v>
      </c>
      <c r="C25" s="22">
        <v>21708</v>
      </c>
      <c r="D25" s="22">
        <v>18606</v>
      </c>
      <c r="E25" s="22">
        <v>20121</v>
      </c>
      <c r="F25" s="22">
        <v>20020</v>
      </c>
      <c r="G25" s="23">
        <v>100650</v>
      </c>
      <c r="H25" s="24">
        <f t="shared" si="1"/>
        <v>0.20064580228514656</v>
      </c>
      <c r="I25" s="25">
        <f t="shared" si="2"/>
        <v>0.21567809239940389</v>
      </c>
      <c r="J25" s="25">
        <f t="shared" si="3"/>
        <v>0.18485842026825633</v>
      </c>
      <c r="K25" s="25">
        <f t="shared" si="4"/>
        <v>0.19991058122205663</v>
      </c>
      <c r="L25" s="25">
        <f t="shared" si="5"/>
        <v>0.1989071038251366</v>
      </c>
      <c r="M25" s="26">
        <f t="shared" si="6"/>
        <v>1</v>
      </c>
      <c r="N25" s="24">
        <f>(B25-B3)/B3</f>
        <v>-2.8637732681578037E-3</v>
      </c>
      <c r="O25" s="25">
        <f t="shared" ref="O25:R25" si="27">(C25-C3)/C3</f>
        <v>2.3962264150943397E-2</v>
      </c>
      <c r="P25" s="25">
        <f t="shared" si="27"/>
        <v>-1.711568938193344E-2</v>
      </c>
      <c r="Q25" s="25">
        <f t="shared" si="27"/>
        <v>2.4911563947984656E-3</v>
      </c>
      <c r="R25" s="26">
        <f t="shared" si="27"/>
        <v>-8.7145969498910684E-3</v>
      </c>
    </row>
    <row r="26" spans="1:18" x14ac:dyDescent="0.3">
      <c r="A26" s="58" t="s">
        <v>928</v>
      </c>
      <c r="B26" s="21">
        <v>32821</v>
      </c>
      <c r="C26" s="22">
        <v>48415</v>
      </c>
      <c r="D26" s="22">
        <v>206</v>
      </c>
      <c r="E26" s="22">
        <v>392</v>
      </c>
      <c r="F26" s="22">
        <v>18816</v>
      </c>
      <c r="G26" s="23">
        <v>100650</v>
      </c>
      <c r="H26" s="24">
        <f t="shared" si="1"/>
        <v>0.32609041231992053</v>
      </c>
      <c r="I26" s="25">
        <f t="shared" si="2"/>
        <v>0.48102334823646298</v>
      </c>
      <c r="J26" s="25">
        <f t="shared" si="3"/>
        <v>2.0466964729259811E-3</v>
      </c>
      <c r="K26" s="25">
        <f t="shared" si="4"/>
        <v>3.8946845504222553E-3</v>
      </c>
      <c r="L26" s="25">
        <f t="shared" si="5"/>
        <v>0.18694485842026826</v>
      </c>
      <c r="M26" s="26">
        <f t="shared" si="6"/>
        <v>1</v>
      </c>
      <c r="N26" s="24">
        <f>(B26-B3)/B3</f>
        <v>0.62055004196909103</v>
      </c>
      <c r="O26" s="25">
        <f t="shared" ref="O26:R26" si="28">(C26-C3)/C3</f>
        <v>1.2837264150943397</v>
      </c>
      <c r="P26" s="25">
        <f t="shared" si="28"/>
        <v>-0.98911780243000524</v>
      </c>
      <c r="Q26" s="25">
        <f t="shared" si="28"/>
        <v>-0.98046933386478008</v>
      </c>
      <c r="R26" s="26">
        <f t="shared" si="28"/>
        <v>-6.833036244800951E-2</v>
      </c>
    </row>
    <row r="27" spans="1:18" x14ac:dyDescent="0.3">
      <c r="A27" s="58" t="s">
        <v>929</v>
      </c>
      <c r="B27" s="21">
        <v>39213</v>
      </c>
      <c r="C27" s="22">
        <v>42025</v>
      </c>
      <c r="D27" s="22">
        <v>204</v>
      </c>
      <c r="E27" s="22">
        <v>401</v>
      </c>
      <c r="F27" s="22">
        <v>18807</v>
      </c>
      <c r="G27" s="23">
        <v>100650</v>
      </c>
      <c r="H27" s="24">
        <f t="shared" si="1"/>
        <v>0.38959761549925487</v>
      </c>
      <c r="I27" s="25">
        <f t="shared" si="2"/>
        <v>0.41753601589667161</v>
      </c>
      <c r="J27" s="25">
        <f t="shared" si="3"/>
        <v>2.0268256333830104E-3</v>
      </c>
      <c r="K27" s="25">
        <f t="shared" si="4"/>
        <v>3.9841033283656239E-3</v>
      </c>
      <c r="L27" s="25">
        <f t="shared" si="5"/>
        <v>0.1868554396423249</v>
      </c>
      <c r="M27" s="26">
        <f t="shared" si="6"/>
        <v>1</v>
      </c>
      <c r="N27" s="24">
        <f>(B27-B3)/B3</f>
        <v>0.936157606280551</v>
      </c>
      <c r="O27" s="25">
        <f t="shared" ref="O27:R27" si="29">(C27-C3)/C3</f>
        <v>0.98231132075471694</v>
      </c>
      <c r="P27" s="25">
        <f t="shared" si="29"/>
        <v>-0.98922345483359742</v>
      </c>
      <c r="Q27" s="25">
        <f t="shared" si="29"/>
        <v>-0.98002092571371635</v>
      </c>
      <c r="R27" s="26">
        <f t="shared" si="29"/>
        <v>-6.8775995246583482E-2</v>
      </c>
    </row>
    <row r="28" spans="1:18" x14ac:dyDescent="0.3">
      <c r="A28" s="58" t="s">
        <v>500</v>
      </c>
      <c r="B28" s="21">
        <v>20195</v>
      </c>
      <c r="C28" s="22">
        <v>21701</v>
      </c>
      <c r="D28" s="22">
        <v>18604</v>
      </c>
      <c r="E28" s="22">
        <v>20117</v>
      </c>
      <c r="F28" s="22">
        <v>20033</v>
      </c>
      <c r="G28" s="23">
        <v>100650</v>
      </c>
      <c r="H28" s="24">
        <f t="shared" si="1"/>
        <v>0.20064580228514656</v>
      </c>
      <c r="I28" s="25">
        <f t="shared" si="2"/>
        <v>0.21560854446100347</v>
      </c>
      <c r="J28" s="25">
        <f t="shared" si="3"/>
        <v>0.18483854942871336</v>
      </c>
      <c r="K28" s="25">
        <f t="shared" si="4"/>
        <v>0.19987083954297069</v>
      </c>
      <c r="L28" s="25">
        <f t="shared" si="5"/>
        <v>0.19903626428216592</v>
      </c>
      <c r="M28" s="26">
        <f t="shared" si="6"/>
        <v>1</v>
      </c>
      <c r="N28" s="24">
        <f>(B28-B3)/B3</f>
        <v>-2.8637732681578037E-3</v>
      </c>
      <c r="O28" s="25">
        <f t="shared" ref="O28:R28" si="30">(C28-C3)/C3</f>
        <v>2.3632075471698114E-2</v>
      </c>
      <c r="P28" s="25">
        <f t="shared" si="30"/>
        <v>-1.7221341785525621E-2</v>
      </c>
      <c r="Q28" s="25">
        <f t="shared" si="30"/>
        <v>2.2918638832145882E-3</v>
      </c>
      <c r="R28" s="26">
        <f t="shared" si="30"/>
        <v>-8.0709051297286599E-3</v>
      </c>
    </row>
    <row r="29" spans="1:18" x14ac:dyDescent="0.3">
      <c r="A29" s="58" t="s">
        <v>501</v>
      </c>
      <c r="B29" s="21">
        <v>20195</v>
      </c>
      <c r="C29" s="22">
        <v>21701</v>
      </c>
      <c r="D29" s="22">
        <v>18604</v>
      </c>
      <c r="E29" s="22">
        <v>20117</v>
      </c>
      <c r="F29" s="22">
        <v>20033</v>
      </c>
      <c r="G29" s="23">
        <v>100650</v>
      </c>
      <c r="H29" s="24">
        <f t="shared" si="1"/>
        <v>0.20064580228514656</v>
      </c>
      <c r="I29" s="25">
        <f t="shared" si="2"/>
        <v>0.21560854446100347</v>
      </c>
      <c r="J29" s="25">
        <f t="shared" si="3"/>
        <v>0.18483854942871336</v>
      </c>
      <c r="K29" s="25">
        <f t="shared" si="4"/>
        <v>0.19987083954297069</v>
      </c>
      <c r="L29" s="25">
        <f t="shared" si="5"/>
        <v>0.19903626428216592</v>
      </c>
      <c r="M29" s="26">
        <f t="shared" si="6"/>
        <v>1</v>
      </c>
      <c r="N29" s="24">
        <f>(B29-B3)/B3</f>
        <v>-2.8637732681578037E-3</v>
      </c>
      <c r="O29" s="25">
        <f t="shared" ref="O29:R29" si="31">(C29-C3)/C3</f>
        <v>2.3632075471698114E-2</v>
      </c>
      <c r="P29" s="25">
        <f t="shared" si="31"/>
        <v>-1.7221341785525621E-2</v>
      </c>
      <c r="Q29" s="25">
        <f t="shared" si="31"/>
        <v>2.2918638832145882E-3</v>
      </c>
      <c r="R29" s="26">
        <f t="shared" si="31"/>
        <v>-8.0709051297286599E-3</v>
      </c>
    </row>
    <row r="30" spans="1:18" x14ac:dyDescent="0.3">
      <c r="A30" s="58" t="s">
        <v>502</v>
      </c>
      <c r="B30" s="21">
        <v>20195</v>
      </c>
      <c r="C30" s="22">
        <v>21701</v>
      </c>
      <c r="D30" s="22">
        <v>18604</v>
      </c>
      <c r="E30" s="22">
        <v>20117</v>
      </c>
      <c r="F30" s="22">
        <v>20033</v>
      </c>
      <c r="G30" s="23">
        <v>100650</v>
      </c>
      <c r="H30" s="24">
        <f t="shared" si="1"/>
        <v>0.20064580228514656</v>
      </c>
      <c r="I30" s="25">
        <f t="shared" si="2"/>
        <v>0.21560854446100347</v>
      </c>
      <c r="J30" s="25">
        <f t="shared" si="3"/>
        <v>0.18483854942871336</v>
      </c>
      <c r="K30" s="25">
        <f t="shared" si="4"/>
        <v>0.19987083954297069</v>
      </c>
      <c r="L30" s="25">
        <f t="shared" si="5"/>
        <v>0.19903626428216592</v>
      </c>
      <c r="M30" s="26">
        <f t="shared" si="6"/>
        <v>1</v>
      </c>
      <c r="N30" s="24">
        <f>(B30-B3)/B3</f>
        <v>-2.8637732681578037E-3</v>
      </c>
      <c r="O30" s="25">
        <f t="shared" ref="O30:R30" si="32">(C30-C3)/C3</f>
        <v>2.3632075471698114E-2</v>
      </c>
      <c r="P30" s="25">
        <f t="shared" si="32"/>
        <v>-1.7221341785525621E-2</v>
      </c>
      <c r="Q30" s="25">
        <f t="shared" si="32"/>
        <v>2.2918638832145882E-3</v>
      </c>
      <c r="R30" s="26">
        <f t="shared" si="32"/>
        <v>-8.0709051297286599E-3</v>
      </c>
    </row>
    <row r="31" spans="1:18" x14ac:dyDescent="0.3">
      <c r="A31" s="58" t="s">
        <v>521</v>
      </c>
      <c r="B31" s="21">
        <v>20196</v>
      </c>
      <c r="C31" s="22">
        <v>21691</v>
      </c>
      <c r="D31" s="22">
        <v>18585</v>
      </c>
      <c r="E31" s="22">
        <v>20120</v>
      </c>
      <c r="F31" s="22">
        <v>20058</v>
      </c>
      <c r="G31" s="23">
        <v>100650</v>
      </c>
      <c r="H31" s="24">
        <f t="shared" si="1"/>
        <v>0.20065573770491804</v>
      </c>
      <c r="I31" s="25">
        <f t="shared" si="2"/>
        <v>0.21550919026328863</v>
      </c>
      <c r="J31" s="25">
        <f t="shared" si="3"/>
        <v>0.18464977645305514</v>
      </c>
      <c r="K31" s="25">
        <f t="shared" si="4"/>
        <v>0.19990064580228514</v>
      </c>
      <c r="L31" s="25">
        <f t="shared" si="5"/>
        <v>0.19928464977645305</v>
      </c>
      <c r="M31" s="26">
        <f t="shared" si="6"/>
        <v>1</v>
      </c>
      <c r="N31" s="24">
        <f>(B31-B3)/B3</f>
        <v>-2.8143978669826694E-3</v>
      </c>
      <c r="O31" s="25">
        <f t="shared" ref="O31:R31" si="33">(C31-C3)/C3</f>
        <v>2.3160377358490566E-2</v>
      </c>
      <c r="P31" s="25">
        <f t="shared" si="33"/>
        <v>-1.8225039619651346E-2</v>
      </c>
      <c r="Q31" s="25">
        <f t="shared" si="33"/>
        <v>2.4413332669024962E-3</v>
      </c>
      <c r="R31" s="26">
        <f t="shared" si="33"/>
        <v>-6.833036244800951E-3</v>
      </c>
    </row>
    <row r="32" spans="1:18" x14ac:dyDescent="0.3">
      <c r="A32" s="58" t="s">
        <v>522</v>
      </c>
      <c r="B32" s="21">
        <v>39742</v>
      </c>
      <c r="C32" s="22">
        <v>42926</v>
      </c>
      <c r="D32" s="22">
        <v>24</v>
      </c>
      <c r="E32" s="22">
        <v>51</v>
      </c>
      <c r="F32" s="22">
        <v>17907</v>
      </c>
      <c r="G32" s="23">
        <v>100650</v>
      </c>
      <c r="H32" s="24">
        <f t="shared" si="1"/>
        <v>0.39485345255837057</v>
      </c>
      <c r="I32" s="25">
        <f t="shared" si="2"/>
        <v>0.42648782911077993</v>
      </c>
      <c r="J32" s="25">
        <f t="shared" si="3"/>
        <v>2.3845007451564829E-4</v>
      </c>
      <c r="K32" s="25">
        <f t="shared" si="4"/>
        <v>5.0670640834575261E-4</v>
      </c>
      <c r="L32" s="25">
        <f t="shared" si="5"/>
        <v>0.17791356184798807</v>
      </c>
      <c r="M32" s="26">
        <f t="shared" si="6"/>
        <v>1</v>
      </c>
      <c r="N32" s="24">
        <f>(B32-B3)/B3</f>
        <v>0.9622771935021972</v>
      </c>
      <c r="O32" s="25">
        <f t="shared" ref="O32:R32" si="34">(C32-C3)/C3</f>
        <v>1.0248113207547169</v>
      </c>
      <c r="P32" s="25">
        <f t="shared" si="34"/>
        <v>-0.99873217115689383</v>
      </c>
      <c r="Q32" s="25">
        <f t="shared" si="34"/>
        <v>-0.99745902047730561</v>
      </c>
      <c r="R32" s="26">
        <f t="shared" si="34"/>
        <v>-0.11333927510398098</v>
      </c>
    </row>
    <row r="33" spans="1:18" hidden="1" x14ac:dyDescent="0.3">
      <c r="A33" s="58" t="s">
        <v>523</v>
      </c>
      <c r="B33" s="21">
        <v>44389</v>
      </c>
      <c r="C33" s="22">
        <v>38279</v>
      </c>
      <c r="D33" s="22">
        <v>24</v>
      </c>
      <c r="E33" s="22">
        <v>51</v>
      </c>
      <c r="F33" s="22">
        <v>17907</v>
      </c>
      <c r="G33" s="23">
        <v>100650</v>
      </c>
      <c r="H33" s="24">
        <f t="shared" si="1"/>
        <v>0.441023348236463</v>
      </c>
      <c r="I33" s="25">
        <f t="shared" si="2"/>
        <v>0.38031793343268755</v>
      </c>
      <c r="J33" s="25">
        <f t="shared" si="3"/>
        <v>2.3845007451564829E-4</v>
      </c>
      <c r="K33" s="25">
        <f t="shared" si="4"/>
        <v>5.0670640834575261E-4</v>
      </c>
      <c r="L33" s="25">
        <f t="shared" si="5"/>
        <v>0.17791356184798807</v>
      </c>
      <c r="M33" s="26">
        <f t="shared" si="6"/>
        <v>1</v>
      </c>
      <c r="N33" s="24">
        <f>(B33-B3)/B3</f>
        <v>1.1917246827630474</v>
      </c>
      <c r="O33" s="25">
        <f t="shared" ref="O33:R33" si="35">(C33-C3)/C3</f>
        <v>0.80561320754716981</v>
      </c>
      <c r="P33" s="25">
        <f t="shared" si="35"/>
        <v>-0.99873217115689383</v>
      </c>
      <c r="Q33" s="25">
        <f t="shared" si="35"/>
        <v>-0.99745902047730561</v>
      </c>
      <c r="R33" s="26">
        <f t="shared" si="35"/>
        <v>-0.11333927510398098</v>
      </c>
    </row>
    <row r="34" spans="1:18" hidden="1" x14ac:dyDescent="0.3">
      <c r="A34" s="58" t="s">
        <v>524</v>
      </c>
      <c r="B34" s="21">
        <v>20196</v>
      </c>
      <c r="C34" s="22">
        <v>21687</v>
      </c>
      <c r="D34" s="22">
        <v>18588</v>
      </c>
      <c r="E34" s="22">
        <v>20122</v>
      </c>
      <c r="F34" s="22">
        <v>20057</v>
      </c>
      <c r="G34" s="23">
        <v>100650</v>
      </c>
      <c r="H34" s="24">
        <f t="shared" si="1"/>
        <v>0.20065573770491804</v>
      </c>
      <c r="I34" s="25">
        <f t="shared" si="2"/>
        <v>0.21546944858420269</v>
      </c>
      <c r="J34" s="25">
        <f t="shared" si="3"/>
        <v>0.18467958271236959</v>
      </c>
      <c r="K34" s="25">
        <f t="shared" si="4"/>
        <v>0.19992051664182811</v>
      </c>
      <c r="L34" s="25">
        <f t="shared" si="5"/>
        <v>0.19927471435668156</v>
      </c>
      <c r="M34" s="26">
        <f t="shared" si="6"/>
        <v>1</v>
      </c>
      <c r="N34" s="24">
        <f>(B34-B3)/B3</f>
        <v>-2.8143978669826694E-3</v>
      </c>
      <c r="O34" s="25">
        <f t="shared" ref="O34:R34" si="36">(C34-C3)/C3</f>
        <v>2.2971698113207546E-2</v>
      </c>
      <c r="P34" s="25">
        <f t="shared" si="36"/>
        <v>-1.8066561014263075E-2</v>
      </c>
      <c r="Q34" s="25">
        <f t="shared" si="36"/>
        <v>2.5409795226944347E-3</v>
      </c>
      <c r="R34" s="26">
        <f t="shared" si="36"/>
        <v>-6.8825510001980592E-3</v>
      </c>
    </row>
    <row r="35" spans="1:18" hidden="1" x14ac:dyDescent="0.3">
      <c r="A35" s="58" t="s">
        <v>525</v>
      </c>
      <c r="B35" s="21">
        <v>37744</v>
      </c>
      <c r="C35" s="22">
        <v>43482</v>
      </c>
      <c r="D35" s="22">
        <v>205</v>
      </c>
      <c r="E35" s="22">
        <v>393</v>
      </c>
      <c r="F35" s="22">
        <v>18826</v>
      </c>
      <c r="G35" s="23">
        <v>100650</v>
      </c>
      <c r="H35" s="24">
        <f t="shared" si="1"/>
        <v>0.37500248385494289</v>
      </c>
      <c r="I35" s="25">
        <f t="shared" si="2"/>
        <v>0.43201192250372578</v>
      </c>
      <c r="J35" s="25">
        <f t="shared" si="3"/>
        <v>2.0367610531544958E-3</v>
      </c>
      <c r="K35" s="25">
        <f t="shared" si="4"/>
        <v>3.9046199701937407E-3</v>
      </c>
      <c r="L35" s="25">
        <f t="shared" si="5"/>
        <v>0.1870442126179831</v>
      </c>
      <c r="M35" s="26">
        <f t="shared" si="6"/>
        <v>1</v>
      </c>
      <c r="N35" s="24">
        <f>(B35-B3)/B3</f>
        <v>0.86362514195427842</v>
      </c>
      <c r="O35" s="25">
        <f t="shared" ref="O35:R35" si="37">(C35-C3)/C3</f>
        <v>1.0510377358490566</v>
      </c>
      <c r="P35" s="25">
        <f t="shared" si="37"/>
        <v>-0.98917062863180139</v>
      </c>
      <c r="Q35" s="25">
        <f t="shared" si="37"/>
        <v>-0.98041951073688405</v>
      </c>
      <c r="R35" s="26">
        <f t="shared" si="37"/>
        <v>-6.7835214894038418E-2</v>
      </c>
    </row>
    <row r="36" spans="1:18" hidden="1" x14ac:dyDescent="0.3">
      <c r="A36" s="58" t="s">
        <v>526</v>
      </c>
      <c r="B36" s="21">
        <v>42145</v>
      </c>
      <c r="C36" s="22">
        <v>39081</v>
      </c>
      <c r="D36" s="22">
        <v>203</v>
      </c>
      <c r="E36" s="22">
        <v>398</v>
      </c>
      <c r="F36" s="22">
        <v>18823</v>
      </c>
      <c r="G36" s="23">
        <v>100650</v>
      </c>
      <c r="H36" s="24">
        <f t="shared" si="1"/>
        <v>0.41872826626924986</v>
      </c>
      <c r="I36" s="25">
        <f t="shared" si="2"/>
        <v>0.38828614008941875</v>
      </c>
      <c r="J36" s="25">
        <f t="shared" si="3"/>
        <v>2.0168902136115251E-3</v>
      </c>
      <c r="K36" s="25">
        <f t="shared" si="4"/>
        <v>3.9542970690511674E-3</v>
      </c>
      <c r="L36" s="25">
        <f t="shared" si="5"/>
        <v>0.18701440635866864</v>
      </c>
      <c r="M36" s="26">
        <f t="shared" si="6"/>
        <v>1</v>
      </c>
      <c r="N36" s="24">
        <f>(B36-B3)/B3</f>
        <v>1.0809262825260455</v>
      </c>
      <c r="O36" s="25">
        <f t="shared" ref="O36:R36" si="38">(C36-C3)/C3</f>
        <v>0.84344339622641507</v>
      </c>
      <c r="P36" s="25">
        <f t="shared" si="38"/>
        <v>-0.98927628103539356</v>
      </c>
      <c r="Q36" s="25">
        <f t="shared" si="38"/>
        <v>-0.98017039509740422</v>
      </c>
      <c r="R36" s="26">
        <f t="shared" si="38"/>
        <v>-6.7983759160229751E-2</v>
      </c>
    </row>
    <row r="37" spans="1:18" hidden="1" x14ac:dyDescent="0.3">
      <c r="A37" s="58" t="s">
        <v>527</v>
      </c>
      <c r="B37" s="21">
        <v>20196</v>
      </c>
      <c r="C37" s="22">
        <v>21674</v>
      </c>
      <c r="D37" s="22">
        <v>18607</v>
      </c>
      <c r="E37" s="22">
        <v>20110</v>
      </c>
      <c r="F37" s="22">
        <v>20063</v>
      </c>
      <c r="G37" s="23">
        <v>100650</v>
      </c>
      <c r="H37" s="24">
        <f t="shared" si="1"/>
        <v>0.20065573770491804</v>
      </c>
      <c r="I37" s="25">
        <f t="shared" si="2"/>
        <v>0.21534028812717337</v>
      </c>
      <c r="J37" s="25">
        <f t="shared" si="3"/>
        <v>0.18486835568802781</v>
      </c>
      <c r="K37" s="25">
        <f t="shared" si="4"/>
        <v>0.1998012916045703</v>
      </c>
      <c r="L37" s="25">
        <f t="shared" si="5"/>
        <v>0.19933432687531047</v>
      </c>
      <c r="M37" s="26">
        <f t="shared" si="6"/>
        <v>1</v>
      </c>
      <c r="N37" s="24">
        <f>(B37-B3)/B3</f>
        <v>-2.8143978669826694E-3</v>
      </c>
      <c r="O37" s="25">
        <f t="shared" ref="O37:R37" si="39">(C37-C3)/C3</f>
        <v>2.2358490566037736E-2</v>
      </c>
      <c r="P37" s="25">
        <f t="shared" si="39"/>
        <v>-1.7062863180137347E-2</v>
      </c>
      <c r="Q37" s="25">
        <f t="shared" si="39"/>
        <v>1.9431019879428031E-3</v>
      </c>
      <c r="R37" s="26">
        <f t="shared" si="39"/>
        <v>-6.5854624678154091E-3</v>
      </c>
    </row>
    <row r="38" spans="1:18" hidden="1" x14ac:dyDescent="0.3">
      <c r="A38" s="58" t="s">
        <v>528</v>
      </c>
      <c r="B38" s="21">
        <v>20196</v>
      </c>
      <c r="C38" s="22">
        <v>21674</v>
      </c>
      <c r="D38" s="22">
        <v>18607</v>
      </c>
      <c r="E38" s="22">
        <v>20110</v>
      </c>
      <c r="F38" s="22">
        <v>20063</v>
      </c>
      <c r="G38" s="23">
        <v>100650</v>
      </c>
      <c r="H38" s="24">
        <f t="shared" si="1"/>
        <v>0.20065573770491804</v>
      </c>
      <c r="I38" s="25">
        <f t="shared" si="2"/>
        <v>0.21534028812717337</v>
      </c>
      <c r="J38" s="25">
        <f t="shared" si="3"/>
        <v>0.18486835568802781</v>
      </c>
      <c r="K38" s="25">
        <f t="shared" si="4"/>
        <v>0.1998012916045703</v>
      </c>
      <c r="L38" s="25">
        <f t="shared" si="5"/>
        <v>0.19933432687531047</v>
      </c>
      <c r="M38" s="26">
        <f t="shared" si="6"/>
        <v>1</v>
      </c>
      <c r="N38" s="24">
        <f>(B38-B3)/B3</f>
        <v>-2.8143978669826694E-3</v>
      </c>
      <c r="O38" s="25">
        <f t="shared" ref="O38:R38" si="40">(C38-C3)/C3</f>
        <v>2.2358490566037736E-2</v>
      </c>
      <c r="P38" s="25">
        <f t="shared" si="40"/>
        <v>-1.7062863180137347E-2</v>
      </c>
      <c r="Q38" s="25">
        <f t="shared" si="40"/>
        <v>1.9431019879428031E-3</v>
      </c>
      <c r="R38" s="26">
        <f t="shared" si="40"/>
        <v>-6.5854624678154091E-3</v>
      </c>
    </row>
    <row r="39" spans="1:18" hidden="1" x14ac:dyDescent="0.3">
      <c r="A39" s="58" t="s">
        <v>529</v>
      </c>
      <c r="B39" s="21">
        <v>20196</v>
      </c>
      <c r="C39" s="22">
        <v>21674</v>
      </c>
      <c r="D39" s="22">
        <v>18607</v>
      </c>
      <c r="E39" s="22">
        <v>20110</v>
      </c>
      <c r="F39" s="22">
        <v>20063</v>
      </c>
      <c r="G39" s="23">
        <v>100650</v>
      </c>
      <c r="H39" s="24">
        <f t="shared" si="1"/>
        <v>0.20065573770491804</v>
      </c>
      <c r="I39" s="25">
        <f t="shared" si="2"/>
        <v>0.21534028812717337</v>
      </c>
      <c r="J39" s="25">
        <f t="shared" si="3"/>
        <v>0.18486835568802781</v>
      </c>
      <c r="K39" s="25">
        <f t="shared" si="4"/>
        <v>0.1998012916045703</v>
      </c>
      <c r="L39" s="25">
        <f t="shared" si="5"/>
        <v>0.19933432687531047</v>
      </c>
      <c r="M39" s="26">
        <f t="shared" si="6"/>
        <v>1</v>
      </c>
      <c r="N39" s="24">
        <f>(B39-B3)/B3</f>
        <v>-2.8143978669826694E-3</v>
      </c>
      <c r="O39" s="25">
        <f t="shared" ref="O39:R39" si="41">(C39-C3)/C3</f>
        <v>2.2358490566037736E-2</v>
      </c>
      <c r="P39" s="25">
        <f t="shared" si="41"/>
        <v>-1.7062863180137347E-2</v>
      </c>
      <c r="Q39" s="25">
        <f t="shared" si="41"/>
        <v>1.9431019879428031E-3</v>
      </c>
      <c r="R39" s="26">
        <f t="shared" si="41"/>
        <v>-6.5854624678154091E-3</v>
      </c>
    </row>
    <row r="40" spans="1:18" hidden="1" x14ac:dyDescent="0.3">
      <c r="A40" s="58" t="s">
        <v>687</v>
      </c>
      <c r="B40" s="21">
        <v>20198</v>
      </c>
      <c r="C40" s="22">
        <v>21602</v>
      </c>
      <c r="D40" s="22">
        <v>18647</v>
      </c>
      <c r="E40" s="22">
        <v>20139</v>
      </c>
      <c r="F40" s="22">
        <v>20064</v>
      </c>
      <c r="G40" s="23">
        <v>100650</v>
      </c>
      <c r="H40" s="24">
        <f t="shared" si="1"/>
        <v>0.20067560854446101</v>
      </c>
      <c r="I40" s="25">
        <f t="shared" si="2"/>
        <v>0.21462493790362644</v>
      </c>
      <c r="J40" s="25">
        <f t="shared" si="3"/>
        <v>0.18526577247888723</v>
      </c>
      <c r="K40" s="25">
        <f t="shared" si="4"/>
        <v>0.20008941877794337</v>
      </c>
      <c r="L40" s="25">
        <f t="shared" si="5"/>
        <v>0.19934426229508198</v>
      </c>
      <c r="M40" s="26">
        <f t="shared" si="6"/>
        <v>1</v>
      </c>
      <c r="N40" s="24">
        <f>(B40-B3)/B3</f>
        <v>-2.7156470646324E-3</v>
      </c>
      <c r="O40" s="25">
        <f t="shared" ref="O40:R40" si="42">(C40-C3)/C3</f>
        <v>1.8962264150943396E-2</v>
      </c>
      <c r="P40" s="25">
        <f t="shared" si="42"/>
        <v>-1.4949815108293714E-2</v>
      </c>
      <c r="Q40" s="25">
        <f t="shared" si="42"/>
        <v>3.3879726969259132E-3</v>
      </c>
      <c r="R40" s="26">
        <f t="shared" si="42"/>
        <v>-6.5359477124183009E-3</v>
      </c>
    </row>
    <row r="41" spans="1:18" hidden="1" x14ac:dyDescent="0.3">
      <c r="A41" s="58" t="s">
        <v>930</v>
      </c>
      <c r="B41" s="21">
        <v>51838</v>
      </c>
      <c r="C41" s="22">
        <v>30812</v>
      </c>
      <c r="D41" s="22">
        <v>39</v>
      </c>
      <c r="E41" s="22">
        <v>51</v>
      </c>
      <c r="F41" s="22">
        <v>17910</v>
      </c>
      <c r="G41" s="23">
        <v>100650</v>
      </c>
      <c r="H41" s="24">
        <f t="shared" si="1"/>
        <v>0.51503229011425733</v>
      </c>
      <c r="I41" s="25">
        <f t="shared" si="2"/>
        <v>0.30613015399900645</v>
      </c>
      <c r="J41" s="25">
        <f t="shared" si="3"/>
        <v>3.8748137108792846E-4</v>
      </c>
      <c r="K41" s="25">
        <f t="shared" si="4"/>
        <v>5.0670640834575261E-4</v>
      </c>
      <c r="L41" s="25">
        <f t="shared" si="5"/>
        <v>0.17794336810730255</v>
      </c>
      <c r="M41" s="26">
        <f t="shared" si="6"/>
        <v>1</v>
      </c>
      <c r="N41" s="24">
        <f>(B41-B3)/B3</f>
        <v>1.5595220461166246</v>
      </c>
      <c r="O41" s="25">
        <f t="shared" ref="O41:R41" si="43">(C41-C3)/C3</f>
        <v>0.45339622641509436</v>
      </c>
      <c r="P41" s="25">
        <f t="shared" si="43"/>
        <v>-0.99793977812995249</v>
      </c>
      <c r="Q41" s="25">
        <f t="shared" si="43"/>
        <v>-0.99745902047730561</v>
      </c>
      <c r="R41" s="26">
        <f t="shared" si="43"/>
        <v>-0.11319073083778966</v>
      </c>
    </row>
    <row r="42" spans="1:18" hidden="1" x14ac:dyDescent="0.3">
      <c r="A42" s="58" t="s">
        <v>931</v>
      </c>
      <c r="B42" s="21">
        <v>55856</v>
      </c>
      <c r="C42" s="22">
        <v>26810</v>
      </c>
      <c r="D42" s="22">
        <v>24</v>
      </c>
      <c r="E42" s="22">
        <v>52</v>
      </c>
      <c r="F42" s="22">
        <v>17908</v>
      </c>
      <c r="G42" s="23">
        <v>100650</v>
      </c>
      <c r="H42" s="24">
        <f t="shared" si="1"/>
        <v>0.55495280675608549</v>
      </c>
      <c r="I42" s="25">
        <f t="shared" si="2"/>
        <v>0.26636860407352209</v>
      </c>
      <c r="J42" s="25">
        <f t="shared" si="3"/>
        <v>2.3845007451564829E-4</v>
      </c>
      <c r="K42" s="25">
        <f t="shared" si="4"/>
        <v>5.1664182811723795E-4</v>
      </c>
      <c r="L42" s="25">
        <f t="shared" si="5"/>
        <v>0.17792349726775955</v>
      </c>
      <c r="M42" s="26">
        <f t="shared" si="6"/>
        <v>1</v>
      </c>
      <c r="N42" s="24">
        <f>(B42-B3)/B3</f>
        <v>1.7579124080383153</v>
      </c>
      <c r="O42" s="25">
        <f t="shared" ref="O42:R42" si="44">(C42-C3)/C3</f>
        <v>0.26462264150943399</v>
      </c>
      <c r="P42" s="25">
        <f t="shared" si="44"/>
        <v>-0.99873217115689383</v>
      </c>
      <c r="Q42" s="25">
        <f t="shared" si="44"/>
        <v>-0.99740919734940958</v>
      </c>
      <c r="R42" s="26">
        <f t="shared" si="44"/>
        <v>-0.11328976034858387</v>
      </c>
    </row>
    <row r="43" spans="1:18" hidden="1" x14ac:dyDescent="0.3">
      <c r="A43" s="58" t="s">
        <v>688</v>
      </c>
      <c r="B43" s="21">
        <v>20201</v>
      </c>
      <c r="C43" s="22">
        <v>21605</v>
      </c>
      <c r="D43" s="22">
        <v>18654</v>
      </c>
      <c r="E43" s="22">
        <v>20131</v>
      </c>
      <c r="F43" s="22">
        <v>20059</v>
      </c>
      <c r="G43" s="23">
        <v>100650</v>
      </c>
      <c r="H43" s="24">
        <f t="shared" si="1"/>
        <v>0.20070541480377546</v>
      </c>
      <c r="I43" s="25">
        <f t="shared" si="2"/>
        <v>0.21465474416294089</v>
      </c>
      <c r="J43" s="25">
        <f t="shared" si="3"/>
        <v>0.18533532041728762</v>
      </c>
      <c r="K43" s="25">
        <f t="shared" si="4"/>
        <v>0.2000099354197715</v>
      </c>
      <c r="L43" s="25">
        <f t="shared" si="5"/>
        <v>0.19929458519622453</v>
      </c>
      <c r="M43" s="26">
        <f t="shared" si="6"/>
        <v>1</v>
      </c>
      <c r="N43" s="24">
        <f>(B43-B3)/B3</f>
        <v>-2.5675208611069967E-3</v>
      </c>
      <c r="O43" s="25">
        <f t="shared" ref="O43:R43" si="45">(C43-C3)/C3</f>
        <v>1.910377358490566E-2</v>
      </c>
      <c r="P43" s="25">
        <f t="shared" si="45"/>
        <v>-1.4580031695721078E-2</v>
      </c>
      <c r="Q43" s="25">
        <f t="shared" si="45"/>
        <v>2.9893876737581587E-3</v>
      </c>
      <c r="R43" s="26">
        <f t="shared" si="45"/>
        <v>-6.7835214894038419E-3</v>
      </c>
    </row>
    <row r="44" spans="1:18" hidden="1" x14ac:dyDescent="0.3">
      <c r="A44" s="58" t="s">
        <v>932</v>
      </c>
      <c r="B44" s="21">
        <v>49061</v>
      </c>
      <c r="C44" s="22">
        <v>32135</v>
      </c>
      <c r="D44" s="22">
        <v>220</v>
      </c>
      <c r="E44" s="22">
        <v>387</v>
      </c>
      <c r="F44" s="22">
        <v>18847</v>
      </c>
      <c r="G44" s="23">
        <v>100650</v>
      </c>
      <c r="H44" s="24">
        <f t="shared" si="1"/>
        <v>0.4874416294088425</v>
      </c>
      <c r="I44" s="25">
        <f t="shared" si="2"/>
        <v>0.31927471435668159</v>
      </c>
      <c r="J44" s="25">
        <f t="shared" si="3"/>
        <v>2.185792349726776E-3</v>
      </c>
      <c r="K44" s="25">
        <f t="shared" si="4"/>
        <v>3.8450074515648286E-3</v>
      </c>
      <c r="L44" s="25">
        <f t="shared" si="5"/>
        <v>0.18725285643318429</v>
      </c>
      <c r="M44" s="26">
        <f t="shared" si="6"/>
        <v>1</v>
      </c>
      <c r="N44" s="24">
        <f>(B44-B3)/B3</f>
        <v>1.422406557053276</v>
      </c>
      <c r="O44" s="25">
        <f t="shared" ref="O44:R44" si="46">(C44-C3)/C3</f>
        <v>0.51580188679245287</v>
      </c>
      <c r="P44" s="25">
        <f t="shared" si="46"/>
        <v>-0.98837823560486004</v>
      </c>
      <c r="Q44" s="25">
        <f t="shared" si="46"/>
        <v>-0.9807184495042599</v>
      </c>
      <c r="R44" s="26">
        <f t="shared" si="46"/>
        <v>-6.6795405030699154E-2</v>
      </c>
    </row>
    <row r="45" spans="1:18" hidden="1" x14ac:dyDescent="0.3">
      <c r="A45" s="58" t="s">
        <v>933</v>
      </c>
      <c r="B45" s="21">
        <v>52412</v>
      </c>
      <c r="C45" s="22">
        <v>28793</v>
      </c>
      <c r="D45" s="22">
        <v>210</v>
      </c>
      <c r="E45" s="22">
        <v>394</v>
      </c>
      <c r="F45" s="22">
        <v>18841</v>
      </c>
      <c r="G45" s="23">
        <v>100650</v>
      </c>
      <c r="H45" s="24">
        <f t="shared" si="1"/>
        <v>0.52073522106308989</v>
      </c>
      <c r="I45" s="25">
        <f t="shared" si="2"/>
        <v>0.28607054148037753</v>
      </c>
      <c r="J45" s="25">
        <f t="shared" si="3"/>
        <v>2.0864381520119225E-3</v>
      </c>
      <c r="K45" s="25">
        <f t="shared" si="4"/>
        <v>3.914555389965226E-3</v>
      </c>
      <c r="L45" s="25">
        <f t="shared" si="5"/>
        <v>0.18719324391455539</v>
      </c>
      <c r="M45" s="26">
        <f t="shared" si="6"/>
        <v>1</v>
      </c>
      <c r="N45" s="24">
        <f>(B45-B3)/B3</f>
        <v>1.587863526391152</v>
      </c>
      <c r="O45" s="25">
        <f t="shared" ref="O45:R45" si="47">(C45-C3)/C3</f>
        <v>0.35816037735849054</v>
      </c>
      <c r="P45" s="25">
        <f t="shared" si="47"/>
        <v>-0.9889064976228209</v>
      </c>
      <c r="Q45" s="25">
        <f t="shared" si="47"/>
        <v>-0.98036968760898813</v>
      </c>
      <c r="R45" s="26">
        <f t="shared" si="47"/>
        <v>-6.7092493563081793E-2</v>
      </c>
    </row>
    <row r="46" spans="1:18" hidden="1" x14ac:dyDescent="0.3">
      <c r="A46" s="58" t="s">
        <v>689</v>
      </c>
      <c r="B46" s="21">
        <v>20201</v>
      </c>
      <c r="C46" s="22">
        <v>21586</v>
      </c>
      <c r="D46" s="22">
        <v>18670</v>
      </c>
      <c r="E46" s="22">
        <v>20104</v>
      </c>
      <c r="F46" s="22">
        <v>20089</v>
      </c>
      <c r="G46" s="23">
        <v>100650</v>
      </c>
      <c r="H46" s="24">
        <f t="shared" si="1"/>
        <v>0.20070541480377546</v>
      </c>
      <c r="I46" s="25">
        <f t="shared" si="2"/>
        <v>0.21446597118728267</v>
      </c>
      <c r="J46" s="25">
        <f t="shared" si="3"/>
        <v>0.18549428713363139</v>
      </c>
      <c r="K46" s="25">
        <f t="shared" si="4"/>
        <v>0.19974167908594137</v>
      </c>
      <c r="L46" s="25">
        <f t="shared" si="5"/>
        <v>0.19959264778936911</v>
      </c>
      <c r="M46" s="26">
        <f t="shared" si="6"/>
        <v>1</v>
      </c>
      <c r="N46" s="24">
        <f>(B46-B3)/B3</f>
        <v>-2.5675208611069967E-3</v>
      </c>
      <c r="O46" s="25">
        <f t="shared" ref="O46:R46" si="48">(C46-C3)/C3</f>
        <v>1.8207547169811322E-2</v>
      </c>
      <c r="P46" s="25">
        <f t="shared" si="48"/>
        <v>-1.3734812466983624E-2</v>
      </c>
      <c r="Q46" s="25">
        <f t="shared" si="48"/>
        <v>1.6441632205669871E-3</v>
      </c>
      <c r="R46" s="26">
        <f t="shared" si="48"/>
        <v>-5.298078827490592E-3</v>
      </c>
    </row>
    <row r="47" spans="1:18" hidden="1" x14ac:dyDescent="0.3">
      <c r="A47" s="58" t="s">
        <v>690</v>
      </c>
      <c r="B47" s="21">
        <v>20201</v>
      </c>
      <c r="C47" s="22">
        <v>21586</v>
      </c>
      <c r="D47" s="22">
        <v>18670</v>
      </c>
      <c r="E47" s="22">
        <v>20104</v>
      </c>
      <c r="F47" s="22">
        <v>20089</v>
      </c>
      <c r="G47" s="23">
        <v>100650</v>
      </c>
      <c r="H47" s="24">
        <f t="shared" si="1"/>
        <v>0.20070541480377546</v>
      </c>
      <c r="I47" s="25">
        <f t="shared" si="2"/>
        <v>0.21446597118728267</v>
      </c>
      <c r="J47" s="25">
        <f t="shared" si="3"/>
        <v>0.18549428713363139</v>
      </c>
      <c r="K47" s="25">
        <f t="shared" si="4"/>
        <v>0.19974167908594137</v>
      </c>
      <c r="L47" s="25">
        <f t="shared" si="5"/>
        <v>0.19959264778936911</v>
      </c>
      <c r="M47" s="26">
        <f t="shared" si="6"/>
        <v>1</v>
      </c>
      <c r="N47" s="24">
        <f>(B47-B3)/B3</f>
        <v>-2.5675208611069967E-3</v>
      </c>
      <c r="O47" s="25">
        <f t="shared" ref="O47:R47" si="49">(C47-C3)/C3</f>
        <v>1.8207547169811322E-2</v>
      </c>
      <c r="P47" s="25">
        <f t="shared" si="49"/>
        <v>-1.3734812466983624E-2</v>
      </c>
      <c r="Q47" s="25">
        <f t="shared" si="49"/>
        <v>1.6441632205669871E-3</v>
      </c>
      <c r="R47" s="26">
        <f t="shared" si="49"/>
        <v>-5.298078827490592E-3</v>
      </c>
    </row>
    <row r="48" spans="1:18" hidden="1" x14ac:dyDescent="0.3">
      <c r="A48" s="58" t="s">
        <v>691</v>
      </c>
      <c r="B48" s="21">
        <v>20201</v>
      </c>
      <c r="C48" s="22">
        <v>21586</v>
      </c>
      <c r="D48" s="22">
        <v>18670</v>
      </c>
      <c r="E48" s="22">
        <v>20104</v>
      </c>
      <c r="F48" s="22">
        <v>20089</v>
      </c>
      <c r="G48" s="23">
        <v>100650</v>
      </c>
      <c r="H48" s="24">
        <f t="shared" si="1"/>
        <v>0.20070541480377546</v>
      </c>
      <c r="I48" s="25">
        <f t="shared" si="2"/>
        <v>0.21446597118728267</v>
      </c>
      <c r="J48" s="25">
        <f t="shared" si="3"/>
        <v>0.18549428713363139</v>
      </c>
      <c r="K48" s="25">
        <f t="shared" si="4"/>
        <v>0.19974167908594137</v>
      </c>
      <c r="L48" s="25">
        <f t="shared" si="5"/>
        <v>0.19959264778936911</v>
      </c>
      <c r="M48" s="26">
        <f t="shared" si="6"/>
        <v>1</v>
      </c>
      <c r="N48" s="24">
        <f>(B48-B3)/B3</f>
        <v>-2.5675208611069967E-3</v>
      </c>
      <c r="O48" s="25">
        <f t="shared" ref="O48:R48" si="50">(C48-C3)/C3</f>
        <v>1.8207547169811322E-2</v>
      </c>
      <c r="P48" s="25">
        <f t="shared" si="50"/>
        <v>-1.3734812466983624E-2</v>
      </c>
      <c r="Q48" s="25">
        <f t="shared" si="50"/>
        <v>1.6441632205669871E-3</v>
      </c>
      <c r="R48" s="26">
        <f t="shared" si="50"/>
        <v>-5.298078827490592E-3</v>
      </c>
    </row>
    <row r="49" spans="1:18" s="6" customFormat="1" hidden="1" x14ac:dyDescent="0.3">
      <c r="A49" s="1" t="s">
        <v>777</v>
      </c>
      <c r="B49" s="13">
        <v>20254</v>
      </c>
      <c r="C49" s="6">
        <v>21202</v>
      </c>
      <c r="D49" s="6">
        <v>18940</v>
      </c>
      <c r="E49" s="6">
        <v>20043</v>
      </c>
      <c r="F49" s="6">
        <v>20211</v>
      </c>
      <c r="G49" s="14">
        <v>100650</v>
      </c>
      <c r="H49" s="24">
        <f t="shared" si="1"/>
        <v>0.20123199205166417</v>
      </c>
      <c r="I49" s="25">
        <f t="shared" si="2"/>
        <v>0.21065076999503229</v>
      </c>
      <c r="J49" s="25">
        <f t="shared" si="3"/>
        <v>0.18817685047193244</v>
      </c>
      <c r="K49" s="25">
        <f t="shared" si="4"/>
        <v>0.19913561847988079</v>
      </c>
      <c r="L49" s="25">
        <f t="shared" si="5"/>
        <v>0.2008047690014903</v>
      </c>
      <c r="M49" s="26">
        <f t="shared" si="6"/>
        <v>1</v>
      </c>
      <c r="N49" s="24">
        <f>(B49-B3)/B3</f>
        <v>4.9375401175134549E-5</v>
      </c>
      <c r="O49" s="25">
        <f t="shared" ref="O49:R49" si="51">(C49-C3)/C3</f>
        <v>9.4339622641509429E-5</v>
      </c>
      <c r="P49" s="25">
        <f t="shared" si="51"/>
        <v>5.2826201796090863E-4</v>
      </c>
      <c r="Q49" s="25">
        <f t="shared" si="51"/>
        <v>-1.3950475810871406E-3</v>
      </c>
      <c r="R49" s="26">
        <f t="shared" si="51"/>
        <v>7.4272133095662507E-4</v>
      </c>
    </row>
    <row r="50" spans="1:18" s="6" customFormat="1" x14ac:dyDescent="0.3">
      <c r="A50" s="1" t="s">
        <v>778</v>
      </c>
      <c r="B50" s="13">
        <v>34572</v>
      </c>
      <c r="C50" s="6">
        <v>47153</v>
      </c>
      <c r="D50" s="6">
        <v>115</v>
      </c>
      <c r="E50" s="6">
        <v>219</v>
      </c>
      <c r="F50" s="6">
        <v>18591</v>
      </c>
      <c r="G50" s="14">
        <v>100650</v>
      </c>
      <c r="H50" s="24">
        <f t="shared" si="1"/>
        <v>0.34348733233979134</v>
      </c>
      <c r="I50" s="25">
        <f t="shared" si="2"/>
        <v>0.4684848484848485</v>
      </c>
      <c r="J50" s="25">
        <f t="shared" si="3"/>
        <v>1.1425732737208147E-3</v>
      </c>
      <c r="K50" s="25">
        <f t="shared" si="4"/>
        <v>2.1758569299552906E-3</v>
      </c>
      <c r="L50" s="25">
        <f t="shared" si="5"/>
        <v>0.18470938897168404</v>
      </c>
      <c r="M50" s="26">
        <f t="shared" si="6"/>
        <v>1</v>
      </c>
      <c r="N50" s="24">
        <f>(B50-B3)/B3</f>
        <v>0.70700636942675155</v>
      </c>
      <c r="O50" s="25">
        <f t="shared" ref="O50:R50" si="52">(C50-C3)/C3</f>
        <v>1.2241981132075472</v>
      </c>
      <c r="P50" s="25">
        <f t="shared" si="52"/>
        <v>-0.99392498679344954</v>
      </c>
      <c r="Q50" s="25">
        <f t="shared" si="52"/>
        <v>-0.98908873499078276</v>
      </c>
      <c r="R50" s="26">
        <f t="shared" si="52"/>
        <v>-7.9471182412358884E-2</v>
      </c>
    </row>
    <row r="51" spans="1:18" s="6" customFormat="1" x14ac:dyDescent="0.3">
      <c r="A51" s="1" t="s">
        <v>779</v>
      </c>
      <c r="B51" s="13">
        <v>46316</v>
      </c>
      <c r="C51" s="6">
        <v>35729</v>
      </c>
      <c r="D51" s="6">
        <v>101</v>
      </c>
      <c r="E51" s="6">
        <v>171</v>
      </c>
      <c r="F51" s="6">
        <v>18333</v>
      </c>
      <c r="G51" s="14">
        <v>100650</v>
      </c>
      <c r="H51" s="24">
        <f t="shared" si="1"/>
        <v>0.46016890213611528</v>
      </c>
      <c r="I51" s="25">
        <f t="shared" si="2"/>
        <v>0.35498261301539991</v>
      </c>
      <c r="J51" s="25">
        <f t="shared" si="3"/>
        <v>1.0034773969200199E-3</v>
      </c>
      <c r="K51" s="25">
        <f t="shared" si="4"/>
        <v>1.698956780923994E-3</v>
      </c>
      <c r="L51" s="25">
        <f t="shared" si="5"/>
        <v>0.18214605067064082</v>
      </c>
      <c r="M51" s="26">
        <f t="shared" si="6"/>
        <v>1</v>
      </c>
      <c r="N51" s="24">
        <f>(B51-B3)/B3</f>
        <v>1.2868710808275317</v>
      </c>
      <c r="O51" s="25">
        <f t="shared" ref="O51:R51" si="53">(C51-C3)/C3</f>
        <v>0.68533018867924533</v>
      </c>
      <c r="P51" s="25">
        <f t="shared" si="53"/>
        <v>-0.99466455361859485</v>
      </c>
      <c r="Q51" s="25">
        <f t="shared" si="53"/>
        <v>-0.99148024512978927</v>
      </c>
      <c r="R51" s="26">
        <f t="shared" si="53"/>
        <v>-9.2245989304812828E-2</v>
      </c>
    </row>
    <row r="52" spans="1:18" s="6" customFormat="1" x14ac:dyDescent="0.3">
      <c r="A52" s="1" t="s">
        <v>780</v>
      </c>
      <c r="B52" s="13">
        <v>20253</v>
      </c>
      <c r="C52" s="6">
        <v>21254</v>
      </c>
      <c r="D52" s="6">
        <v>18884</v>
      </c>
      <c r="E52" s="6">
        <v>20097</v>
      </c>
      <c r="F52" s="6">
        <v>20162</v>
      </c>
      <c r="G52" s="14">
        <v>100650</v>
      </c>
      <c r="H52" s="24">
        <f t="shared" si="1"/>
        <v>0.20122205663189269</v>
      </c>
      <c r="I52" s="25">
        <f t="shared" si="2"/>
        <v>0.21116741182314952</v>
      </c>
      <c r="J52" s="25">
        <f t="shared" si="3"/>
        <v>0.18762046696472925</v>
      </c>
      <c r="K52" s="25">
        <f t="shared" si="4"/>
        <v>0.19967213114754098</v>
      </c>
      <c r="L52" s="25">
        <f t="shared" si="5"/>
        <v>0.20031793343268753</v>
      </c>
      <c r="M52" s="26">
        <f t="shared" si="6"/>
        <v>1</v>
      </c>
      <c r="N52" s="24">
        <f>(B52-B3)/B3</f>
        <v>0</v>
      </c>
      <c r="O52" s="25">
        <f t="shared" ref="O52:R52" si="54">(C52-C3)/C3</f>
        <v>2.5471698113207547E-3</v>
      </c>
      <c r="P52" s="25">
        <f t="shared" si="54"/>
        <v>-2.4300052826201797E-3</v>
      </c>
      <c r="Q52" s="25">
        <f t="shared" si="54"/>
        <v>1.2954013252952021E-3</v>
      </c>
      <c r="R52" s="26">
        <f t="shared" si="54"/>
        <v>-1.6835016835016834E-3</v>
      </c>
    </row>
    <row r="53" spans="1:18" s="6" customFormat="1" x14ac:dyDescent="0.3">
      <c r="A53" s="1" t="s">
        <v>781</v>
      </c>
      <c r="B53" s="13">
        <v>33794</v>
      </c>
      <c r="C53" s="6">
        <v>46662</v>
      </c>
      <c r="D53" s="6">
        <v>293</v>
      </c>
      <c r="E53" s="6">
        <v>535</v>
      </c>
      <c r="F53" s="6">
        <v>19366</v>
      </c>
      <c r="G53" s="14">
        <v>100650</v>
      </c>
      <c r="H53" s="24">
        <f t="shared" si="1"/>
        <v>0.33575757575757575</v>
      </c>
      <c r="I53" s="25">
        <f t="shared" si="2"/>
        <v>0.4636065573770492</v>
      </c>
      <c r="J53" s="25">
        <f t="shared" si="3"/>
        <v>2.9110779930452062E-3</v>
      </c>
      <c r="K53" s="25">
        <f t="shared" si="4"/>
        <v>5.3154495777446601E-3</v>
      </c>
      <c r="L53" s="25">
        <f t="shared" si="5"/>
        <v>0.1924093392945852</v>
      </c>
      <c r="M53" s="26">
        <f t="shared" si="6"/>
        <v>1</v>
      </c>
      <c r="N53" s="24">
        <f>(B53-B3)/B3</f>
        <v>0.66859230731249686</v>
      </c>
      <c r="O53" s="25">
        <f t="shared" ref="O53:R53" si="55">(C53-C3)/C3</f>
        <v>1.2010377358490567</v>
      </c>
      <c r="P53" s="25">
        <f t="shared" si="55"/>
        <v>-0.9845219228737454</v>
      </c>
      <c r="Q53" s="25">
        <f t="shared" si="55"/>
        <v>-0.97334462657565646</v>
      </c>
      <c r="R53" s="26">
        <f t="shared" si="55"/>
        <v>-4.1097246979599919E-2</v>
      </c>
    </row>
    <row r="54" spans="1:18" s="6" customFormat="1" x14ac:dyDescent="0.3">
      <c r="A54" s="1" t="s">
        <v>782</v>
      </c>
      <c r="B54" s="13">
        <v>40877</v>
      </c>
      <c r="C54" s="6">
        <v>39680</v>
      </c>
      <c r="D54" s="6">
        <v>276</v>
      </c>
      <c r="E54" s="6">
        <v>549</v>
      </c>
      <c r="F54" s="6">
        <v>19268</v>
      </c>
      <c r="G54" s="14">
        <v>100650</v>
      </c>
      <c r="H54" s="24">
        <f t="shared" si="1"/>
        <v>0.40613015399900648</v>
      </c>
      <c r="I54" s="25">
        <f t="shared" si="2"/>
        <v>0.3942374565325385</v>
      </c>
      <c r="J54" s="25">
        <f t="shared" si="3"/>
        <v>2.7421758569299553E-3</v>
      </c>
      <c r="K54" s="25">
        <f t="shared" si="4"/>
        <v>5.454545454545455E-3</v>
      </c>
      <c r="L54" s="25">
        <f t="shared" si="5"/>
        <v>0.19143566815697963</v>
      </c>
      <c r="M54" s="26">
        <f t="shared" si="6"/>
        <v>1</v>
      </c>
      <c r="N54" s="24">
        <f>(B54-B3)/B3</f>
        <v>1.0183182738359748</v>
      </c>
      <c r="O54" s="25">
        <f t="shared" ref="O54:R54" si="56">(C54-C3)/C3</f>
        <v>0.8716981132075472</v>
      </c>
      <c r="P54" s="25">
        <f t="shared" si="56"/>
        <v>-0.98541996830427891</v>
      </c>
      <c r="Q54" s="25">
        <f t="shared" si="56"/>
        <v>-0.9726471027851129</v>
      </c>
      <c r="R54" s="26">
        <f t="shared" si="56"/>
        <v>-4.5949693008516534E-2</v>
      </c>
    </row>
    <row r="55" spans="1:18" s="6" customFormat="1" x14ac:dyDescent="0.3">
      <c r="A55" s="1" t="s">
        <v>783</v>
      </c>
      <c r="B55" s="13">
        <v>20253</v>
      </c>
      <c r="C55" s="6">
        <v>21200</v>
      </c>
      <c r="D55" s="6">
        <v>18930</v>
      </c>
      <c r="E55" s="6">
        <v>20071</v>
      </c>
      <c r="F55" s="6">
        <v>20196</v>
      </c>
      <c r="G55" s="14">
        <v>100650</v>
      </c>
      <c r="H55" s="24">
        <f t="shared" si="1"/>
        <v>0.20122205663189269</v>
      </c>
      <c r="I55" s="25">
        <f t="shared" si="2"/>
        <v>0.21063089915548933</v>
      </c>
      <c r="J55" s="25">
        <f t="shared" si="3"/>
        <v>0.18807749627421758</v>
      </c>
      <c r="K55" s="25">
        <f t="shared" si="4"/>
        <v>0.19941381023348237</v>
      </c>
      <c r="L55" s="25">
        <f t="shared" si="5"/>
        <v>0.20065573770491804</v>
      </c>
      <c r="M55" s="26">
        <f t="shared" si="6"/>
        <v>1</v>
      </c>
      <c r="N55" s="24">
        <f>(B55-B3)/B3</f>
        <v>0</v>
      </c>
      <c r="O55" s="25">
        <f t="shared" ref="O55:R55" si="57">(C55-C3)/C3</f>
        <v>0</v>
      </c>
      <c r="P55" s="25">
        <f t="shared" si="57"/>
        <v>0</v>
      </c>
      <c r="Q55" s="25">
        <f t="shared" si="57"/>
        <v>0</v>
      </c>
      <c r="R55" s="26">
        <f t="shared" si="57"/>
        <v>0</v>
      </c>
    </row>
    <row r="56" spans="1:18" s="6" customFormat="1" x14ac:dyDescent="0.3">
      <c r="A56" s="1" t="s">
        <v>784</v>
      </c>
      <c r="B56" s="13">
        <v>20253</v>
      </c>
      <c r="C56" s="6">
        <v>21200</v>
      </c>
      <c r="D56" s="6">
        <v>18930</v>
      </c>
      <c r="E56" s="6">
        <v>20071</v>
      </c>
      <c r="F56" s="6">
        <v>20196</v>
      </c>
      <c r="G56" s="14">
        <v>100650</v>
      </c>
      <c r="H56" s="24">
        <f t="shared" si="1"/>
        <v>0.20122205663189269</v>
      </c>
      <c r="I56" s="25">
        <f t="shared" si="2"/>
        <v>0.21063089915548933</v>
      </c>
      <c r="J56" s="25">
        <f t="shared" si="3"/>
        <v>0.18807749627421758</v>
      </c>
      <c r="K56" s="25">
        <f t="shared" si="4"/>
        <v>0.19941381023348237</v>
      </c>
      <c r="L56" s="25">
        <f t="shared" si="5"/>
        <v>0.20065573770491804</v>
      </c>
      <c r="M56" s="26">
        <f t="shared" si="6"/>
        <v>1</v>
      </c>
      <c r="N56" s="24">
        <f>(B56-B3)/B3</f>
        <v>0</v>
      </c>
      <c r="O56" s="25">
        <f t="shared" ref="O56:R56" si="58">(C56-C3)/C3</f>
        <v>0</v>
      </c>
      <c r="P56" s="25">
        <f t="shared" si="58"/>
        <v>0</v>
      </c>
      <c r="Q56" s="25">
        <f t="shared" si="58"/>
        <v>0</v>
      </c>
      <c r="R56" s="26">
        <f t="shared" si="58"/>
        <v>0</v>
      </c>
    </row>
    <row r="57" spans="1:18" s="6" customFormat="1" ht="12.5" thickBot="1" x14ac:dyDescent="0.35">
      <c r="A57" s="1" t="s">
        <v>785</v>
      </c>
      <c r="B57" s="62">
        <v>20253</v>
      </c>
      <c r="C57" s="63">
        <v>21200</v>
      </c>
      <c r="D57" s="63">
        <v>18930</v>
      </c>
      <c r="E57" s="63">
        <v>20071</v>
      </c>
      <c r="F57" s="63">
        <v>20196</v>
      </c>
      <c r="G57" s="64">
        <v>100650</v>
      </c>
      <c r="H57" s="30">
        <f t="shared" si="1"/>
        <v>0.20122205663189269</v>
      </c>
      <c r="I57" s="31">
        <f t="shared" si="2"/>
        <v>0.21063089915548933</v>
      </c>
      <c r="J57" s="31">
        <f t="shared" si="3"/>
        <v>0.18807749627421758</v>
      </c>
      <c r="K57" s="31">
        <f t="shared" si="4"/>
        <v>0.19941381023348237</v>
      </c>
      <c r="L57" s="31">
        <f t="shared" si="5"/>
        <v>0.20065573770491804</v>
      </c>
      <c r="M57" s="32">
        <f t="shared" si="6"/>
        <v>1</v>
      </c>
      <c r="N57" s="30">
        <f>(B57-B3)/B3</f>
        <v>0</v>
      </c>
      <c r="O57" s="31">
        <f t="shared" ref="O57:R57" si="59">(C57-C3)/C3</f>
        <v>0</v>
      </c>
      <c r="P57" s="31">
        <f t="shared" si="59"/>
        <v>0</v>
      </c>
      <c r="Q57" s="31">
        <f t="shared" si="59"/>
        <v>0</v>
      </c>
      <c r="R57" s="32">
        <f t="shared" si="59"/>
        <v>0</v>
      </c>
    </row>
    <row r="58" spans="1:18" x14ac:dyDescent="0.3">
      <c r="N58" s="65"/>
      <c r="O58" s="65"/>
      <c r="P58" s="65"/>
      <c r="Q58" s="65"/>
      <c r="R58" s="65"/>
    </row>
  </sheetData>
  <autoFilter ref="A1:A39" xr:uid="{00000000-0001-0000-0F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79998168889431442"/>
  </sheetPr>
  <dimension ref="A1:R57"/>
  <sheetViews>
    <sheetView zoomScale="85" zoomScaleNormal="85" workbookViewId="0">
      <selection activeCell="E18" sqref="E18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16" customWidth="1"/>
    <col min="14" max="18" width="8.7265625" style="16"/>
    <col min="19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8"/>
      <c r="O3" s="19"/>
      <c r="P3" s="19"/>
      <c r="Q3" s="19"/>
      <c r="R3" s="20"/>
    </row>
    <row r="4" spans="1:18" x14ac:dyDescent="0.3">
      <c r="A4" s="57" t="s">
        <v>548</v>
      </c>
      <c r="B4" s="6">
        <v>20960</v>
      </c>
      <c r="C4" s="6">
        <v>20249</v>
      </c>
      <c r="D4" s="6">
        <v>59441</v>
      </c>
      <c r="E4" s="6">
        <v>0</v>
      </c>
      <c r="F4" s="6">
        <v>0</v>
      </c>
      <c r="G4" s="6">
        <v>100650</v>
      </c>
      <c r="H4" s="24">
        <f>B4/G4</f>
        <v>0.20824639841033285</v>
      </c>
      <c r="I4" s="25">
        <f>C4/G4</f>
        <v>0.20118231495280675</v>
      </c>
      <c r="J4" s="25">
        <f>D4/G4</f>
        <v>0.59057128663686043</v>
      </c>
      <c r="K4" s="25">
        <f>E4/G4</f>
        <v>0</v>
      </c>
      <c r="L4" s="25">
        <f>F4/G4</f>
        <v>0</v>
      </c>
      <c r="M4" s="26">
        <f>G4/G4</f>
        <v>1</v>
      </c>
      <c r="N4" s="24">
        <f>(B4-$B$3)/$B$3</f>
        <v>3.4908408630820127E-2</v>
      </c>
      <c r="O4" s="25">
        <f>(C4-$C$3)/$C$3</f>
        <v>-4.4858490566037738E-2</v>
      </c>
      <c r="P4" s="25">
        <f>(D4-$D$3)/$D$3</f>
        <v>2.1400422609614367</v>
      </c>
      <c r="Q4" s="25">
        <f>(E4-$E$3)/$E$3</f>
        <v>-1</v>
      </c>
      <c r="R4" s="26">
        <f>(F4-$F$3)/$F$3</f>
        <v>-1</v>
      </c>
    </row>
    <row r="5" spans="1:18" x14ac:dyDescent="0.3">
      <c r="A5" s="57" t="s">
        <v>549</v>
      </c>
      <c r="B5" s="6">
        <v>20612</v>
      </c>
      <c r="C5" s="6">
        <v>62045</v>
      </c>
      <c r="D5" s="6">
        <v>17993</v>
      </c>
      <c r="E5" s="6">
        <v>0</v>
      </c>
      <c r="F5" s="6">
        <v>0</v>
      </c>
      <c r="G5" s="6">
        <v>100650</v>
      </c>
      <c r="H5" s="24">
        <f t="shared" ref="H5:H57" si="0">B5/G5</f>
        <v>0.20478887232985593</v>
      </c>
      <c r="I5" s="25">
        <f t="shared" ref="I5:I57" si="1">C5/G5</f>
        <v>0.61644311972180821</v>
      </c>
      <c r="J5" s="25">
        <f t="shared" ref="J5:J57" si="2">D5/G5</f>
        <v>0.17876800794833581</v>
      </c>
      <c r="K5" s="25">
        <f t="shared" ref="K5:K57" si="3">E5/G5</f>
        <v>0</v>
      </c>
      <c r="L5" s="25">
        <f t="shared" ref="L5:L57" si="4">F5/G5</f>
        <v>0</v>
      </c>
      <c r="M5" s="26">
        <f t="shared" ref="M5:M57" si="5">G5/G5</f>
        <v>1</v>
      </c>
      <c r="N5" s="24">
        <f t="shared" ref="N5:N57" si="6">(B5-$B$3)/$B$3</f>
        <v>1.7725769021873304E-2</v>
      </c>
      <c r="O5" s="25">
        <f t="shared" ref="O5:O57" si="7">(C5-$C$3)/$C$3</f>
        <v>1.9266509433962264</v>
      </c>
      <c r="P5" s="25">
        <f t="shared" ref="P5:P57" si="8">(D5-$D$3)/$D$3</f>
        <v>-4.9498151082937134E-2</v>
      </c>
      <c r="Q5" s="25">
        <f t="shared" ref="Q5:Q57" si="9">(E5-$E$3)/$E$3</f>
        <v>-1</v>
      </c>
      <c r="R5" s="26">
        <f t="shared" ref="R5:R57" si="10">(F5-$F$3)/$F$3</f>
        <v>-1</v>
      </c>
    </row>
    <row r="6" spans="1:18" x14ac:dyDescent="0.3">
      <c r="A6" s="57" t="s">
        <v>550</v>
      </c>
      <c r="B6" s="6">
        <v>21951</v>
      </c>
      <c r="C6" s="6">
        <v>60707</v>
      </c>
      <c r="D6" s="6">
        <v>17992</v>
      </c>
      <c r="E6" s="6">
        <v>0</v>
      </c>
      <c r="F6" s="6">
        <v>0</v>
      </c>
      <c r="G6" s="6">
        <v>100650</v>
      </c>
      <c r="H6" s="24">
        <f t="shared" si="0"/>
        <v>0.21809239940387481</v>
      </c>
      <c r="I6" s="25">
        <f t="shared" si="1"/>
        <v>0.60314952806756084</v>
      </c>
      <c r="J6" s="25">
        <f t="shared" si="2"/>
        <v>0.17875807252856432</v>
      </c>
      <c r="K6" s="25">
        <f t="shared" si="3"/>
        <v>0</v>
      </c>
      <c r="L6" s="25">
        <f t="shared" si="4"/>
        <v>0</v>
      </c>
      <c r="M6" s="26">
        <f t="shared" si="5"/>
        <v>1</v>
      </c>
      <c r="N6" s="24">
        <f t="shared" si="6"/>
        <v>8.3839431195378469E-2</v>
      </c>
      <c r="O6" s="25">
        <f t="shared" si="7"/>
        <v>1.8635377358490566</v>
      </c>
      <c r="P6" s="25">
        <f t="shared" si="8"/>
        <v>-4.9550977284733226E-2</v>
      </c>
      <c r="Q6" s="25">
        <f t="shared" si="9"/>
        <v>-1</v>
      </c>
      <c r="R6" s="26">
        <f t="shared" si="10"/>
        <v>-1</v>
      </c>
    </row>
    <row r="7" spans="1:18" x14ac:dyDescent="0.3">
      <c r="A7" s="57" t="s">
        <v>551</v>
      </c>
      <c r="B7" s="6">
        <v>20854</v>
      </c>
      <c r="C7" s="6">
        <v>20355</v>
      </c>
      <c r="D7" s="6">
        <v>59441</v>
      </c>
      <c r="E7" s="6">
        <v>0</v>
      </c>
      <c r="F7" s="6">
        <v>0</v>
      </c>
      <c r="G7" s="6">
        <v>100650</v>
      </c>
      <c r="H7" s="24">
        <f t="shared" si="0"/>
        <v>0.2071932439145554</v>
      </c>
      <c r="I7" s="25">
        <f t="shared" si="1"/>
        <v>0.2022354694485842</v>
      </c>
      <c r="J7" s="25">
        <f t="shared" si="2"/>
        <v>0.59057128663686043</v>
      </c>
      <c r="K7" s="25">
        <f t="shared" si="3"/>
        <v>0</v>
      </c>
      <c r="L7" s="25">
        <f t="shared" si="4"/>
        <v>0</v>
      </c>
      <c r="M7" s="26">
        <f t="shared" si="5"/>
        <v>1</v>
      </c>
      <c r="N7" s="24">
        <f t="shared" si="6"/>
        <v>2.9674616106255863E-2</v>
      </c>
      <c r="O7" s="25">
        <f t="shared" si="7"/>
        <v>-3.9858490566037734E-2</v>
      </c>
      <c r="P7" s="25">
        <f t="shared" si="8"/>
        <v>2.1400422609614367</v>
      </c>
      <c r="Q7" s="25">
        <f t="shared" si="9"/>
        <v>-1</v>
      </c>
      <c r="R7" s="26">
        <f t="shared" si="10"/>
        <v>-1</v>
      </c>
    </row>
    <row r="8" spans="1:18" x14ac:dyDescent="0.3">
      <c r="A8" s="57" t="s">
        <v>552</v>
      </c>
      <c r="B8" s="6">
        <v>20609</v>
      </c>
      <c r="C8" s="6">
        <v>60565</v>
      </c>
      <c r="D8" s="6">
        <v>19476</v>
      </c>
      <c r="E8" s="6">
        <v>0</v>
      </c>
      <c r="F8" s="6">
        <v>0</v>
      </c>
      <c r="G8" s="6">
        <v>100650</v>
      </c>
      <c r="H8" s="24">
        <f t="shared" si="0"/>
        <v>0.20475906607054148</v>
      </c>
      <c r="I8" s="25">
        <f t="shared" si="1"/>
        <v>0.60173869846000994</v>
      </c>
      <c r="J8" s="25">
        <f t="shared" si="2"/>
        <v>0.19350223546944859</v>
      </c>
      <c r="K8" s="25">
        <f t="shared" si="3"/>
        <v>0</v>
      </c>
      <c r="L8" s="25">
        <f t="shared" si="4"/>
        <v>0</v>
      </c>
      <c r="M8" s="26">
        <f t="shared" si="5"/>
        <v>1</v>
      </c>
      <c r="N8" s="24">
        <f t="shared" si="6"/>
        <v>1.7577642818347897E-2</v>
      </c>
      <c r="O8" s="25">
        <f t="shared" si="7"/>
        <v>1.8568396226415094</v>
      </c>
      <c r="P8" s="25">
        <f t="shared" si="8"/>
        <v>2.8843106180665611E-2</v>
      </c>
      <c r="Q8" s="25">
        <f t="shared" si="9"/>
        <v>-1</v>
      </c>
      <c r="R8" s="26">
        <f t="shared" si="10"/>
        <v>-1</v>
      </c>
    </row>
    <row r="9" spans="1:18" x14ac:dyDescent="0.3">
      <c r="A9" s="57" t="s">
        <v>553</v>
      </c>
      <c r="B9" s="6">
        <v>21562</v>
      </c>
      <c r="C9" s="6">
        <v>59617</v>
      </c>
      <c r="D9" s="6">
        <v>19471</v>
      </c>
      <c r="E9" s="6">
        <v>0</v>
      </c>
      <c r="F9" s="6">
        <v>0</v>
      </c>
      <c r="G9" s="6">
        <v>100650</v>
      </c>
      <c r="H9" s="24">
        <f t="shared" si="0"/>
        <v>0.21422752111276702</v>
      </c>
      <c r="I9" s="25">
        <f t="shared" si="1"/>
        <v>0.59231992051664184</v>
      </c>
      <c r="J9" s="25">
        <f t="shared" si="2"/>
        <v>0.19345255837059117</v>
      </c>
      <c r="K9" s="25">
        <f t="shared" si="3"/>
        <v>0</v>
      </c>
      <c r="L9" s="25">
        <f t="shared" si="4"/>
        <v>0</v>
      </c>
      <c r="M9" s="26">
        <f t="shared" si="5"/>
        <v>1</v>
      </c>
      <c r="N9" s="24">
        <f t="shared" si="6"/>
        <v>6.4632400138251125E-2</v>
      </c>
      <c r="O9" s="25">
        <f t="shared" si="7"/>
        <v>1.812122641509434</v>
      </c>
      <c r="P9" s="25">
        <f t="shared" si="8"/>
        <v>2.8578975171685155E-2</v>
      </c>
      <c r="Q9" s="25">
        <f t="shared" si="9"/>
        <v>-1</v>
      </c>
      <c r="R9" s="26">
        <f t="shared" si="10"/>
        <v>-1</v>
      </c>
    </row>
    <row r="10" spans="1:18" x14ac:dyDescent="0.3">
      <c r="A10" s="57" t="s">
        <v>554</v>
      </c>
      <c r="B10" s="6">
        <v>20358</v>
      </c>
      <c r="C10" s="6">
        <v>20826</v>
      </c>
      <c r="D10" s="6">
        <v>59466</v>
      </c>
      <c r="E10" s="6">
        <v>0</v>
      </c>
      <c r="F10" s="6">
        <v>0</v>
      </c>
      <c r="G10" s="6">
        <v>100650</v>
      </c>
      <c r="H10" s="24">
        <f t="shared" si="0"/>
        <v>0.20226527570789865</v>
      </c>
      <c r="I10" s="25">
        <f t="shared" si="1"/>
        <v>0.20691505216095379</v>
      </c>
      <c r="J10" s="25">
        <f t="shared" si="2"/>
        <v>0.5908196721311475</v>
      </c>
      <c r="K10" s="25">
        <f t="shared" si="3"/>
        <v>0</v>
      </c>
      <c r="L10" s="25">
        <f t="shared" si="4"/>
        <v>0</v>
      </c>
      <c r="M10" s="26">
        <f t="shared" si="5"/>
        <v>1</v>
      </c>
      <c r="N10" s="24">
        <f t="shared" si="6"/>
        <v>5.1844171233891272E-3</v>
      </c>
      <c r="O10" s="25">
        <f t="shared" si="7"/>
        <v>-1.7641509433962265E-2</v>
      </c>
      <c r="P10" s="25">
        <f t="shared" si="8"/>
        <v>2.1413629160063392</v>
      </c>
      <c r="Q10" s="25">
        <f t="shared" si="9"/>
        <v>-1</v>
      </c>
      <c r="R10" s="26">
        <f t="shared" si="10"/>
        <v>-1</v>
      </c>
    </row>
    <row r="11" spans="1:18" x14ac:dyDescent="0.3">
      <c r="A11" s="57" t="s">
        <v>555</v>
      </c>
      <c r="B11" s="6">
        <v>20358</v>
      </c>
      <c r="C11" s="6">
        <v>20826</v>
      </c>
      <c r="D11" s="6">
        <v>59466</v>
      </c>
      <c r="E11" s="6">
        <v>0</v>
      </c>
      <c r="F11" s="6">
        <v>0</v>
      </c>
      <c r="G11" s="6">
        <v>100650</v>
      </c>
      <c r="H11" s="24">
        <f t="shared" si="0"/>
        <v>0.20226527570789865</v>
      </c>
      <c r="I11" s="25">
        <f t="shared" si="1"/>
        <v>0.20691505216095379</v>
      </c>
      <c r="J11" s="25">
        <f t="shared" si="2"/>
        <v>0.5908196721311475</v>
      </c>
      <c r="K11" s="25">
        <f t="shared" si="3"/>
        <v>0</v>
      </c>
      <c r="L11" s="25">
        <f t="shared" si="4"/>
        <v>0</v>
      </c>
      <c r="M11" s="26">
        <f t="shared" si="5"/>
        <v>1</v>
      </c>
      <c r="N11" s="24">
        <f t="shared" si="6"/>
        <v>5.1844171233891272E-3</v>
      </c>
      <c r="O11" s="25">
        <f t="shared" si="7"/>
        <v>-1.7641509433962265E-2</v>
      </c>
      <c r="P11" s="25">
        <f t="shared" si="8"/>
        <v>2.1413629160063392</v>
      </c>
      <c r="Q11" s="25">
        <f t="shared" si="9"/>
        <v>-1</v>
      </c>
      <c r="R11" s="26">
        <f t="shared" si="10"/>
        <v>-1</v>
      </c>
    </row>
    <row r="12" spans="1:18" x14ac:dyDescent="0.3">
      <c r="A12" s="57" t="s">
        <v>556</v>
      </c>
      <c r="B12" s="6">
        <v>20358</v>
      </c>
      <c r="C12" s="6">
        <v>20826</v>
      </c>
      <c r="D12" s="6">
        <v>59466</v>
      </c>
      <c r="E12" s="6">
        <v>0</v>
      </c>
      <c r="F12" s="6">
        <v>0</v>
      </c>
      <c r="G12" s="6">
        <v>100650</v>
      </c>
      <c r="H12" s="24">
        <f t="shared" si="0"/>
        <v>0.20226527570789865</v>
      </c>
      <c r="I12" s="25">
        <f t="shared" si="1"/>
        <v>0.20691505216095379</v>
      </c>
      <c r="J12" s="25">
        <f t="shared" si="2"/>
        <v>0.5908196721311475</v>
      </c>
      <c r="K12" s="25">
        <f t="shared" si="3"/>
        <v>0</v>
      </c>
      <c r="L12" s="25">
        <f t="shared" si="4"/>
        <v>0</v>
      </c>
      <c r="M12" s="26">
        <f t="shared" si="5"/>
        <v>1</v>
      </c>
      <c r="N12" s="24">
        <f t="shared" si="6"/>
        <v>5.1844171233891272E-3</v>
      </c>
      <c r="O12" s="25">
        <f t="shared" si="7"/>
        <v>-1.7641509433962265E-2</v>
      </c>
      <c r="P12" s="25">
        <f t="shared" si="8"/>
        <v>2.1413629160063392</v>
      </c>
      <c r="Q12" s="25">
        <f t="shared" si="9"/>
        <v>-1</v>
      </c>
      <c r="R12" s="26">
        <f t="shared" si="10"/>
        <v>-1</v>
      </c>
    </row>
    <row r="13" spans="1:18" x14ac:dyDescent="0.3">
      <c r="A13" s="57" t="s">
        <v>539</v>
      </c>
      <c r="B13" s="6">
        <v>20474</v>
      </c>
      <c r="C13" s="6">
        <v>20709</v>
      </c>
      <c r="D13" s="6">
        <v>59467</v>
      </c>
      <c r="E13" s="6">
        <v>0</v>
      </c>
      <c r="F13" s="6">
        <v>0</v>
      </c>
      <c r="G13" s="6">
        <v>100650</v>
      </c>
      <c r="H13" s="24">
        <f t="shared" si="0"/>
        <v>0.20341778440139097</v>
      </c>
      <c r="I13" s="25">
        <f t="shared" si="1"/>
        <v>0.20575260804769002</v>
      </c>
      <c r="J13" s="25">
        <f t="shared" si="2"/>
        <v>0.59082960755091907</v>
      </c>
      <c r="K13" s="25">
        <f t="shared" si="3"/>
        <v>0</v>
      </c>
      <c r="L13" s="25">
        <f t="shared" si="4"/>
        <v>0</v>
      </c>
      <c r="M13" s="26">
        <f t="shared" si="5"/>
        <v>1</v>
      </c>
      <c r="N13" s="24">
        <f t="shared" si="6"/>
        <v>1.0911963659704736E-2</v>
      </c>
      <c r="O13" s="25">
        <f t="shared" si="7"/>
        <v>-2.3160377358490566E-2</v>
      </c>
      <c r="P13" s="25">
        <f t="shared" si="8"/>
        <v>2.1414157422081352</v>
      </c>
      <c r="Q13" s="25">
        <f t="shared" si="9"/>
        <v>-1</v>
      </c>
      <c r="R13" s="26">
        <f t="shared" si="10"/>
        <v>-1</v>
      </c>
    </row>
    <row r="14" spans="1:18" x14ac:dyDescent="0.3">
      <c r="A14" s="57" t="s">
        <v>540</v>
      </c>
      <c r="B14" s="6">
        <v>49061</v>
      </c>
      <c r="C14" s="6">
        <v>33595</v>
      </c>
      <c r="D14" s="6">
        <v>17994</v>
      </c>
      <c r="E14" s="6">
        <v>0</v>
      </c>
      <c r="F14" s="6">
        <v>0</v>
      </c>
      <c r="G14" s="6">
        <v>100650</v>
      </c>
      <c r="H14" s="24">
        <f t="shared" si="0"/>
        <v>0.4874416294088425</v>
      </c>
      <c r="I14" s="25">
        <f t="shared" si="1"/>
        <v>0.33378042722305018</v>
      </c>
      <c r="J14" s="25">
        <f t="shared" si="2"/>
        <v>0.17877794336810729</v>
      </c>
      <c r="K14" s="25">
        <f t="shared" si="3"/>
        <v>0</v>
      </c>
      <c r="L14" s="25">
        <f t="shared" si="4"/>
        <v>0</v>
      </c>
      <c r="M14" s="26">
        <f t="shared" si="5"/>
        <v>1</v>
      </c>
      <c r="N14" s="24">
        <f t="shared" si="6"/>
        <v>1.422406557053276</v>
      </c>
      <c r="O14" s="25">
        <f t="shared" si="7"/>
        <v>0.58466981132075468</v>
      </c>
      <c r="P14" s="25">
        <f t="shared" si="8"/>
        <v>-4.9445324881141048E-2</v>
      </c>
      <c r="Q14" s="25">
        <f t="shared" si="9"/>
        <v>-1</v>
      </c>
      <c r="R14" s="26">
        <f t="shared" si="10"/>
        <v>-1</v>
      </c>
    </row>
    <row r="15" spans="1:18" x14ac:dyDescent="0.3">
      <c r="A15" s="57" t="s">
        <v>541</v>
      </c>
      <c r="B15" s="6">
        <v>49061</v>
      </c>
      <c r="C15" s="6">
        <v>33595</v>
      </c>
      <c r="D15" s="6">
        <v>17994</v>
      </c>
      <c r="E15" s="6">
        <v>0</v>
      </c>
      <c r="F15" s="6">
        <v>0</v>
      </c>
      <c r="G15" s="6">
        <v>100650</v>
      </c>
      <c r="H15" s="24">
        <f t="shared" si="0"/>
        <v>0.4874416294088425</v>
      </c>
      <c r="I15" s="25">
        <f t="shared" si="1"/>
        <v>0.33378042722305018</v>
      </c>
      <c r="J15" s="25">
        <f t="shared" si="2"/>
        <v>0.17877794336810729</v>
      </c>
      <c r="K15" s="25">
        <f t="shared" si="3"/>
        <v>0</v>
      </c>
      <c r="L15" s="25">
        <f t="shared" si="4"/>
        <v>0</v>
      </c>
      <c r="M15" s="26">
        <f t="shared" si="5"/>
        <v>1</v>
      </c>
      <c r="N15" s="24">
        <f t="shared" si="6"/>
        <v>1.422406557053276</v>
      </c>
      <c r="O15" s="25">
        <f t="shared" si="7"/>
        <v>0.58466981132075468</v>
      </c>
      <c r="P15" s="25">
        <f t="shared" si="8"/>
        <v>-4.9445324881141048E-2</v>
      </c>
      <c r="Q15" s="25">
        <f t="shared" si="9"/>
        <v>-1</v>
      </c>
      <c r="R15" s="26">
        <f t="shared" si="10"/>
        <v>-1</v>
      </c>
    </row>
    <row r="16" spans="1:18" x14ac:dyDescent="0.3">
      <c r="A16" s="57" t="s">
        <v>542</v>
      </c>
      <c r="B16" s="6">
        <v>20474</v>
      </c>
      <c r="C16" s="6">
        <v>20709</v>
      </c>
      <c r="D16" s="6">
        <v>59467</v>
      </c>
      <c r="E16" s="6">
        <v>0</v>
      </c>
      <c r="F16" s="6">
        <v>0</v>
      </c>
      <c r="G16" s="6">
        <v>100650</v>
      </c>
      <c r="H16" s="24">
        <f t="shared" si="0"/>
        <v>0.20341778440139097</v>
      </c>
      <c r="I16" s="25">
        <f t="shared" si="1"/>
        <v>0.20575260804769002</v>
      </c>
      <c r="J16" s="25">
        <f t="shared" si="2"/>
        <v>0.59082960755091907</v>
      </c>
      <c r="K16" s="25">
        <f t="shared" si="3"/>
        <v>0</v>
      </c>
      <c r="L16" s="25">
        <f t="shared" si="4"/>
        <v>0</v>
      </c>
      <c r="M16" s="26">
        <f t="shared" si="5"/>
        <v>1</v>
      </c>
      <c r="N16" s="24">
        <f t="shared" si="6"/>
        <v>1.0911963659704736E-2</v>
      </c>
      <c r="O16" s="25">
        <f t="shared" si="7"/>
        <v>-2.3160377358490566E-2</v>
      </c>
      <c r="P16" s="25">
        <f t="shared" si="8"/>
        <v>2.1414157422081352</v>
      </c>
      <c r="Q16" s="25">
        <f t="shared" si="9"/>
        <v>-1</v>
      </c>
      <c r="R16" s="26">
        <f t="shared" si="10"/>
        <v>-1</v>
      </c>
    </row>
    <row r="17" spans="1:18" x14ac:dyDescent="0.3">
      <c r="A17" s="57" t="s">
        <v>543</v>
      </c>
      <c r="B17" s="6">
        <v>47818</v>
      </c>
      <c r="C17" s="6">
        <v>33353</v>
      </c>
      <c r="D17" s="6">
        <v>19479</v>
      </c>
      <c r="E17" s="6">
        <v>0</v>
      </c>
      <c r="F17" s="6">
        <v>0</v>
      </c>
      <c r="G17" s="6">
        <v>100650</v>
      </c>
      <c r="H17" s="24">
        <f t="shared" si="0"/>
        <v>0.47509190263288625</v>
      </c>
      <c r="I17" s="25">
        <f t="shared" si="1"/>
        <v>0.33137605563835071</v>
      </c>
      <c r="J17" s="25">
        <f t="shared" si="2"/>
        <v>0.19353204172876304</v>
      </c>
      <c r="K17" s="25">
        <f t="shared" si="3"/>
        <v>0</v>
      </c>
      <c r="L17" s="25">
        <f t="shared" si="4"/>
        <v>0</v>
      </c>
      <c r="M17" s="26">
        <f t="shared" si="5"/>
        <v>1</v>
      </c>
      <c r="N17" s="24">
        <f t="shared" si="6"/>
        <v>1.3610329333925839</v>
      </c>
      <c r="O17" s="25">
        <f t="shared" si="7"/>
        <v>0.57325471698113206</v>
      </c>
      <c r="P17" s="25">
        <f t="shared" si="8"/>
        <v>2.9001584786053882E-2</v>
      </c>
      <c r="Q17" s="25">
        <f t="shared" si="9"/>
        <v>-1</v>
      </c>
      <c r="R17" s="26">
        <f t="shared" si="10"/>
        <v>-1</v>
      </c>
    </row>
    <row r="18" spans="1:18" x14ac:dyDescent="0.3">
      <c r="A18" s="57" t="s">
        <v>544</v>
      </c>
      <c r="B18" s="6">
        <v>47818</v>
      </c>
      <c r="C18" s="6">
        <v>33353</v>
      </c>
      <c r="D18" s="6">
        <v>19479</v>
      </c>
      <c r="E18" s="6">
        <v>0</v>
      </c>
      <c r="F18" s="6">
        <v>0</v>
      </c>
      <c r="G18" s="6">
        <v>100650</v>
      </c>
      <c r="H18" s="24">
        <f t="shared" si="0"/>
        <v>0.47509190263288625</v>
      </c>
      <c r="I18" s="25">
        <f t="shared" si="1"/>
        <v>0.33137605563835071</v>
      </c>
      <c r="J18" s="25">
        <f t="shared" si="2"/>
        <v>0.19353204172876304</v>
      </c>
      <c r="K18" s="25">
        <f t="shared" si="3"/>
        <v>0</v>
      </c>
      <c r="L18" s="25">
        <f t="shared" si="4"/>
        <v>0</v>
      </c>
      <c r="M18" s="26">
        <f t="shared" si="5"/>
        <v>1</v>
      </c>
      <c r="N18" s="24">
        <f t="shared" si="6"/>
        <v>1.3610329333925839</v>
      </c>
      <c r="O18" s="25">
        <f t="shared" si="7"/>
        <v>0.57325471698113206</v>
      </c>
      <c r="P18" s="25">
        <f t="shared" si="8"/>
        <v>2.9001584786053882E-2</v>
      </c>
      <c r="Q18" s="25">
        <f t="shared" si="9"/>
        <v>-1</v>
      </c>
      <c r="R18" s="26">
        <f t="shared" si="10"/>
        <v>-1</v>
      </c>
    </row>
    <row r="19" spans="1:18" x14ac:dyDescent="0.3">
      <c r="A19" s="57" t="s">
        <v>545</v>
      </c>
      <c r="B19" s="6">
        <v>20474</v>
      </c>
      <c r="C19" s="6">
        <v>20709</v>
      </c>
      <c r="D19" s="6">
        <v>59467</v>
      </c>
      <c r="E19" s="6">
        <v>0</v>
      </c>
      <c r="F19" s="6">
        <v>0</v>
      </c>
      <c r="G19" s="6">
        <v>100650</v>
      </c>
      <c r="H19" s="24">
        <f t="shared" si="0"/>
        <v>0.20341778440139097</v>
      </c>
      <c r="I19" s="25">
        <f t="shared" si="1"/>
        <v>0.20575260804769002</v>
      </c>
      <c r="J19" s="25">
        <f t="shared" si="2"/>
        <v>0.59082960755091907</v>
      </c>
      <c r="K19" s="25">
        <f t="shared" si="3"/>
        <v>0</v>
      </c>
      <c r="L19" s="25">
        <f t="shared" si="4"/>
        <v>0</v>
      </c>
      <c r="M19" s="26">
        <f t="shared" si="5"/>
        <v>1</v>
      </c>
      <c r="N19" s="24">
        <f t="shared" si="6"/>
        <v>1.0911963659704736E-2</v>
      </c>
      <c r="O19" s="25">
        <f t="shared" si="7"/>
        <v>-2.3160377358490566E-2</v>
      </c>
      <c r="P19" s="25">
        <f t="shared" si="8"/>
        <v>2.1414157422081352</v>
      </c>
      <c r="Q19" s="25">
        <f t="shared" si="9"/>
        <v>-1</v>
      </c>
      <c r="R19" s="26">
        <f t="shared" si="10"/>
        <v>-1</v>
      </c>
    </row>
    <row r="20" spans="1:18" x14ac:dyDescent="0.3">
      <c r="A20" s="57" t="s">
        <v>546</v>
      </c>
      <c r="B20" s="6">
        <v>20474</v>
      </c>
      <c r="C20" s="6">
        <v>20709</v>
      </c>
      <c r="D20" s="6">
        <v>59467</v>
      </c>
      <c r="E20" s="6">
        <v>0</v>
      </c>
      <c r="F20" s="6">
        <v>0</v>
      </c>
      <c r="G20" s="6">
        <v>100650</v>
      </c>
      <c r="H20" s="24">
        <f t="shared" si="0"/>
        <v>0.20341778440139097</v>
      </c>
      <c r="I20" s="25">
        <f t="shared" si="1"/>
        <v>0.20575260804769002</v>
      </c>
      <c r="J20" s="25">
        <f t="shared" si="2"/>
        <v>0.59082960755091907</v>
      </c>
      <c r="K20" s="25">
        <f t="shared" si="3"/>
        <v>0</v>
      </c>
      <c r="L20" s="25">
        <f t="shared" si="4"/>
        <v>0</v>
      </c>
      <c r="M20" s="26">
        <f t="shared" si="5"/>
        <v>1</v>
      </c>
      <c r="N20" s="24">
        <f t="shared" si="6"/>
        <v>1.0911963659704736E-2</v>
      </c>
      <c r="O20" s="25">
        <f t="shared" si="7"/>
        <v>-2.3160377358490566E-2</v>
      </c>
      <c r="P20" s="25">
        <f t="shared" si="8"/>
        <v>2.1414157422081352</v>
      </c>
      <c r="Q20" s="25">
        <f t="shared" si="9"/>
        <v>-1</v>
      </c>
      <c r="R20" s="26">
        <f t="shared" si="10"/>
        <v>-1</v>
      </c>
    </row>
    <row r="21" spans="1:18" x14ac:dyDescent="0.3">
      <c r="A21" s="57" t="s">
        <v>547</v>
      </c>
      <c r="B21" s="6">
        <v>20474</v>
      </c>
      <c r="C21" s="6">
        <v>20709</v>
      </c>
      <c r="D21" s="6">
        <v>59467</v>
      </c>
      <c r="E21" s="6">
        <v>0</v>
      </c>
      <c r="F21" s="6">
        <v>0</v>
      </c>
      <c r="G21" s="6">
        <v>100650</v>
      </c>
      <c r="H21" s="24">
        <f t="shared" si="0"/>
        <v>0.20341778440139097</v>
      </c>
      <c r="I21" s="25">
        <f t="shared" si="1"/>
        <v>0.20575260804769002</v>
      </c>
      <c r="J21" s="25">
        <f t="shared" si="2"/>
        <v>0.59082960755091907</v>
      </c>
      <c r="K21" s="25">
        <f t="shared" si="3"/>
        <v>0</v>
      </c>
      <c r="L21" s="25">
        <f t="shared" si="4"/>
        <v>0</v>
      </c>
      <c r="M21" s="26">
        <f t="shared" si="5"/>
        <v>1</v>
      </c>
      <c r="N21" s="24">
        <f t="shared" si="6"/>
        <v>1.0911963659704736E-2</v>
      </c>
      <c r="O21" s="25">
        <f t="shared" si="7"/>
        <v>-2.3160377358490566E-2</v>
      </c>
      <c r="P21" s="25">
        <f t="shared" si="8"/>
        <v>2.1414157422081352</v>
      </c>
      <c r="Q21" s="25">
        <f t="shared" si="9"/>
        <v>-1</v>
      </c>
      <c r="R21" s="26">
        <f t="shared" si="10"/>
        <v>-1</v>
      </c>
    </row>
    <row r="22" spans="1:18" x14ac:dyDescent="0.3">
      <c r="A22" s="57" t="s">
        <v>530</v>
      </c>
      <c r="B22" s="6">
        <v>20477</v>
      </c>
      <c r="C22" s="6">
        <v>20706</v>
      </c>
      <c r="D22" s="6">
        <v>59467</v>
      </c>
      <c r="E22" s="6">
        <v>0</v>
      </c>
      <c r="F22" s="6">
        <v>0</v>
      </c>
      <c r="G22" s="6">
        <v>100650</v>
      </c>
      <c r="H22" s="24">
        <f t="shared" si="0"/>
        <v>0.20344759066070542</v>
      </c>
      <c r="I22" s="25">
        <f t="shared" si="1"/>
        <v>0.20572280178837557</v>
      </c>
      <c r="J22" s="25">
        <f t="shared" si="2"/>
        <v>0.59082960755091907</v>
      </c>
      <c r="K22" s="25">
        <f t="shared" si="3"/>
        <v>0</v>
      </c>
      <c r="L22" s="25">
        <f t="shared" si="4"/>
        <v>0</v>
      </c>
      <c r="M22" s="26">
        <f t="shared" si="5"/>
        <v>1</v>
      </c>
      <c r="N22" s="24">
        <f t="shared" si="6"/>
        <v>1.1060089863230139E-2</v>
      </c>
      <c r="O22" s="25">
        <f t="shared" si="7"/>
        <v>-2.330188679245283E-2</v>
      </c>
      <c r="P22" s="25">
        <f t="shared" si="8"/>
        <v>2.1414157422081352</v>
      </c>
      <c r="Q22" s="25">
        <f t="shared" si="9"/>
        <v>-1</v>
      </c>
      <c r="R22" s="26">
        <f t="shared" si="10"/>
        <v>-1</v>
      </c>
    </row>
    <row r="23" spans="1:18" x14ac:dyDescent="0.3">
      <c r="A23" s="57" t="s">
        <v>531</v>
      </c>
      <c r="B23" s="6">
        <v>37070</v>
      </c>
      <c r="C23" s="6">
        <v>45586</v>
      </c>
      <c r="D23" s="6">
        <v>17994</v>
      </c>
      <c r="E23" s="6">
        <v>0</v>
      </c>
      <c r="F23" s="6">
        <v>0</v>
      </c>
      <c r="G23" s="6">
        <v>100650</v>
      </c>
      <c r="H23" s="24">
        <f t="shared" si="0"/>
        <v>0.36830601092896176</v>
      </c>
      <c r="I23" s="25">
        <f t="shared" si="1"/>
        <v>0.45291604570293093</v>
      </c>
      <c r="J23" s="25">
        <f t="shared" si="2"/>
        <v>0.17877794336810729</v>
      </c>
      <c r="K23" s="25">
        <f t="shared" si="3"/>
        <v>0</v>
      </c>
      <c r="L23" s="25">
        <f t="shared" si="4"/>
        <v>0</v>
      </c>
      <c r="M23" s="26">
        <f t="shared" si="5"/>
        <v>1</v>
      </c>
      <c r="N23" s="24">
        <f t="shared" si="6"/>
        <v>0.83034612156223764</v>
      </c>
      <c r="O23" s="25">
        <f t="shared" si="7"/>
        <v>1.1502830188679245</v>
      </c>
      <c r="P23" s="25">
        <f t="shared" si="8"/>
        <v>-4.9445324881141048E-2</v>
      </c>
      <c r="Q23" s="25">
        <f t="shared" si="9"/>
        <v>-1</v>
      </c>
      <c r="R23" s="26">
        <f t="shared" si="10"/>
        <v>-1</v>
      </c>
    </row>
    <row r="24" spans="1:18" x14ac:dyDescent="0.3">
      <c r="A24" s="57" t="s">
        <v>532</v>
      </c>
      <c r="B24" s="6">
        <v>65677</v>
      </c>
      <c r="C24" s="6">
        <v>16979</v>
      </c>
      <c r="D24" s="6">
        <v>17994</v>
      </c>
      <c r="E24" s="6">
        <v>0</v>
      </c>
      <c r="F24" s="6">
        <v>0</v>
      </c>
      <c r="G24" s="6">
        <v>100650</v>
      </c>
      <c r="H24" s="24">
        <f t="shared" si="0"/>
        <v>0.65252856433184303</v>
      </c>
      <c r="I24" s="25">
        <f t="shared" si="1"/>
        <v>0.16869349230004968</v>
      </c>
      <c r="J24" s="25">
        <f t="shared" si="2"/>
        <v>0.17877794336810729</v>
      </c>
      <c r="K24" s="25">
        <f t="shared" si="3"/>
        <v>0</v>
      </c>
      <c r="L24" s="25">
        <f t="shared" si="4"/>
        <v>0</v>
      </c>
      <c r="M24" s="26">
        <f t="shared" si="5"/>
        <v>1</v>
      </c>
      <c r="N24" s="24">
        <f t="shared" si="6"/>
        <v>2.2428282229793117</v>
      </c>
      <c r="O24" s="25">
        <f t="shared" si="7"/>
        <v>-0.19910377358490566</v>
      </c>
      <c r="P24" s="25">
        <f t="shared" si="8"/>
        <v>-4.9445324881141048E-2</v>
      </c>
      <c r="Q24" s="25">
        <f t="shared" si="9"/>
        <v>-1</v>
      </c>
      <c r="R24" s="26">
        <f t="shared" si="10"/>
        <v>-1</v>
      </c>
    </row>
    <row r="25" spans="1:18" x14ac:dyDescent="0.3">
      <c r="A25" s="57" t="s">
        <v>533</v>
      </c>
      <c r="B25" s="6">
        <v>20470</v>
      </c>
      <c r="C25" s="6">
        <v>20713</v>
      </c>
      <c r="D25" s="6">
        <v>59467</v>
      </c>
      <c r="E25" s="6">
        <v>0</v>
      </c>
      <c r="F25" s="6">
        <v>0</v>
      </c>
      <c r="G25" s="6">
        <v>100650</v>
      </c>
      <c r="H25" s="24">
        <f t="shared" si="0"/>
        <v>0.20337804272230503</v>
      </c>
      <c r="I25" s="25">
        <f t="shared" si="1"/>
        <v>0.20579234972677596</v>
      </c>
      <c r="J25" s="25">
        <f t="shared" si="2"/>
        <v>0.59082960755091907</v>
      </c>
      <c r="K25" s="25">
        <f t="shared" si="3"/>
        <v>0</v>
      </c>
      <c r="L25" s="25">
        <f t="shared" si="4"/>
        <v>0</v>
      </c>
      <c r="M25" s="26">
        <f t="shared" si="5"/>
        <v>1</v>
      </c>
      <c r="N25" s="24">
        <f t="shared" si="6"/>
        <v>1.0714462055004197E-2</v>
      </c>
      <c r="O25" s="25">
        <f t="shared" si="7"/>
        <v>-2.2971698113207546E-2</v>
      </c>
      <c r="P25" s="25">
        <f t="shared" si="8"/>
        <v>2.1414157422081352</v>
      </c>
      <c r="Q25" s="25">
        <f t="shared" si="9"/>
        <v>-1</v>
      </c>
      <c r="R25" s="26">
        <f t="shared" si="10"/>
        <v>-1</v>
      </c>
    </row>
    <row r="26" spans="1:18" x14ac:dyDescent="0.3">
      <c r="A26" s="57" t="s">
        <v>534</v>
      </c>
      <c r="B26" s="6">
        <v>36764</v>
      </c>
      <c r="C26" s="6">
        <v>44407</v>
      </c>
      <c r="D26" s="6">
        <v>19479</v>
      </c>
      <c r="E26" s="6">
        <v>0</v>
      </c>
      <c r="F26" s="6">
        <v>0</v>
      </c>
      <c r="G26" s="6">
        <v>100650</v>
      </c>
      <c r="H26" s="24">
        <f t="shared" si="0"/>
        <v>0.36526577247888725</v>
      </c>
      <c r="I26" s="25">
        <f t="shared" si="1"/>
        <v>0.44120218579234971</v>
      </c>
      <c r="J26" s="25">
        <f t="shared" si="2"/>
        <v>0.19353204172876304</v>
      </c>
      <c r="K26" s="25">
        <f t="shared" si="3"/>
        <v>0</v>
      </c>
      <c r="L26" s="25">
        <f t="shared" si="4"/>
        <v>0</v>
      </c>
      <c r="M26" s="26">
        <f t="shared" si="5"/>
        <v>1</v>
      </c>
      <c r="N26" s="24">
        <f t="shared" si="6"/>
        <v>0.81523724880264647</v>
      </c>
      <c r="O26" s="25">
        <f t="shared" si="7"/>
        <v>1.0946698113207547</v>
      </c>
      <c r="P26" s="25">
        <f t="shared" si="8"/>
        <v>2.9001584786053882E-2</v>
      </c>
      <c r="Q26" s="25">
        <f t="shared" si="9"/>
        <v>-1</v>
      </c>
      <c r="R26" s="26">
        <f t="shared" si="10"/>
        <v>-1</v>
      </c>
    </row>
    <row r="27" spans="1:18" x14ac:dyDescent="0.3">
      <c r="A27" s="57" t="s">
        <v>535</v>
      </c>
      <c r="B27" s="6">
        <v>62581</v>
      </c>
      <c r="C27" s="6">
        <v>18590</v>
      </c>
      <c r="D27" s="6">
        <v>19479</v>
      </c>
      <c r="E27" s="6">
        <v>0</v>
      </c>
      <c r="F27" s="6">
        <v>0</v>
      </c>
      <c r="G27" s="6">
        <v>100650</v>
      </c>
      <c r="H27" s="24">
        <f t="shared" si="0"/>
        <v>0.62176850471932443</v>
      </c>
      <c r="I27" s="25">
        <f t="shared" si="1"/>
        <v>0.18469945355191256</v>
      </c>
      <c r="J27" s="25">
        <f t="shared" si="2"/>
        <v>0.19353204172876304</v>
      </c>
      <c r="K27" s="25">
        <f t="shared" si="3"/>
        <v>0</v>
      </c>
      <c r="L27" s="25">
        <f t="shared" si="4"/>
        <v>0</v>
      </c>
      <c r="M27" s="26">
        <f t="shared" si="5"/>
        <v>1</v>
      </c>
      <c r="N27" s="24">
        <f t="shared" si="6"/>
        <v>2.0899619809410952</v>
      </c>
      <c r="O27" s="25">
        <f t="shared" si="7"/>
        <v>-0.12311320754716981</v>
      </c>
      <c r="P27" s="25">
        <f t="shared" si="8"/>
        <v>2.9001584786053882E-2</v>
      </c>
      <c r="Q27" s="25">
        <f t="shared" si="9"/>
        <v>-1</v>
      </c>
      <c r="R27" s="26">
        <f t="shared" si="10"/>
        <v>-1</v>
      </c>
    </row>
    <row r="28" spans="1:18" x14ac:dyDescent="0.3">
      <c r="A28" s="57" t="s">
        <v>536</v>
      </c>
      <c r="B28" s="6">
        <v>20329</v>
      </c>
      <c r="C28" s="6">
        <v>20854</v>
      </c>
      <c r="D28" s="6">
        <v>59467</v>
      </c>
      <c r="E28" s="6">
        <v>0</v>
      </c>
      <c r="F28" s="6">
        <v>0</v>
      </c>
      <c r="G28" s="6">
        <v>100650</v>
      </c>
      <c r="H28" s="24">
        <f t="shared" si="0"/>
        <v>0.20197714853452559</v>
      </c>
      <c r="I28" s="25">
        <f t="shared" si="1"/>
        <v>0.2071932439145554</v>
      </c>
      <c r="J28" s="25">
        <f t="shared" si="2"/>
        <v>0.59082960755091907</v>
      </c>
      <c r="K28" s="25">
        <f t="shared" si="3"/>
        <v>0</v>
      </c>
      <c r="L28" s="25">
        <f t="shared" si="4"/>
        <v>0</v>
      </c>
      <c r="M28" s="26">
        <f t="shared" si="5"/>
        <v>1</v>
      </c>
      <c r="N28" s="24">
        <f t="shared" si="6"/>
        <v>3.7525304893102256E-3</v>
      </c>
      <c r="O28" s="25">
        <f t="shared" si="7"/>
        <v>-1.6320754716981131E-2</v>
      </c>
      <c r="P28" s="25">
        <f t="shared" si="8"/>
        <v>2.1414157422081352</v>
      </c>
      <c r="Q28" s="25">
        <f t="shared" si="9"/>
        <v>-1</v>
      </c>
      <c r="R28" s="26">
        <f t="shared" si="10"/>
        <v>-1</v>
      </c>
    </row>
    <row r="29" spans="1:18" x14ac:dyDescent="0.3">
      <c r="A29" s="57" t="s">
        <v>537</v>
      </c>
      <c r="B29" s="6">
        <v>20329</v>
      </c>
      <c r="C29" s="6">
        <v>20854</v>
      </c>
      <c r="D29" s="6">
        <v>59467</v>
      </c>
      <c r="E29" s="6">
        <v>0</v>
      </c>
      <c r="F29" s="6">
        <v>0</v>
      </c>
      <c r="G29" s="6">
        <v>100650</v>
      </c>
      <c r="H29" s="24">
        <f t="shared" si="0"/>
        <v>0.20197714853452559</v>
      </c>
      <c r="I29" s="25">
        <f t="shared" si="1"/>
        <v>0.2071932439145554</v>
      </c>
      <c r="J29" s="25">
        <f t="shared" si="2"/>
        <v>0.59082960755091907</v>
      </c>
      <c r="K29" s="25">
        <f t="shared" si="3"/>
        <v>0</v>
      </c>
      <c r="L29" s="25">
        <f t="shared" si="4"/>
        <v>0</v>
      </c>
      <c r="M29" s="26">
        <f t="shared" si="5"/>
        <v>1</v>
      </c>
      <c r="N29" s="24">
        <f t="shared" si="6"/>
        <v>3.7525304893102256E-3</v>
      </c>
      <c r="O29" s="25">
        <f t="shared" si="7"/>
        <v>-1.6320754716981131E-2</v>
      </c>
      <c r="P29" s="25">
        <f t="shared" si="8"/>
        <v>2.1414157422081352</v>
      </c>
      <c r="Q29" s="25">
        <f t="shared" si="9"/>
        <v>-1</v>
      </c>
      <c r="R29" s="26">
        <f t="shared" si="10"/>
        <v>-1</v>
      </c>
    </row>
    <row r="30" spans="1:18" x14ac:dyDescent="0.3">
      <c r="A30" s="57" t="s">
        <v>538</v>
      </c>
      <c r="B30" s="6">
        <v>20329</v>
      </c>
      <c r="C30" s="6">
        <v>20854</v>
      </c>
      <c r="D30" s="6">
        <v>59467</v>
      </c>
      <c r="E30" s="6">
        <v>0</v>
      </c>
      <c r="F30" s="6">
        <v>0</v>
      </c>
      <c r="G30" s="6">
        <v>100650</v>
      </c>
      <c r="H30" s="24">
        <f t="shared" si="0"/>
        <v>0.20197714853452559</v>
      </c>
      <c r="I30" s="25">
        <f t="shared" si="1"/>
        <v>0.2071932439145554</v>
      </c>
      <c r="J30" s="25">
        <f t="shared" si="2"/>
        <v>0.59082960755091907</v>
      </c>
      <c r="K30" s="25">
        <f t="shared" si="3"/>
        <v>0</v>
      </c>
      <c r="L30" s="25">
        <f t="shared" si="4"/>
        <v>0</v>
      </c>
      <c r="M30" s="26">
        <f t="shared" si="5"/>
        <v>1</v>
      </c>
      <c r="N30" s="24">
        <f t="shared" si="6"/>
        <v>3.7525304893102256E-3</v>
      </c>
      <c r="O30" s="25">
        <f t="shared" si="7"/>
        <v>-1.6320754716981131E-2</v>
      </c>
      <c r="P30" s="25">
        <f t="shared" si="8"/>
        <v>2.1414157422081352</v>
      </c>
      <c r="Q30" s="25">
        <f t="shared" si="9"/>
        <v>-1</v>
      </c>
      <c r="R30" s="26">
        <f t="shared" si="10"/>
        <v>-1</v>
      </c>
    </row>
    <row r="31" spans="1:18" x14ac:dyDescent="0.3">
      <c r="A31" s="57" t="s">
        <v>557</v>
      </c>
      <c r="B31" s="6">
        <v>20266</v>
      </c>
      <c r="C31" s="6">
        <v>20918</v>
      </c>
      <c r="D31" s="6">
        <v>59466</v>
      </c>
      <c r="E31" s="6">
        <v>0</v>
      </c>
      <c r="F31" s="6">
        <v>0</v>
      </c>
      <c r="G31" s="6">
        <v>100650</v>
      </c>
      <c r="H31" s="24">
        <f t="shared" si="0"/>
        <v>0.20135121708892201</v>
      </c>
      <c r="I31" s="25">
        <f t="shared" si="1"/>
        <v>0.20782911077993046</v>
      </c>
      <c r="J31" s="25">
        <f t="shared" si="2"/>
        <v>0.5908196721311475</v>
      </c>
      <c r="K31" s="25">
        <f t="shared" si="3"/>
        <v>0</v>
      </c>
      <c r="L31" s="25">
        <f t="shared" si="4"/>
        <v>0</v>
      </c>
      <c r="M31" s="26">
        <f t="shared" si="5"/>
        <v>1</v>
      </c>
      <c r="N31" s="24">
        <f t="shared" si="6"/>
        <v>6.4188021527674917E-4</v>
      </c>
      <c r="O31" s="25">
        <f t="shared" si="7"/>
        <v>-1.330188679245283E-2</v>
      </c>
      <c r="P31" s="25">
        <f t="shared" si="8"/>
        <v>2.1413629160063392</v>
      </c>
      <c r="Q31" s="25">
        <f t="shared" si="9"/>
        <v>-1</v>
      </c>
      <c r="R31" s="26">
        <f t="shared" si="10"/>
        <v>-1</v>
      </c>
    </row>
    <row r="32" spans="1:18" x14ac:dyDescent="0.3">
      <c r="A32" s="57" t="s">
        <v>558</v>
      </c>
      <c r="B32" s="6">
        <v>82538</v>
      </c>
      <c r="C32" s="6">
        <v>119</v>
      </c>
      <c r="D32" s="6">
        <v>17993</v>
      </c>
      <c r="E32" s="6">
        <v>0</v>
      </c>
      <c r="F32" s="6">
        <v>0</v>
      </c>
      <c r="G32" s="6">
        <v>100650</v>
      </c>
      <c r="H32" s="24">
        <f t="shared" si="0"/>
        <v>0.82004967709885745</v>
      </c>
      <c r="I32" s="25">
        <f t="shared" si="1"/>
        <v>1.1823149528067561E-3</v>
      </c>
      <c r="J32" s="25">
        <f t="shared" si="2"/>
        <v>0.17876800794833581</v>
      </c>
      <c r="K32" s="25">
        <f t="shared" si="3"/>
        <v>0</v>
      </c>
      <c r="L32" s="25">
        <f t="shared" si="4"/>
        <v>0</v>
      </c>
      <c r="M32" s="26">
        <f t="shared" si="5"/>
        <v>1</v>
      </c>
      <c r="N32" s="24">
        <f t="shared" si="6"/>
        <v>3.0753468621932551</v>
      </c>
      <c r="O32" s="25">
        <f t="shared" si="7"/>
        <v>-0.99438679245283024</v>
      </c>
      <c r="P32" s="25">
        <f t="shared" si="8"/>
        <v>-4.9498151082937134E-2</v>
      </c>
      <c r="Q32" s="25">
        <f t="shared" si="9"/>
        <v>-1</v>
      </c>
      <c r="R32" s="26">
        <f t="shared" si="10"/>
        <v>-1</v>
      </c>
    </row>
    <row r="33" spans="1:18" x14ac:dyDescent="0.3">
      <c r="A33" s="57" t="s">
        <v>559</v>
      </c>
      <c r="B33" s="6">
        <v>82538</v>
      </c>
      <c r="C33" s="6">
        <v>119</v>
      </c>
      <c r="D33" s="6">
        <v>17993</v>
      </c>
      <c r="E33" s="6">
        <v>0</v>
      </c>
      <c r="F33" s="6">
        <v>0</v>
      </c>
      <c r="G33" s="6">
        <v>100650</v>
      </c>
      <c r="H33" s="24">
        <f t="shared" si="0"/>
        <v>0.82004967709885745</v>
      </c>
      <c r="I33" s="25">
        <f t="shared" si="1"/>
        <v>1.1823149528067561E-3</v>
      </c>
      <c r="J33" s="25">
        <f t="shared" si="2"/>
        <v>0.17876800794833581</v>
      </c>
      <c r="K33" s="25">
        <f t="shared" si="3"/>
        <v>0</v>
      </c>
      <c r="L33" s="25">
        <f t="shared" si="4"/>
        <v>0</v>
      </c>
      <c r="M33" s="26">
        <f t="shared" si="5"/>
        <v>1</v>
      </c>
      <c r="N33" s="24">
        <f t="shared" si="6"/>
        <v>3.0753468621932551</v>
      </c>
      <c r="O33" s="25">
        <f t="shared" si="7"/>
        <v>-0.99438679245283024</v>
      </c>
      <c r="P33" s="25">
        <f t="shared" si="8"/>
        <v>-4.9498151082937134E-2</v>
      </c>
      <c r="Q33" s="25">
        <f t="shared" si="9"/>
        <v>-1</v>
      </c>
      <c r="R33" s="26">
        <f t="shared" si="10"/>
        <v>-1</v>
      </c>
    </row>
    <row r="34" spans="1:18" x14ac:dyDescent="0.3">
      <c r="A34" s="57" t="s">
        <v>560</v>
      </c>
      <c r="B34" s="6">
        <v>20266</v>
      </c>
      <c r="C34" s="6">
        <v>20918</v>
      </c>
      <c r="D34" s="6">
        <v>59466</v>
      </c>
      <c r="E34" s="6">
        <v>0</v>
      </c>
      <c r="F34" s="6">
        <v>0</v>
      </c>
      <c r="G34" s="6">
        <v>100650</v>
      </c>
      <c r="H34" s="24">
        <f t="shared" si="0"/>
        <v>0.20135121708892201</v>
      </c>
      <c r="I34" s="25">
        <f t="shared" si="1"/>
        <v>0.20782911077993046</v>
      </c>
      <c r="J34" s="25">
        <f t="shared" si="2"/>
        <v>0.5908196721311475</v>
      </c>
      <c r="K34" s="25">
        <f t="shared" si="3"/>
        <v>0</v>
      </c>
      <c r="L34" s="25">
        <f t="shared" si="4"/>
        <v>0</v>
      </c>
      <c r="M34" s="26">
        <f t="shared" si="5"/>
        <v>1</v>
      </c>
      <c r="N34" s="24">
        <f t="shared" si="6"/>
        <v>6.4188021527674917E-4</v>
      </c>
      <c r="O34" s="25">
        <f t="shared" si="7"/>
        <v>-1.330188679245283E-2</v>
      </c>
      <c r="P34" s="25">
        <f t="shared" si="8"/>
        <v>2.1413629160063392</v>
      </c>
      <c r="Q34" s="25">
        <f t="shared" si="9"/>
        <v>-1</v>
      </c>
      <c r="R34" s="26">
        <f t="shared" si="10"/>
        <v>-1</v>
      </c>
    </row>
    <row r="35" spans="1:18" x14ac:dyDescent="0.3">
      <c r="A35" s="57" t="s">
        <v>561</v>
      </c>
      <c r="B35" s="6">
        <v>78511</v>
      </c>
      <c r="C35" s="6">
        <v>2664</v>
      </c>
      <c r="D35" s="6">
        <v>19475</v>
      </c>
      <c r="E35" s="6">
        <v>0</v>
      </c>
      <c r="F35" s="6">
        <v>0</v>
      </c>
      <c r="G35" s="6">
        <v>100650</v>
      </c>
      <c r="H35" s="24">
        <f t="shared" si="0"/>
        <v>0.78003974167908596</v>
      </c>
      <c r="I35" s="25">
        <f t="shared" si="1"/>
        <v>2.646795827123696E-2</v>
      </c>
      <c r="J35" s="25">
        <f t="shared" si="2"/>
        <v>0.1934923000496771</v>
      </c>
      <c r="K35" s="25">
        <f t="shared" si="3"/>
        <v>0</v>
      </c>
      <c r="L35" s="25">
        <f t="shared" si="4"/>
        <v>0</v>
      </c>
      <c r="M35" s="26">
        <f t="shared" si="5"/>
        <v>1</v>
      </c>
      <c r="N35" s="24">
        <f t="shared" si="6"/>
        <v>2.8765121216609884</v>
      </c>
      <c r="O35" s="25">
        <f t="shared" si="7"/>
        <v>-0.87433962264150944</v>
      </c>
      <c r="P35" s="25">
        <f t="shared" si="8"/>
        <v>2.8790279978869519E-2</v>
      </c>
      <c r="Q35" s="25">
        <f t="shared" si="9"/>
        <v>-1</v>
      </c>
      <c r="R35" s="26">
        <f t="shared" si="10"/>
        <v>-1</v>
      </c>
    </row>
    <row r="36" spans="1:18" x14ac:dyDescent="0.3">
      <c r="A36" s="57" t="s">
        <v>562</v>
      </c>
      <c r="B36" s="6">
        <v>78511</v>
      </c>
      <c r="C36" s="6">
        <v>2664</v>
      </c>
      <c r="D36" s="6">
        <v>19475</v>
      </c>
      <c r="E36" s="6">
        <v>0</v>
      </c>
      <c r="F36" s="6">
        <v>0</v>
      </c>
      <c r="G36" s="6">
        <v>100650</v>
      </c>
      <c r="H36" s="24">
        <f t="shared" si="0"/>
        <v>0.78003974167908596</v>
      </c>
      <c r="I36" s="25">
        <f t="shared" si="1"/>
        <v>2.646795827123696E-2</v>
      </c>
      <c r="J36" s="25">
        <f t="shared" si="2"/>
        <v>0.1934923000496771</v>
      </c>
      <c r="K36" s="25">
        <f t="shared" si="3"/>
        <v>0</v>
      </c>
      <c r="L36" s="25">
        <f t="shared" si="4"/>
        <v>0</v>
      </c>
      <c r="M36" s="26">
        <f t="shared" si="5"/>
        <v>1</v>
      </c>
      <c r="N36" s="24">
        <f t="shared" si="6"/>
        <v>2.8765121216609884</v>
      </c>
      <c r="O36" s="25">
        <f t="shared" si="7"/>
        <v>-0.87433962264150944</v>
      </c>
      <c r="P36" s="25">
        <f t="shared" si="8"/>
        <v>2.8790279978869519E-2</v>
      </c>
      <c r="Q36" s="25">
        <f t="shared" si="9"/>
        <v>-1</v>
      </c>
      <c r="R36" s="26">
        <f t="shared" si="10"/>
        <v>-1</v>
      </c>
    </row>
    <row r="37" spans="1:18" x14ac:dyDescent="0.3">
      <c r="A37" s="57" t="s">
        <v>563</v>
      </c>
      <c r="B37" s="6">
        <v>20266</v>
      </c>
      <c r="C37" s="6">
        <v>20918</v>
      </c>
      <c r="D37" s="6">
        <v>59466</v>
      </c>
      <c r="E37" s="6">
        <v>0</v>
      </c>
      <c r="F37" s="6">
        <v>0</v>
      </c>
      <c r="G37" s="6">
        <v>100650</v>
      </c>
      <c r="H37" s="24">
        <f t="shared" si="0"/>
        <v>0.20135121708892201</v>
      </c>
      <c r="I37" s="25">
        <f t="shared" si="1"/>
        <v>0.20782911077993046</v>
      </c>
      <c r="J37" s="25">
        <f t="shared" si="2"/>
        <v>0.5908196721311475</v>
      </c>
      <c r="K37" s="25">
        <f t="shared" si="3"/>
        <v>0</v>
      </c>
      <c r="L37" s="25">
        <f t="shared" si="4"/>
        <v>0</v>
      </c>
      <c r="M37" s="26">
        <f t="shared" si="5"/>
        <v>1</v>
      </c>
      <c r="N37" s="24">
        <f t="shared" si="6"/>
        <v>6.4188021527674917E-4</v>
      </c>
      <c r="O37" s="25">
        <f t="shared" si="7"/>
        <v>-1.330188679245283E-2</v>
      </c>
      <c r="P37" s="25">
        <f t="shared" si="8"/>
        <v>2.1413629160063392</v>
      </c>
      <c r="Q37" s="25">
        <f t="shared" si="9"/>
        <v>-1</v>
      </c>
      <c r="R37" s="26">
        <f t="shared" si="10"/>
        <v>-1</v>
      </c>
    </row>
    <row r="38" spans="1:18" x14ac:dyDescent="0.3">
      <c r="A38" s="57" t="s">
        <v>564</v>
      </c>
      <c r="B38" s="6">
        <v>20266</v>
      </c>
      <c r="C38" s="6">
        <v>20918</v>
      </c>
      <c r="D38" s="6">
        <v>59466</v>
      </c>
      <c r="E38" s="6">
        <v>0</v>
      </c>
      <c r="F38" s="6">
        <v>0</v>
      </c>
      <c r="G38" s="6">
        <v>100650</v>
      </c>
      <c r="H38" s="24">
        <f t="shared" si="0"/>
        <v>0.20135121708892201</v>
      </c>
      <c r="I38" s="25">
        <f t="shared" si="1"/>
        <v>0.20782911077993046</v>
      </c>
      <c r="J38" s="25">
        <f t="shared" si="2"/>
        <v>0.5908196721311475</v>
      </c>
      <c r="K38" s="25">
        <f t="shared" si="3"/>
        <v>0</v>
      </c>
      <c r="L38" s="25">
        <f t="shared" si="4"/>
        <v>0</v>
      </c>
      <c r="M38" s="26">
        <f t="shared" si="5"/>
        <v>1</v>
      </c>
      <c r="N38" s="24">
        <f t="shared" si="6"/>
        <v>6.4188021527674917E-4</v>
      </c>
      <c r="O38" s="25">
        <f t="shared" si="7"/>
        <v>-1.330188679245283E-2</v>
      </c>
      <c r="P38" s="25">
        <f t="shared" si="8"/>
        <v>2.1413629160063392</v>
      </c>
      <c r="Q38" s="25">
        <f t="shared" si="9"/>
        <v>-1</v>
      </c>
      <c r="R38" s="26">
        <f t="shared" si="10"/>
        <v>-1</v>
      </c>
    </row>
    <row r="39" spans="1:18" x14ac:dyDescent="0.3">
      <c r="A39" s="57" t="s">
        <v>565</v>
      </c>
      <c r="B39" s="6">
        <v>20266</v>
      </c>
      <c r="C39" s="6">
        <v>20918</v>
      </c>
      <c r="D39" s="6">
        <v>59466</v>
      </c>
      <c r="E39" s="6">
        <v>0</v>
      </c>
      <c r="F39" s="6">
        <v>0</v>
      </c>
      <c r="G39" s="6">
        <v>100650</v>
      </c>
      <c r="H39" s="24">
        <f t="shared" si="0"/>
        <v>0.20135121708892201</v>
      </c>
      <c r="I39" s="25">
        <f t="shared" si="1"/>
        <v>0.20782911077993046</v>
      </c>
      <c r="J39" s="25">
        <f t="shared" si="2"/>
        <v>0.5908196721311475</v>
      </c>
      <c r="K39" s="25">
        <f t="shared" si="3"/>
        <v>0</v>
      </c>
      <c r="L39" s="25">
        <f t="shared" si="4"/>
        <v>0</v>
      </c>
      <c r="M39" s="26">
        <f t="shared" si="5"/>
        <v>1</v>
      </c>
      <c r="N39" s="24">
        <f t="shared" si="6"/>
        <v>6.4188021527674917E-4</v>
      </c>
      <c r="O39" s="25">
        <f t="shared" si="7"/>
        <v>-1.330188679245283E-2</v>
      </c>
      <c r="P39" s="25">
        <f t="shared" si="8"/>
        <v>2.1413629160063392</v>
      </c>
      <c r="Q39" s="25">
        <f t="shared" si="9"/>
        <v>-1</v>
      </c>
      <c r="R39" s="26">
        <f t="shared" si="10"/>
        <v>-1</v>
      </c>
    </row>
    <row r="40" spans="1:18" x14ac:dyDescent="0.3">
      <c r="A40" s="57" t="s">
        <v>692</v>
      </c>
      <c r="B40" s="6">
        <v>20209</v>
      </c>
      <c r="C40" s="6">
        <v>21241</v>
      </c>
      <c r="D40" s="6">
        <v>19286</v>
      </c>
      <c r="E40" s="6">
        <v>19956</v>
      </c>
      <c r="F40" s="6">
        <v>19958</v>
      </c>
      <c r="G40" s="6">
        <v>100650</v>
      </c>
      <c r="H40" s="24">
        <f t="shared" si="0"/>
        <v>0.20078489816194733</v>
      </c>
      <c r="I40" s="25">
        <f t="shared" si="1"/>
        <v>0.21103825136612023</v>
      </c>
      <c r="J40" s="25">
        <f t="shared" si="2"/>
        <v>0.19161450571286637</v>
      </c>
      <c r="K40" s="25">
        <f t="shared" si="3"/>
        <v>0.19827123695976154</v>
      </c>
      <c r="L40" s="25">
        <f t="shared" si="4"/>
        <v>0.19829110779930453</v>
      </c>
      <c r="M40" s="26">
        <f t="shared" si="5"/>
        <v>1</v>
      </c>
      <c r="N40" s="24">
        <f t="shared" si="6"/>
        <v>-2.1725176517059202E-3</v>
      </c>
      <c r="O40" s="25">
        <f t="shared" si="7"/>
        <v>1.9339622641509433E-3</v>
      </c>
      <c r="P40" s="25">
        <f t="shared" si="8"/>
        <v>1.8806127839408347E-2</v>
      </c>
      <c r="Q40" s="25">
        <f t="shared" si="9"/>
        <v>-5.7296597080364704E-3</v>
      </c>
      <c r="R40" s="26">
        <f t="shared" si="10"/>
        <v>-1.1784511784511785E-2</v>
      </c>
    </row>
    <row r="41" spans="1:18" x14ac:dyDescent="0.3">
      <c r="A41" s="57" t="s">
        <v>934</v>
      </c>
      <c r="B41" s="6">
        <v>25268</v>
      </c>
      <c r="C41" s="6">
        <v>57100</v>
      </c>
      <c r="D41" s="6">
        <v>296</v>
      </c>
      <c r="E41" s="6">
        <v>79</v>
      </c>
      <c r="F41" s="6">
        <v>17907</v>
      </c>
      <c r="G41" s="6">
        <v>100650</v>
      </c>
      <c r="H41" s="24">
        <f t="shared" si="0"/>
        <v>0.25104818678589169</v>
      </c>
      <c r="I41" s="25">
        <f t="shared" si="1"/>
        <v>0.5673124689518132</v>
      </c>
      <c r="J41" s="25">
        <f t="shared" si="2"/>
        <v>2.9408842523596622E-3</v>
      </c>
      <c r="K41" s="25">
        <f t="shared" si="3"/>
        <v>7.8489816194734227E-4</v>
      </c>
      <c r="L41" s="25">
        <f t="shared" si="4"/>
        <v>0.17791356184798807</v>
      </c>
      <c r="M41" s="26">
        <f t="shared" si="5"/>
        <v>1</v>
      </c>
      <c r="N41" s="24">
        <f t="shared" si="6"/>
        <v>0.24761763689329977</v>
      </c>
      <c r="O41" s="25">
        <f t="shared" si="7"/>
        <v>1.6933962264150944</v>
      </c>
      <c r="P41" s="25">
        <f t="shared" si="8"/>
        <v>-0.98436344426835709</v>
      </c>
      <c r="Q41" s="25">
        <f t="shared" si="9"/>
        <v>-0.9960639728962184</v>
      </c>
      <c r="R41" s="26">
        <f t="shared" si="10"/>
        <v>-0.11333927510398098</v>
      </c>
    </row>
    <row r="42" spans="1:18" x14ac:dyDescent="0.3">
      <c r="A42" s="57" t="s">
        <v>935</v>
      </c>
      <c r="B42" s="6">
        <v>36964</v>
      </c>
      <c r="C42" s="6">
        <v>45474</v>
      </c>
      <c r="D42" s="6">
        <v>256</v>
      </c>
      <c r="E42" s="6">
        <v>61</v>
      </c>
      <c r="F42" s="6">
        <v>17895</v>
      </c>
      <c r="G42" s="6">
        <v>100650</v>
      </c>
      <c r="H42" s="24">
        <f t="shared" si="0"/>
        <v>0.36725285643318428</v>
      </c>
      <c r="I42" s="25">
        <f t="shared" si="1"/>
        <v>0.4518032786885246</v>
      </c>
      <c r="J42" s="25">
        <f t="shared" si="2"/>
        <v>2.5434674615002484E-3</v>
      </c>
      <c r="K42" s="25">
        <f t="shared" si="3"/>
        <v>6.0606060606060606E-4</v>
      </c>
      <c r="L42" s="25">
        <f t="shared" si="4"/>
        <v>0.17779433681073026</v>
      </c>
      <c r="M42" s="26">
        <f t="shared" si="5"/>
        <v>1</v>
      </c>
      <c r="N42" s="24">
        <f t="shared" si="6"/>
        <v>0.8251123290376734</v>
      </c>
      <c r="O42" s="25">
        <f t="shared" si="7"/>
        <v>1.145</v>
      </c>
      <c r="P42" s="25">
        <f t="shared" si="8"/>
        <v>-0.98647649234020074</v>
      </c>
      <c r="Q42" s="25">
        <f t="shared" si="9"/>
        <v>-0.99696078919834585</v>
      </c>
      <c r="R42" s="26">
        <f t="shared" si="10"/>
        <v>-0.11393345216874629</v>
      </c>
    </row>
    <row r="43" spans="1:18" x14ac:dyDescent="0.3">
      <c r="A43" s="57" t="s">
        <v>693</v>
      </c>
      <c r="B43" s="6">
        <v>20206</v>
      </c>
      <c r="C43" s="6">
        <v>21278</v>
      </c>
      <c r="D43" s="6">
        <v>19179</v>
      </c>
      <c r="E43" s="6">
        <v>20032</v>
      </c>
      <c r="F43" s="6">
        <v>19955</v>
      </c>
      <c r="G43" s="6">
        <v>100650</v>
      </c>
      <c r="H43" s="24">
        <f t="shared" si="0"/>
        <v>0.20075509190263288</v>
      </c>
      <c r="I43" s="25">
        <f t="shared" si="1"/>
        <v>0.21140586189766516</v>
      </c>
      <c r="J43" s="25">
        <f t="shared" si="2"/>
        <v>0.19055141579731744</v>
      </c>
      <c r="K43" s="25">
        <f t="shared" si="3"/>
        <v>0.19902632886239444</v>
      </c>
      <c r="L43" s="25">
        <f t="shared" si="4"/>
        <v>0.19826130153999005</v>
      </c>
      <c r="M43" s="26">
        <f t="shared" si="5"/>
        <v>1</v>
      </c>
      <c r="N43" s="24">
        <f t="shared" si="6"/>
        <v>-2.320643855231324E-3</v>
      </c>
      <c r="O43" s="25">
        <f t="shared" si="7"/>
        <v>3.6792452830188677E-3</v>
      </c>
      <c r="P43" s="25">
        <f t="shared" si="8"/>
        <v>1.3153724247226625E-2</v>
      </c>
      <c r="Q43" s="25">
        <f t="shared" si="9"/>
        <v>-1.9431019879428031E-3</v>
      </c>
      <c r="R43" s="26">
        <f t="shared" si="10"/>
        <v>-1.1933056050703109E-2</v>
      </c>
    </row>
    <row r="44" spans="1:18" x14ac:dyDescent="0.3">
      <c r="A44" s="57" t="s">
        <v>936</v>
      </c>
      <c r="B44" s="6">
        <v>25191</v>
      </c>
      <c r="C44" s="6">
        <v>55725</v>
      </c>
      <c r="D44" s="6">
        <v>484</v>
      </c>
      <c r="E44" s="6">
        <v>411</v>
      </c>
      <c r="F44" s="6">
        <v>18839</v>
      </c>
      <c r="G44" s="6">
        <v>100650</v>
      </c>
      <c r="H44" s="24">
        <f t="shared" si="0"/>
        <v>0.25028315946348734</v>
      </c>
      <c r="I44" s="25">
        <f t="shared" si="1"/>
        <v>0.55365126676602083</v>
      </c>
      <c r="J44" s="25">
        <f t="shared" si="2"/>
        <v>4.8087431693989071E-3</v>
      </c>
      <c r="K44" s="25">
        <f t="shared" si="3"/>
        <v>4.0834575260804773E-3</v>
      </c>
      <c r="L44" s="25">
        <f t="shared" si="4"/>
        <v>0.18717337307501242</v>
      </c>
      <c r="M44" s="26">
        <f t="shared" si="5"/>
        <v>1</v>
      </c>
      <c r="N44" s="24">
        <f t="shared" si="6"/>
        <v>0.2438157310028144</v>
      </c>
      <c r="O44" s="25">
        <f t="shared" si="7"/>
        <v>1.6285377358490567</v>
      </c>
      <c r="P44" s="25">
        <f t="shared" si="8"/>
        <v>-0.97443211833069199</v>
      </c>
      <c r="Q44" s="25">
        <f t="shared" si="9"/>
        <v>-0.97952269443475659</v>
      </c>
      <c r="R44" s="26">
        <f t="shared" si="10"/>
        <v>-6.7191523073876019E-2</v>
      </c>
    </row>
    <row r="45" spans="1:18" x14ac:dyDescent="0.3">
      <c r="A45" s="57" t="s">
        <v>937</v>
      </c>
      <c r="B45" s="6">
        <v>36303</v>
      </c>
      <c r="C45" s="6">
        <v>44632</v>
      </c>
      <c r="D45" s="6">
        <v>475</v>
      </c>
      <c r="E45" s="6">
        <v>437</v>
      </c>
      <c r="F45" s="6">
        <v>18803</v>
      </c>
      <c r="G45" s="6">
        <v>100650</v>
      </c>
      <c r="H45" s="24">
        <f t="shared" si="0"/>
        <v>0.36068554396423247</v>
      </c>
      <c r="I45" s="25">
        <f t="shared" si="1"/>
        <v>0.44343765524093393</v>
      </c>
      <c r="J45" s="25">
        <f t="shared" si="2"/>
        <v>4.7193243914555394E-3</v>
      </c>
      <c r="K45" s="25">
        <f t="shared" si="3"/>
        <v>4.3417784401390963E-3</v>
      </c>
      <c r="L45" s="25">
        <f t="shared" si="4"/>
        <v>0.18681569796323894</v>
      </c>
      <c r="M45" s="26">
        <f t="shared" si="5"/>
        <v>1</v>
      </c>
      <c r="N45" s="24">
        <f t="shared" si="6"/>
        <v>0.79247518886090951</v>
      </c>
      <c r="O45" s="25">
        <f t="shared" si="7"/>
        <v>1.1052830188679246</v>
      </c>
      <c r="P45" s="25">
        <f t="shared" si="8"/>
        <v>-0.97490755414685681</v>
      </c>
      <c r="Q45" s="25">
        <f t="shared" si="9"/>
        <v>-0.97822729310946144</v>
      </c>
      <c r="R45" s="26">
        <f t="shared" si="10"/>
        <v>-6.8974054268171922E-2</v>
      </c>
    </row>
    <row r="46" spans="1:18" x14ac:dyDescent="0.3">
      <c r="A46" s="57" t="s">
        <v>694</v>
      </c>
      <c r="B46" s="6">
        <v>20206</v>
      </c>
      <c r="C46" s="6">
        <v>21274</v>
      </c>
      <c r="D46" s="6">
        <v>19006</v>
      </c>
      <c r="E46" s="6">
        <v>20111</v>
      </c>
      <c r="F46" s="6">
        <v>20053</v>
      </c>
      <c r="G46" s="6">
        <v>100650</v>
      </c>
      <c r="H46" s="24">
        <f t="shared" si="0"/>
        <v>0.20075509190263288</v>
      </c>
      <c r="I46" s="25">
        <f t="shared" si="1"/>
        <v>0.21136612021857923</v>
      </c>
      <c r="J46" s="25">
        <f t="shared" si="2"/>
        <v>0.18883258817685047</v>
      </c>
      <c r="K46" s="25">
        <f t="shared" si="3"/>
        <v>0.19981122702434179</v>
      </c>
      <c r="L46" s="25">
        <f t="shared" si="4"/>
        <v>0.19923497267759563</v>
      </c>
      <c r="M46" s="26">
        <f t="shared" si="5"/>
        <v>1</v>
      </c>
      <c r="N46" s="24">
        <f t="shared" si="6"/>
        <v>-2.320643855231324E-3</v>
      </c>
      <c r="O46" s="25">
        <f t="shared" si="7"/>
        <v>3.4905660377358492E-3</v>
      </c>
      <c r="P46" s="25">
        <f t="shared" si="8"/>
        <v>4.0147913365029056E-3</v>
      </c>
      <c r="Q46" s="25">
        <f t="shared" si="9"/>
        <v>1.9929251158387722E-3</v>
      </c>
      <c r="R46" s="26">
        <f t="shared" si="10"/>
        <v>-7.0806100217864921E-3</v>
      </c>
    </row>
    <row r="47" spans="1:18" x14ac:dyDescent="0.3">
      <c r="A47" s="57" t="s">
        <v>695</v>
      </c>
      <c r="B47" s="6">
        <v>20206</v>
      </c>
      <c r="C47" s="6">
        <v>21274</v>
      </c>
      <c r="D47" s="6">
        <v>19006</v>
      </c>
      <c r="E47" s="6">
        <v>20111</v>
      </c>
      <c r="F47" s="6">
        <v>20053</v>
      </c>
      <c r="G47" s="6">
        <v>100650</v>
      </c>
      <c r="H47" s="24">
        <f t="shared" si="0"/>
        <v>0.20075509190263288</v>
      </c>
      <c r="I47" s="25">
        <f t="shared" si="1"/>
        <v>0.21136612021857923</v>
      </c>
      <c r="J47" s="25">
        <f t="shared" si="2"/>
        <v>0.18883258817685047</v>
      </c>
      <c r="K47" s="25">
        <f t="shared" si="3"/>
        <v>0.19981122702434179</v>
      </c>
      <c r="L47" s="25">
        <f t="shared" si="4"/>
        <v>0.19923497267759563</v>
      </c>
      <c r="M47" s="26">
        <f t="shared" si="5"/>
        <v>1</v>
      </c>
      <c r="N47" s="24">
        <f t="shared" si="6"/>
        <v>-2.320643855231324E-3</v>
      </c>
      <c r="O47" s="25">
        <f t="shared" si="7"/>
        <v>3.4905660377358492E-3</v>
      </c>
      <c r="P47" s="25">
        <f t="shared" si="8"/>
        <v>4.0147913365029056E-3</v>
      </c>
      <c r="Q47" s="25">
        <f t="shared" si="9"/>
        <v>1.9929251158387722E-3</v>
      </c>
      <c r="R47" s="26">
        <f t="shared" si="10"/>
        <v>-7.0806100217864921E-3</v>
      </c>
    </row>
    <row r="48" spans="1:18" x14ac:dyDescent="0.3">
      <c r="A48" s="57" t="s">
        <v>696</v>
      </c>
      <c r="B48" s="6">
        <v>20206</v>
      </c>
      <c r="C48" s="6">
        <v>21274</v>
      </c>
      <c r="D48" s="6">
        <v>19006</v>
      </c>
      <c r="E48" s="6">
        <v>20111</v>
      </c>
      <c r="F48" s="6">
        <v>20053</v>
      </c>
      <c r="G48" s="6">
        <v>100650</v>
      </c>
      <c r="H48" s="24">
        <f t="shared" si="0"/>
        <v>0.20075509190263288</v>
      </c>
      <c r="I48" s="25">
        <f t="shared" si="1"/>
        <v>0.21136612021857923</v>
      </c>
      <c r="J48" s="25">
        <f t="shared" si="2"/>
        <v>0.18883258817685047</v>
      </c>
      <c r="K48" s="25">
        <f t="shared" si="3"/>
        <v>0.19981122702434179</v>
      </c>
      <c r="L48" s="25">
        <f t="shared" si="4"/>
        <v>0.19923497267759563</v>
      </c>
      <c r="M48" s="26">
        <f t="shared" si="5"/>
        <v>1</v>
      </c>
      <c r="N48" s="24">
        <f t="shared" si="6"/>
        <v>-2.320643855231324E-3</v>
      </c>
      <c r="O48" s="25">
        <f t="shared" si="7"/>
        <v>3.4905660377358492E-3</v>
      </c>
      <c r="P48" s="25">
        <f t="shared" si="8"/>
        <v>4.0147913365029056E-3</v>
      </c>
      <c r="Q48" s="25">
        <f t="shared" si="9"/>
        <v>1.9929251158387722E-3</v>
      </c>
      <c r="R48" s="26">
        <f t="shared" si="10"/>
        <v>-7.0806100217864921E-3</v>
      </c>
    </row>
    <row r="49" spans="1:18" x14ac:dyDescent="0.3">
      <c r="A49" s="57" t="s">
        <v>786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4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787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4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788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4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789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4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790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4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791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4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792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4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793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4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794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0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1000-000000000000}"/>
  <mergeCells count="3">
    <mergeCell ref="H1:M1"/>
    <mergeCell ref="B1:G1"/>
    <mergeCell ref="N1:R1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79998168889431442"/>
  </sheetPr>
  <dimension ref="A1:R57"/>
  <sheetViews>
    <sheetView zoomScale="85" zoomScaleNormal="85" workbookViewId="0">
      <selection activeCell="F21" sqref="F21"/>
    </sheetView>
  </sheetViews>
  <sheetFormatPr defaultRowHeight="13" x14ac:dyDescent="0.3"/>
  <cols>
    <col min="1" max="1" width="28.453125" style="39" bestFit="1" customWidth="1"/>
    <col min="2" max="7" width="8.7265625" style="39"/>
    <col min="8" max="13" width="8.7265625" style="55" customWidth="1"/>
    <col min="14" max="18" width="8.7265625" style="55"/>
    <col min="19" max="16384" width="8.7265625" style="39"/>
  </cols>
  <sheetData>
    <row r="1" spans="1:18" ht="44" customHeight="1" x14ac:dyDescent="0.3">
      <c r="A1" s="33"/>
      <c r="B1" s="119" t="s">
        <v>0</v>
      </c>
      <c r="C1" s="120"/>
      <c r="D1" s="120"/>
      <c r="E1" s="120"/>
      <c r="F1" s="120"/>
      <c r="G1" s="121"/>
      <c r="H1" s="116" t="s">
        <v>923</v>
      </c>
      <c r="I1" s="117"/>
      <c r="J1" s="117"/>
      <c r="K1" s="117"/>
      <c r="L1" s="117"/>
      <c r="M1" s="118"/>
      <c r="N1" s="122" t="s">
        <v>924</v>
      </c>
      <c r="O1" s="123"/>
      <c r="P1" s="123"/>
      <c r="Q1" s="123"/>
      <c r="R1" s="124"/>
    </row>
    <row r="2" spans="1:18" s="43" customFormat="1" ht="13.5" thickBot="1" x14ac:dyDescent="0.35">
      <c r="A2" s="34"/>
      <c r="B2" s="35" t="s">
        <v>1</v>
      </c>
      <c r="C2" s="36" t="s">
        <v>2</v>
      </c>
      <c r="D2" s="36" t="s">
        <v>3</v>
      </c>
      <c r="E2" s="36" t="s">
        <v>4</v>
      </c>
      <c r="F2" s="36" t="s">
        <v>5</v>
      </c>
      <c r="G2" s="37" t="s">
        <v>925</v>
      </c>
      <c r="H2" s="66">
        <v>0</v>
      </c>
      <c r="I2" s="67">
        <v>1</v>
      </c>
      <c r="J2" s="67">
        <v>2</v>
      </c>
      <c r="K2" s="67">
        <v>3</v>
      </c>
      <c r="L2" s="67">
        <v>4</v>
      </c>
      <c r="M2" s="68" t="s">
        <v>922</v>
      </c>
      <c r="N2" s="40">
        <v>0</v>
      </c>
      <c r="O2" s="41">
        <v>1</v>
      </c>
      <c r="P2" s="41">
        <v>2</v>
      </c>
      <c r="Q2" s="41">
        <v>3</v>
      </c>
      <c r="R2" s="42">
        <v>4</v>
      </c>
    </row>
    <row r="3" spans="1:18" x14ac:dyDescent="0.3">
      <c r="A3" s="44" t="s">
        <v>921</v>
      </c>
      <c r="B3" s="45">
        <v>20253</v>
      </c>
      <c r="C3" s="39">
        <v>21200</v>
      </c>
      <c r="D3" s="39">
        <v>18930</v>
      </c>
      <c r="E3" s="39">
        <v>20071</v>
      </c>
      <c r="F3" s="39">
        <v>20196</v>
      </c>
      <c r="G3" s="39">
        <v>100650</v>
      </c>
      <c r="H3" s="18"/>
      <c r="I3" s="19"/>
      <c r="J3" s="19"/>
      <c r="K3" s="19"/>
      <c r="L3" s="19"/>
      <c r="M3" s="20"/>
      <c r="N3" s="46"/>
      <c r="O3" s="47"/>
      <c r="P3" s="47"/>
      <c r="Q3" s="47"/>
      <c r="R3" s="48"/>
    </row>
    <row r="4" spans="1:18" x14ac:dyDescent="0.3">
      <c r="A4" s="38" t="s">
        <v>578</v>
      </c>
      <c r="B4" s="39">
        <v>21360</v>
      </c>
      <c r="C4" s="39">
        <v>19225</v>
      </c>
      <c r="D4" s="39">
        <v>19340</v>
      </c>
      <c r="E4" s="39">
        <v>40725</v>
      </c>
      <c r="F4" s="39">
        <v>0</v>
      </c>
      <c r="G4" s="39">
        <v>100650</v>
      </c>
      <c r="H4" s="49">
        <f>B4/G4</f>
        <v>0.21222056631892697</v>
      </c>
      <c r="I4" s="50">
        <f>C4/G4</f>
        <v>0.19100844510680576</v>
      </c>
      <c r="J4" s="50">
        <f>D4/G4</f>
        <v>0.19215101838052659</v>
      </c>
      <c r="K4" s="50">
        <f>E4/G4</f>
        <v>0.40461997019374069</v>
      </c>
      <c r="L4" s="50">
        <f>F4/G4</f>
        <v>0</v>
      </c>
      <c r="M4" s="51">
        <f>G4/G4</f>
        <v>1</v>
      </c>
      <c r="N4" s="49">
        <f>(B4-$B$3)/$B$3</f>
        <v>5.4658569100873945E-2</v>
      </c>
      <c r="O4" s="50">
        <f>(C4-$C$3)/$C$3</f>
        <v>-9.3160377358490559E-2</v>
      </c>
      <c r="P4" s="50">
        <f>(D4-$D$3)/$D$3</f>
        <v>2.1658742736397254E-2</v>
      </c>
      <c r="Q4" s="50">
        <f>(E4-$E$3)/$E$3</f>
        <v>1.0290468835633502</v>
      </c>
      <c r="R4" s="51">
        <f>(F4-$F$3)/$F$3</f>
        <v>-1</v>
      </c>
    </row>
    <row r="5" spans="1:18" x14ac:dyDescent="0.3">
      <c r="A5" s="38" t="s">
        <v>938</v>
      </c>
      <c r="B5" s="39">
        <v>21216</v>
      </c>
      <c r="C5" s="39">
        <v>61433</v>
      </c>
      <c r="D5" s="39">
        <v>32</v>
      </c>
      <c r="E5" s="39">
        <v>17969</v>
      </c>
      <c r="F5" s="39">
        <v>0</v>
      </c>
      <c r="G5" s="39">
        <v>100650</v>
      </c>
      <c r="H5" s="49">
        <f t="shared" ref="H5:H57" si="0">B5/G5</f>
        <v>0.2107898658718331</v>
      </c>
      <c r="I5" s="50">
        <f t="shared" ref="I5:I57" si="1">C5/G5</f>
        <v>0.6103626428216592</v>
      </c>
      <c r="J5" s="50">
        <f t="shared" ref="J5:J57" si="2">D5/G5</f>
        <v>3.1793343268753105E-4</v>
      </c>
      <c r="K5" s="50">
        <f t="shared" ref="K5:K57" si="3">E5/G5</f>
        <v>0.17852955787382016</v>
      </c>
      <c r="L5" s="50">
        <f t="shared" ref="L5:L57" si="4">F5/G5</f>
        <v>0</v>
      </c>
      <c r="M5" s="51">
        <f t="shared" ref="M5:M57" si="5">G5/G5</f>
        <v>1</v>
      </c>
      <c r="N5" s="49">
        <f t="shared" ref="N5:N57" si="6">(B5-$B$3)/$B$3</f>
        <v>4.7548511331654567E-2</v>
      </c>
      <c r="O5" s="50">
        <f t="shared" ref="O5:O57" si="7">(C5-$C$3)/$C$3</f>
        <v>1.8977830188679246</v>
      </c>
      <c r="P5" s="50">
        <f t="shared" ref="P5:P57" si="8">(D5-$D$3)/$D$3</f>
        <v>-0.99830956154252515</v>
      </c>
      <c r="Q5" s="50">
        <f t="shared" ref="Q5:Q57" si="9">(E5-$E$3)/$E$3</f>
        <v>-0.10472821483732749</v>
      </c>
      <c r="R5" s="51">
        <f t="shared" ref="R5:R57" si="10">(F5-$F$3)/$F$3</f>
        <v>-1</v>
      </c>
    </row>
    <row r="6" spans="1:18" x14ac:dyDescent="0.3">
      <c r="A6" s="38" t="s">
        <v>939</v>
      </c>
      <c r="B6" s="39">
        <v>52410</v>
      </c>
      <c r="C6" s="39">
        <v>30239</v>
      </c>
      <c r="D6" s="39">
        <v>32</v>
      </c>
      <c r="E6" s="39">
        <v>17969</v>
      </c>
      <c r="F6" s="39">
        <v>0</v>
      </c>
      <c r="G6" s="39">
        <v>100650</v>
      </c>
      <c r="H6" s="49">
        <f t="shared" si="0"/>
        <v>0.52071535022354698</v>
      </c>
      <c r="I6" s="50">
        <f t="shared" si="1"/>
        <v>0.30043715846994534</v>
      </c>
      <c r="J6" s="50">
        <f t="shared" si="2"/>
        <v>3.1793343268753105E-4</v>
      </c>
      <c r="K6" s="50">
        <f t="shared" si="3"/>
        <v>0.17852955787382016</v>
      </c>
      <c r="L6" s="50">
        <f t="shared" si="4"/>
        <v>0</v>
      </c>
      <c r="M6" s="51">
        <f t="shared" si="5"/>
        <v>1</v>
      </c>
      <c r="N6" s="49">
        <f t="shared" si="6"/>
        <v>1.5877647755888016</v>
      </c>
      <c r="O6" s="50">
        <f t="shared" si="7"/>
        <v>0.42636792452830191</v>
      </c>
      <c r="P6" s="50">
        <f t="shared" si="8"/>
        <v>-0.99830956154252515</v>
      </c>
      <c r="Q6" s="50">
        <f t="shared" si="9"/>
        <v>-0.10472821483732749</v>
      </c>
      <c r="R6" s="51">
        <f t="shared" si="10"/>
        <v>-1</v>
      </c>
    </row>
    <row r="7" spans="1:18" x14ac:dyDescent="0.3">
      <c r="A7" s="38" t="s">
        <v>579</v>
      </c>
      <c r="B7" s="39">
        <v>21175</v>
      </c>
      <c r="C7" s="39">
        <v>19418</v>
      </c>
      <c r="D7" s="39">
        <v>19332</v>
      </c>
      <c r="E7" s="39">
        <v>40725</v>
      </c>
      <c r="F7" s="39">
        <v>0</v>
      </c>
      <c r="G7" s="39">
        <v>100650</v>
      </c>
      <c r="H7" s="49">
        <f t="shared" si="0"/>
        <v>0.2103825136612022</v>
      </c>
      <c r="I7" s="50">
        <f t="shared" si="1"/>
        <v>0.19292598112270243</v>
      </c>
      <c r="J7" s="50">
        <f t="shared" si="2"/>
        <v>0.19207153502235469</v>
      </c>
      <c r="K7" s="50">
        <f t="shared" si="3"/>
        <v>0.40461997019374069</v>
      </c>
      <c r="L7" s="50">
        <f t="shared" si="4"/>
        <v>0</v>
      </c>
      <c r="M7" s="51">
        <f t="shared" si="5"/>
        <v>1</v>
      </c>
      <c r="N7" s="49">
        <f t="shared" si="6"/>
        <v>4.5524119883474053E-2</v>
      </c>
      <c r="O7" s="50">
        <f t="shared" si="7"/>
        <v>-8.4056603773584912E-2</v>
      </c>
      <c r="P7" s="50">
        <f t="shared" si="8"/>
        <v>2.1236133122028527E-2</v>
      </c>
      <c r="Q7" s="50">
        <f t="shared" si="9"/>
        <v>1.0290468835633502</v>
      </c>
      <c r="R7" s="51">
        <f t="shared" si="10"/>
        <v>-1</v>
      </c>
    </row>
    <row r="8" spans="1:18" x14ac:dyDescent="0.3">
      <c r="A8" s="38" t="s">
        <v>940</v>
      </c>
      <c r="B8" s="39">
        <v>21210</v>
      </c>
      <c r="C8" s="39">
        <v>59910</v>
      </c>
      <c r="D8" s="39">
        <v>267</v>
      </c>
      <c r="E8" s="39">
        <v>19263</v>
      </c>
      <c r="F8" s="39">
        <v>0</v>
      </c>
      <c r="G8" s="39">
        <v>100650</v>
      </c>
      <c r="H8" s="49">
        <f t="shared" si="0"/>
        <v>0.21073025335320417</v>
      </c>
      <c r="I8" s="50">
        <f t="shared" si="1"/>
        <v>0.59523099850968708</v>
      </c>
      <c r="J8" s="50">
        <f t="shared" si="2"/>
        <v>2.6527570789865872E-3</v>
      </c>
      <c r="K8" s="50">
        <f t="shared" si="3"/>
        <v>0.19138599105812221</v>
      </c>
      <c r="L8" s="50">
        <f t="shared" si="4"/>
        <v>0</v>
      </c>
      <c r="M8" s="51">
        <f t="shared" si="5"/>
        <v>1</v>
      </c>
      <c r="N8" s="49">
        <f t="shared" si="6"/>
        <v>4.725225892460376E-2</v>
      </c>
      <c r="O8" s="50">
        <f t="shared" si="7"/>
        <v>1.8259433962264151</v>
      </c>
      <c r="P8" s="50">
        <f t="shared" si="8"/>
        <v>-0.98589540412044374</v>
      </c>
      <c r="Q8" s="50">
        <f t="shared" si="9"/>
        <v>-4.0257087339943202E-2</v>
      </c>
      <c r="R8" s="51">
        <f t="shared" si="10"/>
        <v>-1</v>
      </c>
    </row>
    <row r="9" spans="1:18" x14ac:dyDescent="0.3">
      <c r="A9" s="38" t="s">
        <v>941</v>
      </c>
      <c r="B9" s="39">
        <v>32852</v>
      </c>
      <c r="C9" s="39">
        <v>48268</v>
      </c>
      <c r="D9" s="39">
        <v>267</v>
      </c>
      <c r="E9" s="39">
        <v>19263</v>
      </c>
      <c r="F9" s="39">
        <v>0</v>
      </c>
      <c r="G9" s="39">
        <v>100650</v>
      </c>
      <c r="H9" s="49">
        <f t="shared" si="0"/>
        <v>0.32639841033283656</v>
      </c>
      <c r="I9" s="50">
        <f t="shared" si="1"/>
        <v>0.47956284153005463</v>
      </c>
      <c r="J9" s="50">
        <f t="shared" si="2"/>
        <v>2.6527570789865872E-3</v>
      </c>
      <c r="K9" s="50">
        <f t="shared" si="3"/>
        <v>0.19138599105812221</v>
      </c>
      <c r="L9" s="50">
        <f t="shared" si="4"/>
        <v>0</v>
      </c>
      <c r="M9" s="51">
        <f t="shared" si="5"/>
        <v>1</v>
      </c>
      <c r="N9" s="49">
        <f t="shared" si="6"/>
        <v>0.62208067940552014</v>
      </c>
      <c r="O9" s="50">
        <f t="shared" si="7"/>
        <v>1.2767924528301886</v>
      </c>
      <c r="P9" s="50">
        <f t="shared" si="8"/>
        <v>-0.98589540412044374</v>
      </c>
      <c r="Q9" s="50">
        <f t="shared" si="9"/>
        <v>-4.0257087339943202E-2</v>
      </c>
      <c r="R9" s="51">
        <f t="shared" si="10"/>
        <v>-1</v>
      </c>
    </row>
    <row r="10" spans="1:18" x14ac:dyDescent="0.3">
      <c r="A10" s="38" t="s">
        <v>580</v>
      </c>
      <c r="B10" s="39">
        <v>20416</v>
      </c>
      <c r="C10" s="39">
        <v>20214</v>
      </c>
      <c r="D10" s="39">
        <v>19295</v>
      </c>
      <c r="E10" s="39">
        <v>40725</v>
      </c>
      <c r="F10" s="39">
        <v>0</v>
      </c>
      <c r="G10" s="39">
        <v>100650</v>
      </c>
      <c r="H10" s="49">
        <f t="shared" si="0"/>
        <v>0.20284153005464481</v>
      </c>
      <c r="I10" s="50">
        <f t="shared" si="1"/>
        <v>0.20083457526080478</v>
      </c>
      <c r="J10" s="50">
        <f t="shared" si="2"/>
        <v>0.19170392449080972</v>
      </c>
      <c r="K10" s="50">
        <f t="shared" si="3"/>
        <v>0.40461997019374069</v>
      </c>
      <c r="L10" s="50">
        <f t="shared" si="4"/>
        <v>0</v>
      </c>
      <c r="M10" s="51">
        <f t="shared" si="5"/>
        <v>1</v>
      </c>
      <c r="N10" s="49">
        <f t="shared" si="6"/>
        <v>8.0481903915469305E-3</v>
      </c>
      <c r="O10" s="50">
        <f t="shared" si="7"/>
        <v>-4.6509433962264153E-2</v>
      </c>
      <c r="P10" s="50">
        <f t="shared" si="8"/>
        <v>1.9281563655573163E-2</v>
      </c>
      <c r="Q10" s="50">
        <f t="shared" si="9"/>
        <v>1.0290468835633502</v>
      </c>
      <c r="R10" s="51">
        <f t="shared" si="10"/>
        <v>-1</v>
      </c>
    </row>
    <row r="11" spans="1:18" x14ac:dyDescent="0.3">
      <c r="A11" s="38" t="s">
        <v>581</v>
      </c>
      <c r="B11" s="39">
        <v>20416</v>
      </c>
      <c r="C11" s="39">
        <v>20214</v>
      </c>
      <c r="D11" s="39">
        <v>19295</v>
      </c>
      <c r="E11" s="39">
        <v>40725</v>
      </c>
      <c r="F11" s="39">
        <v>0</v>
      </c>
      <c r="G11" s="39">
        <v>100650</v>
      </c>
      <c r="H11" s="49">
        <f t="shared" si="0"/>
        <v>0.20284153005464481</v>
      </c>
      <c r="I11" s="50">
        <f t="shared" si="1"/>
        <v>0.20083457526080478</v>
      </c>
      <c r="J11" s="50">
        <f t="shared" si="2"/>
        <v>0.19170392449080972</v>
      </c>
      <c r="K11" s="50">
        <f t="shared" si="3"/>
        <v>0.40461997019374069</v>
      </c>
      <c r="L11" s="50">
        <f t="shared" si="4"/>
        <v>0</v>
      </c>
      <c r="M11" s="51">
        <f t="shared" si="5"/>
        <v>1</v>
      </c>
      <c r="N11" s="49">
        <f t="shared" si="6"/>
        <v>8.0481903915469305E-3</v>
      </c>
      <c r="O11" s="50">
        <f t="shared" si="7"/>
        <v>-4.6509433962264153E-2</v>
      </c>
      <c r="P11" s="50">
        <f t="shared" si="8"/>
        <v>1.9281563655573163E-2</v>
      </c>
      <c r="Q11" s="50">
        <f t="shared" si="9"/>
        <v>1.0290468835633502</v>
      </c>
      <c r="R11" s="51">
        <f t="shared" si="10"/>
        <v>-1</v>
      </c>
    </row>
    <row r="12" spans="1:18" x14ac:dyDescent="0.3">
      <c r="A12" s="38" t="s">
        <v>582</v>
      </c>
      <c r="B12" s="39">
        <v>20416</v>
      </c>
      <c r="C12" s="39">
        <v>20214</v>
      </c>
      <c r="D12" s="39">
        <v>19295</v>
      </c>
      <c r="E12" s="39">
        <v>40725</v>
      </c>
      <c r="F12" s="39">
        <v>0</v>
      </c>
      <c r="G12" s="39">
        <v>100650</v>
      </c>
      <c r="H12" s="49">
        <f t="shared" si="0"/>
        <v>0.20284153005464481</v>
      </c>
      <c r="I12" s="50">
        <f t="shared" si="1"/>
        <v>0.20083457526080478</v>
      </c>
      <c r="J12" s="50">
        <f t="shared" si="2"/>
        <v>0.19170392449080972</v>
      </c>
      <c r="K12" s="50">
        <f t="shared" si="3"/>
        <v>0.40461997019374069</v>
      </c>
      <c r="L12" s="50">
        <f t="shared" si="4"/>
        <v>0</v>
      </c>
      <c r="M12" s="51">
        <f t="shared" si="5"/>
        <v>1</v>
      </c>
      <c r="N12" s="49">
        <f t="shared" si="6"/>
        <v>8.0481903915469305E-3</v>
      </c>
      <c r="O12" s="50">
        <f t="shared" si="7"/>
        <v>-4.6509433962264153E-2</v>
      </c>
      <c r="P12" s="50">
        <f t="shared" si="8"/>
        <v>1.9281563655573163E-2</v>
      </c>
      <c r="Q12" s="50">
        <f t="shared" si="9"/>
        <v>1.0290468835633502</v>
      </c>
      <c r="R12" s="51">
        <f t="shared" si="10"/>
        <v>-1</v>
      </c>
    </row>
    <row r="13" spans="1:18" x14ac:dyDescent="0.3">
      <c r="A13" s="38" t="s">
        <v>571</v>
      </c>
      <c r="B13" s="39">
        <v>21359</v>
      </c>
      <c r="C13" s="39">
        <v>19514</v>
      </c>
      <c r="D13" s="39">
        <v>19341</v>
      </c>
      <c r="E13" s="39">
        <v>40436</v>
      </c>
      <c r="F13" s="39">
        <v>0</v>
      </c>
      <c r="G13" s="39">
        <v>100650</v>
      </c>
      <c r="H13" s="49">
        <f t="shared" si="0"/>
        <v>0.21221063089915548</v>
      </c>
      <c r="I13" s="50">
        <f t="shared" si="1"/>
        <v>0.19387978142076503</v>
      </c>
      <c r="J13" s="50">
        <f t="shared" si="2"/>
        <v>0.19216095380029807</v>
      </c>
      <c r="K13" s="50">
        <f t="shared" si="3"/>
        <v>0.40174863387978144</v>
      </c>
      <c r="L13" s="50">
        <f t="shared" si="4"/>
        <v>0</v>
      </c>
      <c r="M13" s="51">
        <f t="shared" si="5"/>
        <v>1</v>
      </c>
      <c r="N13" s="49">
        <f t="shared" si="6"/>
        <v>5.4609193699698813E-2</v>
      </c>
      <c r="O13" s="50">
        <f t="shared" si="7"/>
        <v>-7.9528301886792455E-2</v>
      </c>
      <c r="P13" s="50">
        <f t="shared" si="8"/>
        <v>2.1711568938193343E-2</v>
      </c>
      <c r="Q13" s="50">
        <f t="shared" si="9"/>
        <v>1.0146479996014151</v>
      </c>
      <c r="R13" s="51">
        <f t="shared" si="10"/>
        <v>-1</v>
      </c>
    </row>
    <row r="14" spans="1:18" x14ac:dyDescent="0.3">
      <c r="A14" s="38" t="s">
        <v>942</v>
      </c>
      <c r="B14" s="39">
        <v>21088</v>
      </c>
      <c r="C14" s="39">
        <v>61565</v>
      </c>
      <c r="D14" s="39">
        <v>31</v>
      </c>
      <c r="E14" s="39">
        <v>17966</v>
      </c>
      <c r="F14" s="39">
        <v>0</v>
      </c>
      <c r="G14" s="39">
        <v>100650</v>
      </c>
      <c r="H14" s="49">
        <f t="shared" si="0"/>
        <v>0.20951813214108297</v>
      </c>
      <c r="I14" s="50">
        <f t="shared" si="1"/>
        <v>0.61167411823149531</v>
      </c>
      <c r="J14" s="50">
        <f t="shared" si="2"/>
        <v>3.079980129160457E-4</v>
      </c>
      <c r="K14" s="50">
        <f t="shared" si="3"/>
        <v>0.17849975161450571</v>
      </c>
      <c r="L14" s="50">
        <f t="shared" si="4"/>
        <v>0</v>
      </c>
      <c r="M14" s="51">
        <f t="shared" si="5"/>
        <v>1</v>
      </c>
      <c r="N14" s="49">
        <f t="shared" si="6"/>
        <v>4.122845998123735E-2</v>
      </c>
      <c r="O14" s="50">
        <f t="shared" si="7"/>
        <v>1.9040094339622642</v>
      </c>
      <c r="P14" s="50">
        <f t="shared" si="8"/>
        <v>-0.99836238774432118</v>
      </c>
      <c r="Q14" s="50">
        <f t="shared" si="9"/>
        <v>-0.1048776842210154</v>
      </c>
      <c r="R14" s="51">
        <f t="shared" si="10"/>
        <v>-1</v>
      </c>
    </row>
    <row r="15" spans="1:18" x14ac:dyDescent="0.3">
      <c r="A15" s="38" t="s">
        <v>943</v>
      </c>
      <c r="B15" s="39">
        <v>26595</v>
      </c>
      <c r="C15" s="39">
        <v>56059</v>
      </c>
      <c r="D15" s="39">
        <v>33</v>
      </c>
      <c r="E15" s="39">
        <v>17963</v>
      </c>
      <c r="F15" s="39">
        <v>0</v>
      </c>
      <c r="G15" s="39">
        <v>100650</v>
      </c>
      <c r="H15" s="49">
        <f t="shared" si="0"/>
        <v>0.26423248882265277</v>
      </c>
      <c r="I15" s="50">
        <f t="shared" si="1"/>
        <v>0.556969696969697</v>
      </c>
      <c r="J15" s="50">
        <f t="shared" si="2"/>
        <v>3.2786885245901639E-4</v>
      </c>
      <c r="K15" s="50">
        <f t="shared" si="3"/>
        <v>0.17846994535519126</v>
      </c>
      <c r="L15" s="50">
        <f t="shared" si="4"/>
        <v>0</v>
      </c>
      <c r="M15" s="51">
        <f t="shared" si="5"/>
        <v>1</v>
      </c>
      <c r="N15" s="49">
        <f t="shared" si="6"/>
        <v>0.3131387942527033</v>
      </c>
      <c r="O15" s="50">
        <f t="shared" si="7"/>
        <v>1.6442924528301888</v>
      </c>
      <c r="P15" s="50">
        <f t="shared" si="8"/>
        <v>-0.99825673534072901</v>
      </c>
      <c r="Q15" s="50">
        <f t="shared" si="9"/>
        <v>-0.1050271536047033</v>
      </c>
      <c r="R15" s="51">
        <f t="shared" si="10"/>
        <v>-1</v>
      </c>
    </row>
    <row r="16" spans="1:18" x14ac:dyDescent="0.3">
      <c r="A16" s="38" t="s">
        <v>572</v>
      </c>
      <c r="B16" s="39">
        <v>21211</v>
      </c>
      <c r="C16" s="39">
        <v>19667</v>
      </c>
      <c r="D16" s="39">
        <v>19336</v>
      </c>
      <c r="E16" s="39">
        <v>40436</v>
      </c>
      <c r="F16" s="39">
        <v>0</v>
      </c>
      <c r="G16" s="39">
        <v>100650</v>
      </c>
      <c r="H16" s="49">
        <f t="shared" si="0"/>
        <v>0.21074018877297565</v>
      </c>
      <c r="I16" s="50">
        <f t="shared" si="1"/>
        <v>0.19539990064580229</v>
      </c>
      <c r="J16" s="50">
        <f t="shared" si="2"/>
        <v>0.19211127670144063</v>
      </c>
      <c r="K16" s="50">
        <f t="shared" si="3"/>
        <v>0.40174863387978144</v>
      </c>
      <c r="L16" s="50">
        <f t="shared" si="4"/>
        <v>0</v>
      </c>
      <c r="M16" s="51">
        <f t="shared" si="5"/>
        <v>1</v>
      </c>
      <c r="N16" s="49">
        <f t="shared" si="6"/>
        <v>4.7301634325778899E-2</v>
      </c>
      <c r="O16" s="50">
        <f t="shared" si="7"/>
        <v>-7.2311320754716982E-2</v>
      </c>
      <c r="P16" s="50">
        <f t="shared" si="8"/>
        <v>2.144743792921289E-2</v>
      </c>
      <c r="Q16" s="50">
        <f t="shared" si="9"/>
        <v>1.0146479996014151</v>
      </c>
      <c r="R16" s="51">
        <f t="shared" si="10"/>
        <v>-1</v>
      </c>
    </row>
    <row r="17" spans="1:18" x14ac:dyDescent="0.3">
      <c r="A17" s="38" t="s">
        <v>573</v>
      </c>
      <c r="B17" s="39">
        <v>21087</v>
      </c>
      <c r="C17" s="39">
        <v>60070</v>
      </c>
      <c r="D17" s="39">
        <v>242</v>
      </c>
      <c r="E17" s="39">
        <v>19251</v>
      </c>
      <c r="F17" s="39">
        <v>0</v>
      </c>
      <c r="G17" s="39">
        <v>100650</v>
      </c>
      <c r="H17" s="49">
        <f t="shared" si="0"/>
        <v>0.20950819672131146</v>
      </c>
      <c r="I17" s="50">
        <f t="shared" si="1"/>
        <v>0.59682066567312464</v>
      </c>
      <c r="J17" s="50">
        <f t="shared" si="2"/>
        <v>2.4043715846994535E-3</v>
      </c>
      <c r="K17" s="50">
        <f t="shared" si="3"/>
        <v>0.19126676602086437</v>
      </c>
      <c r="L17" s="50">
        <f t="shared" si="4"/>
        <v>0</v>
      </c>
      <c r="M17" s="51">
        <f t="shared" si="5"/>
        <v>1</v>
      </c>
      <c r="N17" s="49">
        <f t="shared" si="6"/>
        <v>4.1179084580062211E-2</v>
      </c>
      <c r="O17" s="50">
        <f t="shared" si="7"/>
        <v>1.8334905660377359</v>
      </c>
      <c r="P17" s="50">
        <f t="shared" si="8"/>
        <v>-0.98721605916534605</v>
      </c>
      <c r="Q17" s="50">
        <f t="shared" si="9"/>
        <v>-4.0854964874694831E-2</v>
      </c>
      <c r="R17" s="51">
        <f t="shared" si="10"/>
        <v>-1</v>
      </c>
    </row>
    <row r="18" spans="1:18" x14ac:dyDescent="0.3">
      <c r="A18" s="38" t="s">
        <v>574</v>
      </c>
      <c r="B18" s="39">
        <v>26212</v>
      </c>
      <c r="C18" s="39">
        <v>54945</v>
      </c>
      <c r="D18" s="39">
        <v>246</v>
      </c>
      <c r="E18" s="39">
        <v>19247</v>
      </c>
      <c r="F18" s="39">
        <v>0</v>
      </c>
      <c r="G18" s="39">
        <v>100650</v>
      </c>
      <c r="H18" s="49">
        <f t="shared" si="0"/>
        <v>0.26042722305017385</v>
      </c>
      <c r="I18" s="50">
        <f t="shared" si="1"/>
        <v>0.54590163934426228</v>
      </c>
      <c r="J18" s="50">
        <f t="shared" si="2"/>
        <v>2.4441132637853949E-3</v>
      </c>
      <c r="K18" s="50">
        <f t="shared" si="3"/>
        <v>0.19122702434177843</v>
      </c>
      <c r="L18" s="50">
        <f t="shared" si="4"/>
        <v>0</v>
      </c>
      <c r="M18" s="51">
        <f t="shared" si="5"/>
        <v>1</v>
      </c>
      <c r="N18" s="49">
        <f t="shared" si="6"/>
        <v>0.29422801560262679</v>
      </c>
      <c r="O18" s="50">
        <f t="shared" si="7"/>
        <v>1.5917452830188679</v>
      </c>
      <c r="P18" s="50">
        <f t="shared" si="8"/>
        <v>-0.9870047543581616</v>
      </c>
      <c r="Q18" s="50">
        <f t="shared" si="9"/>
        <v>-4.1054257386278707E-2</v>
      </c>
      <c r="R18" s="51">
        <f t="shared" si="10"/>
        <v>-1</v>
      </c>
    </row>
    <row r="19" spans="1:18" x14ac:dyDescent="0.3">
      <c r="A19" s="38" t="s">
        <v>575</v>
      </c>
      <c r="B19" s="39">
        <v>20406</v>
      </c>
      <c r="C19" s="39">
        <v>20596</v>
      </c>
      <c r="D19" s="39">
        <v>19154</v>
      </c>
      <c r="E19" s="39">
        <v>40494</v>
      </c>
      <c r="F19" s="39">
        <v>0</v>
      </c>
      <c r="G19" s="39">
        <v>100650</v>
      </c>
      <c r="H19" s="49">
        <f t="shared" si="0"/>
        <v>0.20274217585692997</v>
      </c>
      <c r="I19" s="50">
        <f t="shared" si="1"/>
        <v>0.20462990561351216</v>
      </c>
      <c r="J19" s="50">
        <f t="shared" si="2"/>
        <v>0.19030303030303031</v>
      </c>
      <c r="K19" s="50">
        <f t="shared" si="3"/>
        <v>0.40232488822652757</v>
      </c>
      <c r="L19" s="50">
        <f t="shared" si="4"/>
        <v>0</v>
      </c>
      <c r="M19" s="51">
        <f t="shared" si="5"/>
        <v>1</v>
      </c>
      <c r="N19" s="49">
        <f t="shared" si="6"/>
        <v>7.5544363797955859E-3</v>
      </c>
      <c r="O19" s="50">
        <f t="shared" si="7"/>
        <v>-2.8490566037735848E-2</v>
      </c>
      <c r="P19" s="50">
        <f t="shared" si="8"/>
        <v>1.1833069202324353E-2</v>
      </c>
      <c r="Q19" s="50">
        <f t="shared" si="9"/>
        <v>1.0175377410193811</v>
      </c>
      <c r="R19" s="51">
        <f t="shared" si="10"/>
        <v>-1</v>
      </c>
    </row>
    <row r="20" spans="1:18" x14ac:dyDescent="0.3">
      <c r="A20" s="38" t="s">
        <v>576</v>
      </c>
      <c r="B20" s="39">
        <v>20406</v>
      </c>
      <c r="C20" s="39">
        <v>20596</v>
      </c>
      <c r="D20" s="39">
        <v>19154</v>
      </c>
      <c r="E20" s="39">
        <v>40494</v>
      </c>
      <c r="F20" s="39">
        <v>0</v>
      </c>
      <c r="G20" s="39">
        <v>100650</v>
      </c>
      <c r="H20" s="49">
        <f t="shared" si="0"/>
        <v>0.20274217585692997</v>
      </c>
      <c r="I20" s="50">
        <f t="shared" si="1"/>
        <v>0.20462990561351216</v>
      </c>
      <c r="J20" s="50">
        <f t="shared" si="2"/>
        <v>0.19030303030303031</v>
      </c>
      <c r="K20" s="50">
        <f t="shared" si="3"/>
        <v>0.40232488822652757</v>
      </c>
      <c r="L20" s="50">
        <f t="shared" si="4"/>
        <v>0</v>
      </c>
      <c r="M20" s="51">
        <f t="shared" si="5"/>
        <v>1</v>
      </c>
      <c r="N20" s="49">
        <f t="shared" si="6"/>
        <v>7.5544363797955859E-3</v>
      </c>
      <c r="O20" s="50">
        <f t="shared" si="7"/>
        <v>-2.8490566037735848E-2</v>
      </c>
      <c r="P20" s="50">
        <f t="shared" si="8"/>
        <v>1.1833069202324353E-2</v>
      </c>
      <c r="Q20" s="50">
        <f t="shared" si="9"/>
        <v>1.0175377410193811</v>
      </c>
      <c r="R20" s="51">
        <f t="shared" si="10"/>
        <v>-1</v>
      </c>
    </row>
    <row r="21" spans="1:18" x14ac:dyDescent="0.3">
      <c r="A21" s="38" t="s">
        <v>577</v>
      </c>
      <c r="B21" s="39">
        <v>20406</v>
      </c>
      <c r="C21" s="39">
        <v>20596</v>
      </c>
      <c r="D21" s="39">
        <v>19154</v>
      </c>
      <c r="E21" s="39">
        <v>40494</v>
      </c>
      <c r="F21" s="39">
        <v>0</v>
      </c>
      <c r="G21" s="39">
        <v>100650</v>
      </c>
      <c r="H21" s="49">
        <f t="shared" si="0"/>
        <v>0.20274217585692997</v>
      </c>
      <c r="I21" s="50">
        <f t="shared" si="1"/>
        <v>0.20462990561351216</v>
      </c>
      <c r="J21" s="50">
        <f t="shared" si="2"/>
        <v>0.19030303030303031</v>
      </c>
      <c r="K21" s="50">
        <f t="shared" si="3"/>
        <v>0.40232488822652757</v>
      </c>
      <c r="L21" s="50">
        <f t="shared" si="4"/>
        <v>0</v>
      </c>
      <c r="M21" s="51">
        <f t="shared" si="5"/>
        <v>1</v>
      </c>
      <c r="N21" s="49">
        <f t="shared" si="6"/>
        <v>7.5544363797955859E-3</v>
      </c>
      <c r="O21" s="50">
        <f t="shared" si="7"/>
        <v>-2.8490566037735848E-2</v>
      </c>
      <c r="P21" s="50">
        <f t="shared" si="8"/>
        <v>1.1833069202324353E-2</v>
      </c>
      <c r="Q21" s="50">
        <f t="shared" si="9"/>
        <v>1.0175377410193811</v>
      </c>
      <c r="R21" s="51">
        <f t="shared" si="10"/>
        <v>-1</v>
      </c>
    </row>
    <row r="22" spans="1:18" x14ac:dyDescent="0.3">
      <c r="A22" s="38" t="s">
        <v>566</v>
      </c>
      <c r="B22" s="39">
        <v>20211</v>
      </c>
      <c r="C22" s="39">
        <v>21345</v>
      </c>
      <c r="D22" s="39">
        <v>18937</v>
      </c>
      <c r="E22" s="39">
        <v>21207</v>
      </c>
      <c r="F22" s="39">
        <v>18950</v>
      </c>
      <c r="G22" s="39">
        <v>100650</v>
      </c>
      <c r="H22" s="49">
        <f t="shared" si="0"/>
        <v>0.2008047690014903</v>
      </c>
      <c r="I22" s="50">
        <f t="shared" si="1"/>
        <v>0.21207153502235471</v>
      </c>
      <c r="J22" s="50">
        <f t="shared" si="2"/>
        <v>0.18814704421261799</v>
      </c>
      <c r="K22" s="50">
        <f t="shared" si="3"/>
        <v>0.21070044709388971</v>
      </c>
      <c r="L22" s="50">
        <f t="shared" si="4"/>
        <v>0.18827620466964728</v>
      </c>
      <c r="M22" s="51">
        <f t="shared" si="5"/>
        <v>1</v>
      </c>
      <c r="N22" s="49">
        <f t="shared" si="6"/>
        <v>-2.0737668493556508E-3</v>
      </c>
      <c r="O22" s="50">
        <f t="shared" si="7"/>
        <v>6.8396226415094342E-3</v>
      </c>
      <c r="P22" s="50">
        <f t="shared" si="8"/>
        <v>3.6978341257263604E-4</v>
      </c>
      <c r="Q22" s="50">
        <f t="shared" si="9"/>
        <v>5.6599073289821132E-2</v>
      </c>
      <c r="R22" s="51">
        <f t="shared" si="10"/>
        <v>-6.1695385224796992E-2</v>
      </c>
    </row>
    <row r="23" spans="1:18" x14ac:dyDescent="0.3">
      <c r="A23" s="38" t="s">
        <v>944</v>
      </c>
      <c r="B23" s="39">
        <v>20857</v>
      </c>
      <c r="C23" s="39">
        <v>61671</v>
      </c>
      <c r="D23" s="39">
        <v>103</v>
      </c>
      <c r="E23" s="39">
        <v>188</v>
      </c>
      <c r="F23" s="39">
        <v>17831</v>
      </c>
      <c r="G23" s="39">
        <v>100650</v>
      </c>
      <c r="H23" s="49">
        <f t="shared" si="0"/>
        <v>0.20722305017386985</v>
      </c>
      <c r="I23" s="50">
        <f t="shared" si="1"/>
        <v>0.61272727272727268</v>
      </c>
      <c r="J23" s="50">
        <f t="shared" si="2"/>
        <v>1.0233482364629906E-3</v>
      </c>
      <c r="K23" s="50">
        <f t="shared" si="3"/>
        <v>1.8678589170392449E-3</v>
      </c>
      <c r="L23" s="50">
        <f t="shared" si="4"/>
        <v>0.1771584699453552</v>
      </c>
      <c r="M23" s="51">
        <f t="shared" si="5"/>
        <v>1</v>
      </c>
      <c r="N23" s="49">
        <f t="shared" si="6"/>
        <v>2.9822742309781266E-2</v>
      </c>
      <c r="O23" s="50">
        <f t="shared" si="7"/>
        <v>1.9090094339622641</v>
      </c>
      <c r="P23" s="50">
        <f t="shared" si="8"/>
        <v>-0.99455890121500268</v>
      </c>
      <c r="Q23" s="50">
        <f t="shared" si="9"/>
        <v>-0.99063325195555774</v>
      </c>
      <c r="R23" s="51">
        <f t="shared" si="10"/>
        <v>-0.11710239651416122</v>
      </c>
    </row>
    <row r="24" spans="1:18" x14ac:dyDescent="0.3">
      <c r="A24" s="38" t="s">
        <v>945</v>
      </c>
      <c r="B24" s="39">
        <v>25008</v>
      </c>
      <c r="C24" s="39">
        <v>57409</v>
      </c>
      <c r="D24" s="39">
        <v>207</v>
      </c>
      <c r="E24" s="39">
        <v>236</v>
      </c>
      <c r="F24" s="39">
        <v>17790</v>
      </c>
      <c r="G24" s="39">
        <v>100650</v>
      </c>
      <c r="H24" s="49">
        <f t="shared" si="0"/>
        <v>0.24846497764530551</v>
      </c>
      <c r="I24" s="50">
        <f t="shared" si="1"/>
        <v>0.57038251366120218</v>
      </c>
      <c r="J24" s="50">
        <f t="shared" si="2"/>
        <v>2.0566318926974665E-3</v>
      </c>
      <c r="K24" s="50">
        <f t="shared" si="3"/>
        <v>2.3447590660705415E-3</v>
      </c>
      <c r="L24" s="50">
        <f t="shared" si="4"/>
        <v>0.17675111773472429</v>
      </c>
      <c r="M24" s="51">
        <f t="shared" si="5"/>
        <v>1</v>
      </c>
      <c r="N24" s="49">
        <f t="shared" si="6"/>
        <v>0.23478003258776478</v>
      </c>
      <c r="O24" s="50">
        <f t="shared" si="7"/>
        <v>1.7079716981132076</v>
      </c>
      <c r="P24" s="50">
        <f t="shared" si="8"/>
        <v>-0.98906497622820921</v>
      </c>
      <c r="Q24" s="50">
        <f t="shared" si="9"/>
        <v>-0.98824174181655122</v>
      </c>
      <c r="R24" s="51">
        <f t="shared" si="10"/>
        <v>-0.11913250148544266</v>
      </c>
    </row>
    <row r="25" spans="1:18" x14ac:dyDescent="0.3">
      <c r="A25" s="38" t="s">
        <v>567</v>
      </c>
      <c r="B25" s="39">
        <v>20219</v>
      </c>
      <c r="C25" s="39">
        <v>21350</v>
      </c>
      <c r="D25" s="39">
        <v>18937</v>
      </c>
      <c r="E25" s="39">
        <v>21075</v>
      </c>
      <c r="F25" s="39">
        <v>19069</v>
      </c>
      <c r="G25" s="39">
        <v>100650</v>
      </c>
      <c r="H25" s="49">
        <f t="shared" si="0"/>
        <v>0.2008842523596622</v>
      </c>
      <c r="I25" s="50">
        <f t="shared" si="1"/>
        <v>0.21212121212121213</v>
      </c>
      <c r="J25" s="50">
        <f t="shared" si="2"/>
        <v>0.18814704421261799</v>
      </c>
      <c r="K25" s="50">
        <f t="shared" si="3"/>
        <v>0.20938897168405365</v>
      </c>
      <c r="L25" s="50">
        <f t="shared" si="4"/>
        <v>0.18945851962245405</v>
      </c>
      <c r="M25" s="51">
        <f t="shared" si="5"/>
        <v>1</v>
      </c>
      <c r="N25" s="49">
        <f t="shared" si="6"/>
        <v>-1.6787636399545746E-3</v>
      </c>
      <c r="O25" s="50">
        <f t="shared" si="7"/>
        <v>7.0754716981132077E-3</v>
      </c>
      <c r="P25" s="50">
        <f t="shared" si="8"/>
        <v>3.6978341257263604E-4</v>
      </c>
      <c r="Q25" s="50">
        <f t="shared" si="9"/>
        <v>5.0022420407553184E-2</v>
      </c>
      <c r="R25" s="51">
        <f t="shared" si="10"/>
        <v>-5.5803129332541099E-2</v>
      </c>
    </row>
    <row r="26" spans="1:18" x14ac:dyDescent="0.3">
      <c r="A26" s="38" t="s">
        <v>946</v>
      </c>
      <c r="B26" s="39">
        <v>20868</v>
      </c>
      <c r="C26" s="39">
        <v>60164</v>
      </c>
      <c r="D26" s="39">
        <v>339</v>
      </c>
      <c r="E26" s="39">
        <v>724</v>
      </c>
      <c r="F26" s="39">
        <v>18555</v>
      </c>
      <c r="G26" s="39">
        <v>100650</v>
      </c>
      <c r="H26" s="49">
        <f t="shared" si="0"/>
        <v>0.20733233979135618</v>
      </c>
      <c r="I26" s="50">
        <f t="shared" si="1"/>
        <v>0.59775459513164431</v>
      </c>
      <c r="J26" s="50">
        <f t="shared" si="2"/>
        <v>3.368107302533532E-3</v>
      </c>
      <c r="K26" s="50">
        <f t="shared" si="3"/>
        <v>7.19324391455539E-3</v>
      </c>
      <c r="L26" s="50">
        <f t="shared" si="4"/>
        <v>0.18435171385991059</v>
      </c>
      <c r="M26" s="51">
        <f t="shared" si="5"/>
        <v>1</v>
      </c>
      <c r="N26" s="49">
        <f t="shared" si="6"/>
        <v>3.0365871722707747E-2</v>
      </c>
      <c r="O26" s="50">
        <f t="shared" si="7"/>
        <v>1.8379245283018868</v>
      </c>
      <c r="P26" s="50">
        <f t="shared" si="8"/>
        <v>-0.98209191759112524</v>
      </c>
      <c r="Q26" s="50">
        <f t="shared" si="9"/>
        <v>-0.96392805540331827</v>
      </c>
      <c r="R26" s="51">
        <f t="shared" si="10"/>
        <v>-8.1253713606654787E-2</v>
      </c>
    </row>
    <row r="27" spans="1:18" x14ac:dyDescent="0.3">
      <c r="A27" s="38" t="s">
        <v>947</v>
      </c>
      <c r="B27" s="39">
        <v>23895</v>
      </c>
      <c r="C27" s="39">
        <v>57130</v>
      </c>
      <c r="D27" s="39">
        <v>360</v>
      </c>
      <c r="E27" s="39">
        <v>851</v>
      </c>
      <c r="F27" s="39">
        <v>18414</v>
      </c>
      <c r="G27" s="39">
        <v>100650</v>
      </c>
      <c r="H27" s="49">
        <f t="shared" si="0"/>
        <v>0.23740685543964232</v>
      </c>
      <c r="I27" s="50">
        <f t="shared" si="1"/>
        <v>0.56761053154495777</v>
      </c>
      <c r="J27" s="50">
        <f t="shared" si="2"/>
        <v>3.5767511177347243E-3</v>
      </c>
      <c r="K27" s="50">
        <f t="shared" si="3"/>
        <v>8.4550422255340284E-3</v>
      </c>
      <c r="L27" s="50">
        <f t="shared" si="4"/>
        <v>0.18295081967213114</v>
      </c>
      <c r="M27" s="51">
        <f t="shared" si="5"/>
        <v>1</v>
      </c>
      <c r="N27" s="49">
        <f t="shared" si="6"/>
        <v>0.17982521107984004</v>
      </c>
      <c r="O27" s="50">
        <f t="shared" si="7"/>
        <v>1.6948113207547171</v>
      </c>
      <c r="P27" s="50">
        <f t="shared" si="8"/>
        <v>-0.98098256735340728</v>
      </c>
      <c r="Q27" s="50">
        <f t="shared" si="9"/>
        <v>-0.95760051816053016</v>
      </c>
      <c r="R27" s="51">
        <f t="shared" si="10"/>
        <v>-8.8235294117647065E-2</v>
      </c>
    </row>
    <row r="28" spans="1:18" x14ac:dyDescent="0.3">
      <c r="A28" s="38" t="s">
        <v>568</v>
      </c>
      <c r="B28" s="39">
        <v>20219</v>
      </c>
      <c r="C28" s="39">
        <v>21261</v>
      </c>
      <c r="D28" s="39">
        <v>18991</v>
      </c>
      <c r="E28" s="39">
        <v>20719</v>
      </c>
      <c r="F28" s="39">
        <v>19460</v>
      </c>
      <c r="G28" s="39">
        <v>100650</v>
      </c>
      <c r="H28" s="49">
        <f t="shared" si="0"/>
        <v>0.2008842523596622</v>
      </c>
      <c r="I28" s="50">
        <f t="shared" si="1"/>
        <v>0.21123695976154994</v>
      </c>
      <c r="J28" s="50">
        <f t="shared" si="2"/>
        <v>0.18868355688027819</v>
      </c>
      <c r="K28" s="50">
        <f t="shared" si="3"/>
        <v>0.20585196224540486</v>
      </c>
      <c r="L28" s="50">
        <f t="shared" si="4"/>
        <v>0.19334326875310481</v>
      </c>
      <c r="M28" s="51">
        <f t="shared" si="5"/>
        <v>1</v>
      </c>
      <c r="N28" s="49">
        <f t="shared" si="6"/>
        <v>-1.6787636399545746E-3</v>
      </c>
      <c r="O28" s="50">
        <f t="shared" si="7"/>
        <v>2.8773584905660379E-3</v>
      </c>
      <c r="P28" s="50">
        <f t="shared" si="8"/>
        <v>3.2223983095615426E-3</v>
      </c>
      <c r="Q28" s="50">
        <f t="shared" si="9"/>
        <v>3.2285386876588114E-2</v>
      </c>
      <c r="R28" s="51">
        <f t="shared" si="10"/>
        <v>-3.6442859972271736E-2</v>
      </c>
    </row>
    <row r="29" spans="1:18" x14ac:dyDescent="0.3">
      <c r="A29" s="38" t="s">
        <v>569</v>
      </c>
      <c r="B29" s="39">
        <v>20219</v>
      </c>
      <c r="C29" s="39">
        <v>21261</v>
      </c>
      <c r="D29" s="39">
        <v>18991</v>
      </c>
      <c r="E29" s="39">
        <v>20719</v>
      </c>
      <c r="F29" s="39">
        <v>19460</v>
      </c>
      <c r="G29" s="39">
        <v>100650</v>
      </c>
      <c r="H29" s="49">
        <f t="shared" si="0"/>
        <v>0.2008842523596622</v>
      </c>
      <c r="I29" s="50">
        <f t="shared" si="1"/>
        <v>0.21123695976154994</v>
      </c>
      <c r="J29" s="50">
        <f t="shared" si="2"/>
        <v>0.18868355688027819</v>
      </c>
      <c r="K29" s="50">
        <f t="shared" si="3"/>
        <v>0.20585196224540486</v>
      </c>
      <c r="L29" s="50">
        <f t="shared" si="4"/>
        <v>0.19334326875310481</v>
      </c>
      <c r="M29" s="51">
        <f t="shared" si="5"/>
        <v>1</v>
      </c>
      <c r="N29" s="49">
        <f t="shared" si="6"/>
        <v>-1.6787636399545746E-3</v>
      </c>
      <c r="O29" s="50">
        <f t="shared" si="7"/>
        <v>2.8773584905660379E-3</v>
      </c>
      <c r="P29" s="50">
        <f t="shared" si="8"/>
        <v>3.2223983095615426E-3</v>
      </c>
      <c r="Q29" s="50">
        <f t="shared" si="9"/>
        <v>3.2285386876588114E-2</v>
      </c>
      <c r="R29" s="51">
        <f t="shared" si="10"/>
        <v>-3.6442859972271736E-2</v>
      </c>
    </row>
    <row r="30" spans="1:18" x14ac:dyDescent="0.3">
      <c r="A30" s="38" t="s">
        <v>570</v>
      </c>
      <c r="B30" s="39">
        <v>20219</v>
      </c>
      <c r="C30" s="39">
        <v>21261</v>
      </c>
      <c r="D30" s="39">
        <v>18991</v>
      </c>
      <c r="E30" s="39">
        <v>20719</v>
      </c>
      <c r="F30" s="39">
        <v>19460</v>
      </c>
      <c r="G30" s="39">
        <v>100650</v>
      </c>
      <c r="H30" s="49">
        <f t="shared" si="0"/>
        <v>0.2008842523596622</v>
      </c>
      <c r="I30" s="50">
        <f t="shared" si="1"/>
        <v>0.21123695976154994</v>
      </c>
      <c r="J30" s="50">
        <f t="shared" si="2"/>
        <v>0.18868355688027819</v>
      </c>
      <c r="K30" s="50">
        <f t="shared" si="3"/>
        <v>0.20585196224540486</v>
      </c>
      <c r="L30" s="50">
        <f t="shared" si="4"/>
        <v>0.19334326875310481</v>
      </c>
      <c r="M30" s="51">
        <f t="shared" si="5"/>
        <v>1</v>
      </c>
      <c r="N30" s="49">
        <f t="shared" si="6"/>
        <v>-1.6787636399545746E-3</v>
      </c>
      <c r="O30" s="50">
        <f t="shared" si="7"/>
        <v>2.8773584905660379E-3</v>
      </c>
      <c r="P30" s="50">
        <f t="shared" si="8"/>
        <v>3.2223983095615426E-3</v>
      </c>
      <c r="Q30" s="50">
        <f t="shared" si="9"/>
        <v>3.2285386876588114E-2</v>
      </c>
      <c r="R30" s="51">
        <f t="shared" si="10"/>
        <v>-3.6442859972271736E-2</v>
      </c>
    </row>
    <row r="31" spans="1:18" x14ac:dyDescent="0.3">
      <c r="A31" s="38" t="s">
        <v>583</v>
      </c>
      <c r="B31" s="39">
        <v>20209</v>
      </c>
      <c r="C31" s="39">
        <v>21385</v>
      </c>
      <c r="D31" s="39">
        <v>18949</v>
      </c>
      <c r="E31" s="39">
        <v>20783</v>
      </c>
      <c r="F31" s="39">
        <v>19324</v>
      </c>
      <c r="G31" s="39">
        <v>100650</v>
      </c>
      <c r="H31" s="49">
        <f t="shared" si="0"/>
        <v>0.20078489816194733</v>
      </c>
      <c r="I31" s="50">
        <f t="shared" si="1"/>
        <v>0.2124689518132141</v>
      </c>
      <c r="J31" s="50">
        <f t="shared" si="2"/>
        <v>0.1882662692498758</v>
      </c>
      <c r="K31" s="50">
        <f t="shared" si="3"/>
        <v>0.20648782911077992</v>
      </c>
      <c r="L31" s="50">
        <f t="shared" si="4"/>
        <v>0.19199205166418282</v>
      </c>
      <c r="M31" s="51">
        <f t="shared" si="5"/>
        <v>1</v>
      </c>
      <c r="N31" s="49">
        <f t="shared" si="6"/>
        <v>-2.1725176517059202E-3</v>
      </c>
      <c r="O31" s="50">
        <f t="shared" si="7"/>
        <v>8.7264150943396224E-3</v>
      </c>
      <c r="P31" s="50">
        <f t="shared" si="8"/>
        <v>1.0036978341257264E-3</v>
      </c>
      <c r="Q31" s="50">
        <f t="shared" si="9"/>
        <v>3.5474067061930147E-2</v>
      </c>
      <c r="R31" s="51">
        <f t="shared" si="10"/>
        <v>-4.3176866706278474E-2</v>
      </c>
    </row>
    <row r="32" spans="1:18" x14ac:dyDescent="0.3">
      <c r="A32" s="38" t="s">
        <v>948</v>
      </c>
      <c r="B32" s="39">
        <v>21024</v>
      </c>
      <c r="C32" s="39">
        <v>61350</v>
      </c>
      <c r="D32" s="39">
        <v>226</v>
      </c>
      <c r="E32" s="39">
        <v>188</v>
      </c>
      <c r="F32" s="39">
        <v>17862</v>
      </c>
      <c r="G32" s="39">
        <v>100650</v>
      </c>
      <c r="H32" s="49">
        <f t="shared" si="0"/>
        <v>0.20888226527570791</v>
      </c>
      <c r="I32" s="50">
        <f t="shared" si="1"/>
        <v>0.60953800298062588</v>
      </c>
      <c r="J32" s="50">
        <f t="shared" si="2"/>
        <v>2.245404868355688E-3</v>
      </c>
      <c r="K32" s="50">
        <f t="shared" si="3"/>
        <v>1.8678589170392449E-3</v>
      </c>
      <c r="L32" s="50">
        <f t="shared" si="4"/>
        <v>0.17746646795827123</v>
      </c>
      <c r="M32" s="51">
        <f t="shared" si="5"/>
        <v>1</v>
      </c>
      <c r="N32" s="49">
        <f t="shared" si="6"/>
        <v>3.8068434306028735E-2</v>
      </c>
      <c r="O32" s="50">
        <f t="shared" si="7"/>
        <v>1.8938679245283019</v>
      </c>
      <c r="P32" s="50">
        <f t="shared" si="8"/>
        <v>-0.98806127839408342</v>
      </c>
      <c r="Q32" s="50">
        <f t="shared" si="9"/>
        <v>-0.99063325195555774</v>
      </c>
      <c r="R32" s="51">
        <f t="shared" si="10"/>
        <v>-0.11556743909685085</v>
      </c>
    </row>
    <row r="33" spans="1:18" x14ac:dyDescent="0.3">
      <c r="A33" s="38" t="s">
        <v>949</v>
      </c>
      <c r="B33" s="39">
        <v>25097</v>
      </c>
      <c r="C33" s="39">
        <v>57263</v>
      </c>
      <c r="D33" s="39">
        <v>288</v>
      </c>
      <c r="E33" s="39">
        <v>164</v>
      </c>
      <c r="F33" s="39">
        <v>17838</v>
      </c>
      <c r="G33" s="39">
        <v>100650</v>
      </c>
      <c r="H33" s="49">
        <f t="shared" si="0"/>
        <v>0.2493492300049677</v>
      </c>
      <c r="I33" s="50">
        <f t="shared" si="1"/>
        <v>0.56893194237456535</v>
      </c>
      <c r="J33" s="50">
        <f t="shared" si="2"/>
        <v>2.8614008941877794E-3</v>
      </c>
      <c r="K33" s="50">
        <f t="shared" si="3"/>
        <v>1.6294088425235966E-3</v>
      </c>
      <c r="L33" s="50">
        <f t="shared" si="4"/>
        <v>0.17722801788375558</v>
      </c>
      <c r="M33" s="51">
        <f t="shared" si="5"/>
        <v>1</v>
      </c>
      <c r="N33" s="49">
        <f t="shared" si="6"/>
        <v>0.23917444329235174</v>
      </c>
      <c r="O33" s="50">
        <f t="shared" si="7"/>
        <v>1.7010849056603774</v>
      </c>
      <c r="P33" s="50">
        <f t="shared" si="8"/>
        <v>-0.98478605388272589</v>
      </c>
      <c r="Q33" s="50">
        <f t="shared" si="9"/>
        <v>-0.99182900702506105</v>
      </c>
      <c r="R33" s="51">
        <f t="shared" si="10"/>
        <v>-0.11675579322638147</v>
      </c>
    </row>
    <row r="34" spans="1:18" x14ac:dyDescent="0.3">
      <c r="A34" s="38" t="s">
        <v>584</v>
      </c>
      <c r="B34" s="39">
        <v>20221</v>
      </c>
      <c r="C34" s="39">
        <v>21359</v>
      </c>
      <c r="D34" s="39">
        <v>18931</v>
      </c>
      <c r="E34" s="39">
        <v>20730</v>
      </c>
      <c r="F34" s="39">
        <v>19409</v>
      </c>
      <c r="G34" s="39">
        <v>100650</v>
      </c>
      <c r="H34" s="49">
        <f t="shared" si="0"/>
        <v>0.20090412319920517</v>
      </c>
      <c r="I34" s="50">
        <f t="shared" si="1"/>
        <v>0.21221063089915548</v>
      </c>
      <c r="J34" s="50">
        <f t="shared" si="2"/>
        <v>0.18808743169398906</v>
      </c>
      <c r="K34" s="50">
        <f t="shared" si="3"/>
        <v>0.20596125186289121</v>
      </c>
      <c r="L34" s="50">
        <f t="shared" si="4"/>
        <v>0.19283656234475907</v>
      </c>
      <c r="M34" s="51">
        <f t="shared" si="5"/>
        <v>1</v>
      </c>
      <c r="N34" s="49">
        <f t="shared" si="6"/>
        <v>-1.5800128376043056E-3</v>
      </c>
      <c r="O34" s="50">
        <f t="shared" si="7"/>
        <v>7.4999999999999997E-3</v>
      </c>
      <c r="P34" s="50">
        <f t="shared" si="8"/>
        <v>5.2826201796090863E-5</v>
      </c>
      <c r="Q34" s="50">
        <f t="shared" si="9"/>
        <v>3.2833441283443773E-2</v>
      </c>
      <c r="R34" s="51">
        <f t="shared" si="10"/>
        <v>-3.8968112497524264E-2</v>
      </c>
    </row>
    <row r="35" spans="1:18" x14ac:dyDescent="0.3">
      <c r="A35" s="38" t="s">
        <v>950</v>
      </c>
      <c r="B35" s="39">
        <v>21022</v>
      </c>
      <c r="C35" s="39">
        <v>59891</v>
      </c>
      <c r="D35" s="39">
        <v>422</v>
      </c>
      <c r="E35" s="39">
        <v>686</v>
      </c>
      <c r="F35" s="39">
        <v>18629</v>
      </c>
      <c r="G35" s="39">
        <v>100650</v>
      </c>
      <c r="H35" s="49">
        <f t="shared" si="0"/>
        <v>0.20886239443616492</v>
      </c>
      <c r="I35" s="50">
        <f t="shared" si="1"/>
        <v>0.59504222553402886</v>
      </c>
      <c r="J35" s="50">
        <f t="shared" si="2"/>
        <v>4.1927471435668157E-3</v>
      </c>
      <c r="K35" s="50">
        <f t="shared" si="3"/>
        <v>6.8156979632389468E-3</v>
      </c>
      <c r="L35" s="50">
        <f t="shared" si="4"/>
        <v>0.18508693492300049</v>
      </c>
      <c r="M35" s="51">
        <f t="shared" si="5"/>
        <v>1</v>
      </c>
      <c r="N35" s="49">
        <f t="shared" si="6"/>
        <v>3.7969683503678464E-2</v>
      </c>
      <c r="O35" s="50">
        <f t="shared" si="7"/>
        <v>1.8250471698113206</v>
      </c>
      <c r="P35" s="50">
        <f t="shared" si="8"/>
        <v>-0.97770734284204963</v>
      </c>
      <c r="Q35" s="50">
        <f t="shared" si="9"/>
        <v>-0.96582133426336503</v>
      </c>
      <c r="R35" s="51">
        <f t="shared" si="10"/>
        <v>-7.7589621707268769E-2</v>
      </c>
    </row>
    <row r="36" spans="1:18" x14ac:dyDescent="0.3">
      <c r="A36" s="38" t="s">
        <v>951</v>
      </c>
      <c r="B36" s="39">
        <v>25078</v>
      </c>
      <c r="C36" s="39">
        <v>55810</v>
      </c>
      <c r="D36" s="39">
        <v>473</v>
      </c>
      <c r="E36" s="39">
        <v>745</v>
      </c>
      <c r="F36" s="39">
        <v>18544</v>
      </c>
      <c r="G36" s="39">
        <v>100650</v>
      </c>
      <c r="H36" s="49">
        <f t="shared" si="0"/>
        <v>0.2491604570293095</v>
      </c>
      <c r="I36" s="50">
        <f t="shared" si="1"/>
        <v>0.55449577744659717</v>
      </c>
      <c r="J36" s="50">
        <f t="shared" si="2"/>
        <v>4.6994535519125687E-3</v>
      </c>
      <c r="K36" s="50">
        <f t="shared" si="3"/>
        <v>7.4018877297565826E-3</v>
      </c>
      <c r="L36" s="50">
        <f t="shared" si="4"/>
        <v>0.18424242424242424</v>
      </c>
      <c r="M36" s="51">
        <f t="shared" si="5"/>
        <v>1</v>
      </c>
      <c r="N36" s="49">
        <f t="shared" si="6"/>
        <v>0.23823631067002418</v>
      </c>
      <c r="O36" s="50">
        <f t="shared" si="7"/>
        <v>1.6325471698113208</v>
      </c>
      <c r="P36" s="50">
        <f t="shared" si="8"/>
        <v>-0.97501320655044899</v>
      </c>
      <c r="Q36" s="50">
        <f t="shared" si="9"/>
        <v>-0.96288176971750283</v>
      </c>
      <c r="R36" s="51">
        <f t="shared" si="10"/>
        <v>-8.1798375916022972E-2</v>
      </c>
    </row>
    <row r="37" spans="1:18" x14ac:dyDescent="0.3">
      <c r="A37" s="38" t="s">
        <v>585</v>
      </c>
      <c r="B37" s="39">
        <v>20221</v>
      </c>
      <c r="C37" s="39">
        <v>21258</v>
      </c>
      <c r="D37" s="39">
        <v>18977</v>
      </c>
      <c r="E37" s="39">
        <v>20565</v>
      </c>
      <c r="F37" s="39">
        <v>19629</v>
      </c>
      <c r="G37" s="39">
        <v>100650</v>
      </c>
      <c r="H37" s="49">
        <f t="shared" si="0"/>
        <v>0.20090412319920517</v>
      </c>
      <c r="I37" s="50">
        <f t="shared" si="1"/>
        <v>0.21120715350223546</v>
      </c>
      <c r="J37" s="50">
        <f t="shared" si="2"/>
        <v>0.18854446100347741</v>
      </c>
      <c r="K37" s="50">
        <f t="shared" si="3"/>
        <v>0.20432190760059613</v>
      </c>
      <c r="L37" s="50">
        <f t="shared" si="4"/>
        <v>0.19502235469448584</v>
      </c>
      <c r="M37" s="51">
        <f t="shared" si="5"/>
        <v>1</v>
      </c>
      <c r="N37" s="49">
        <f t="shared" si="6"/>
        <v>-1.5800128376043056E-3</v>
      </c>
      <c r="O37" s="50">
        <f t="shared" si="7"/>
        <v>2.7358490566037736E-3</v>
      </c>
      <c r="P37" s="50">
        <f t="shared" si="8"/>
        <v>2.4828314844162706E-3</v>
      </c>
      <c r="Q37" s="50">
        <f t="shared" si="9"/>
        <v>2.4612625180608839E-2</v>
      </c>
      <c r="R37" s="51">
        <f t="shared" si="10"/>
        <v>-2.8074866310160429E-2</v>
      </c>
    </row>
    <row r="38" spans="1:18" x14ac:dyDescent="0.3">
      <c r="A38" s="38" t="s">
        <v>586</v>
      </c>
      <c r="B38" s="39">
        <v>20221</v>
      </c>
      <c r="C38" s="39">
        <v>21258</v>
      </c>
      <c r="D38" s="39">
        <v>18977</v>
      </c>
      <c r="E38" s="39">
        <v>20565</v>
      </c>
      <c r="F38" s="39">
        <v>19629</v>
      </c>
      <c r="G38" s="39">
        <v>100650</v>
      </c>
      <c r="H38" s="49">
        <f t="shared" si="0"/>
        <v>0.20090412319920517</v>
      </c>
      <c r="I38" s="50">
        <f t="shared" si="1"/>
        <v>0.21120715350223546</v>
      </c>
      <c r="J38" s="50">
        <f t="shared" si="2"/>
        <v>0.18854446100347741</v>
      </c>
      <c r="K38" s="50">
        <f t="shared" si="3"/>
        <v>0.20432190760059613</v>
      </c>
      <c r="L38" s="50">
        <f t="shared" si="4"/>
        <v>0.19502235469448584</v>
      </c>
      <c r="M38" s="51">
        <f t="shared" si="5"/>
        <v>1</v>
      </c>
      <c r="N38" s="49">
        <f t="shared" si="6"/>
        <v>-1.5800128376043056E-3</v>
      </c>
      <c r="O38" s="50">
        <f t="shared" si="7"/>
        <v>2.7358490566037736E-3</v>
      </c>
      <c r="P38" s="50">
        <f t="shared" si="8"/>
        <v>2.4828314844162706E-3</v>
      </c>
      <c r="Q38" s="50">
        <f t="shared" si="9"/>
        <v>2.4612625180608839E-2</v>
      </c>
      <c r="R38" s="51">
        <f t="shared" si="10"/>
        <v>-2.8074866310160429E-2</v>
      </c>
    </row>
    <row r="39" spans="1:18" x14ac:dyDescent="0.3">
      <c r="A39" s="38" t="s">
        <v>587</v>
      </c>
      <c r="B39" s="39">
        <v>20221</v>
      </c>
      <c r="C39" s="39">
        <v>21258</v>
      </c>
      <c r="D39" s="39">
        <v>18977</v>
      </c>
      <c r="E39" s="39">
        <v>20565</v>
      </c>
      <c r="F39" s="39">
        <v>19629</v>
      </c>
      <c r="G39" s="39">
        <v>100650</v>
      </c>
      <c r="H39" s="49">
        <f t="shared" si="0"/>
        <v>0.20090412319920517</v>
      </c>
      <c r="I39" s="50">
        <f t="shared" si="1"/>
        <v>0.21120715350223546</v>
      </c>
      <c r="J39" s="50">
        <f t="shared" si="2"/>
        <v>0.18854446100347741</v>
      </c>
      <c r="K39" s="50">
        <f t="shared" si="3"/>
        <v>0.20432190760059613</v>
      </c>
      <c r="L39" s="50">
        <f t="shared" si="4"/>
        <v>0.19502235469448584</v>
      </c>
      <c r="M39" s="51">
        <f t="shared" si="5"/>
        <v>1</v>
      </c>
      <c r="N39" s="49">
        <f t="shared" si="6"/>
        <v>-1.5800128376043056E-3</v>
      </c>
      <c r="O39" s="50">
        <f t="shared" si="7"/>
        <v>2.7358490566037736E-3</v>
      </c>
      <c r="P39" s="50">
        <f t="shared" si="8"/>
        <v>2.4828314844162706E-3</v>
      </c>
      <c r="Q39" s="50">
        <f t="shared" si="9"/>
        <v>2.4612625180608839E-2</v>
      </c>
      <c r="R39" s="51">
        <f t="shared" si="10"/>
        <v>-2.8074866310160429E-2</v>
      </c>
    </row>
    <row r="40" spans="1:18" x14ac:dyDescent="0.3">
      <c r="A40" s="38" t="s">
        <v>697</v>
      </c>
      <c r="B40" s="39">
        <v>20209</v>
      </c>
      <c r="C40" s="39">
        <v>21331</v>
      </c>
      <c r="D40" s="39">
        <v>18916</v>
      </c>
      <c r="E40" s="39">
        <v>20443</v>
      </c>
      <c r="F40" s="39">
        <v>19751</v>
      </c>
      <c r="G40" s="39">
        <v>100650</v>
      </c>
      <c r="H40" s="49">
        <f t="shared" si="0"/>
        <v>0.20078489816194733</v>
      </c>
      <c r="I40" s="50">
        <f t="shared" si="1"/>
        <v>0.2119324391455539</v>
      </c>
      <c r="J40" s="50">
        <f t="shared" si="2"/>
        <v>0.1879384003974168</v>
      </c>
      <c r="K40" s="50">
        <f t="shared" si="3"/>
        <v>0.20310978638847491</v>
      </c>
      <c r="L40" s="50">
        <f t="shared" si="4"/>
        <v>0.19623447590660706</v>
      </c>
      <c r="M40" s="51">
        <f t="shared" si="5"/>
        <v>1</v>
      </c>
      <c r="N40" s="49">
        <f t="shared" si="6"/>
        <v>-2.1725176517059202E-3</v>
      </c>
      <c r="O40" s="50">
        <f t="shared" si="7"/>
        <v>6.1792452830188678E-3</v>
      </c>
      <c r="P40" s="50">
        <f t="shared" si="8"/>
        <v>-7.3956682514527208E-4</v>
      </c>
      <c r="Q40" s="50">
        <f t="shared" si="9"/>
        <v>1.8534203577300581E-2</v>
      </c>
      <c r="R40" s="51">
        <f t="shared" si="10"/>
        <v>-2.2034066151713209E-2</v>
      </c>
    </row>
    <row r="41" spans="1:18" x14ac:dyDescent="0.3">
      <c r="A41" s="38" t="s">
        <v>952</v>
      </c>
      <c r="B41" s="39">
        <v>21776</v>
      </c>
      <c r="C41" s="39">
        <v>60636</v>
      </c>
      <c r="D41" s="39">
        <v>155</v>
      </c>
      <c r="E41" s="39">
        <v>195</v>
      </c>
      <c r="F41" s="39">
        <v>17888</v>
      </c>
      <c r="G41" s="39">
        <v>100650</v>
      </c>
      <c r="H41" s="49">
        <f t="shared" si="0"/>
        <v>0.21635370094386489</v>
      </c>
      <c r="I41" s="50">
        <f t="shared" si="1"/>
        <v>0.60244411326378544</v>
      </c>
      <c r="J41" s="50">
        <f t="shared" si="2"/>
        <v>1.5399900645802285E-3</v>
      </c>
      <c r="K41" s="50">
        <f t="shared" si="3"/>
        <v>1.9374068554396423E-3</v>
      </c>
      <c r="L41" s="50">
        <f t="shared" si="4"/>
        <v>0.17772478887232987</v>
      </c>
      <c r="M41" s="51">
        <f t="shared" si="5"/>
        <v>1</v>
      </c>
      <c r="N41" s="49">
        <f t="shared" si="6"/>
        <v>7.5198735989729912E-2</v>
      </c>
      <c r="O41" s="50">
        <f t="shared" si="7"/>
        <v>1.8601886792452831</v>
      </c>
      <c r="P41" s="50">
        <f t="shared" si="8"/>
        <v>-0.99181193872160589</v>
      </c>
      <c r="Q41" s="50">
        <f t="shared" si="9"/>
        <v>-0.99028449006028596</v>
      </c>
      <c r="R41" s="51">
        <f t="shared" si="10"/>
        <v>-0.11428005545652604</v>
      </c>
    </row>
    <row r="42" spans="1:18" x14ac:dyDescent="0.3">
      <c r="A42" s="38" t="s">
        <v>953</v>
      </c>
      <c r="B42" s="39">
        <v>30544</v>
      </c>
      <c r="C42" s="39">
        <v>51777</v>
      </c>
      <c r="D42" s="39">
        <v>291</v>
      </c>
      <c r="E42" s="39">
        <v>167</v>
      </c>
      <c r="F42" s="39">
        <v>17871</v>
      </c>
      <c r="G42" s="39">
        <v>100650</v>
      </c>
      <c r="H42" s="49">
        <f t="shared" si="0"/>
        <v>0.30346746150024839</v>
      </c>
      <c r="I42" s="50">
        <f t="shared" si="1"/>
        <v>0.51442622950819672</v>
      </c>
      <c r="J42" s="50">
        <f t="shared" si="2"/>
        <v>2.8912071535022355E-3</v>
      </c>
      <c r="K42" s="50">
        <f t="shared" si="3"/>
        <v>1.6592151018380527E-3</v>
      </c>
      <c r="L42" s="50">
        <f t="shared" si="4"/>
        <v>0.17755588673621461</v>
      </c>
      <c r="M42" s="51">
        <f t="shared" si="5"/>
        <v>1</v>
      </c>
      <c r="N42" s="49">
        <f t="shared" si="6"/>
        <v>0.50812225349330964</v>
      </c>
      <c r="O42" s="50">
        <f t="shared" si="7"/>
        <v>1.4423113207547169</v>
      </c>
      <c r="P42" s="50">
        <f t="shared" si="8"/>
        <v>-0.98462757527733757</v>
      </c>
      <c r="Q42" s="50">
        <f t="shared" si="9"/>
        <v>-0.99167953764137318</v>
      </c>
      <c r="R42" s="51">
        <f t="shared" si="10"/>
        <v>-0.11512180629827688</v>
      </c>
    </row>
    <row r="43" spans="1:18" x14ac:dyDescent="0.3">
      <c r="A43" s="38" t="s">
        <v>698</v>
      </c>
      <c r="B43" s="39">
        <v>20218</v>
      </c>
      <c r="C43" s="39">
        <v>21291</v>
      </c>
      <c r="D43" s="39">
        <v>18940</v>
      </c>
      <c r="E43" s="39">
        <v>20469</v>
      </c>
      <c r="F43" s="39">
        <v>19732</v>
      </c>
      <c r="G43" s="39">
        <v>100650</v>
      </c>
      <c r="H43" s="49">
        <f t="shared" si="0"/>
        <v>0.20087431693989072</v>
      </c>
      <c r="I43" s="50">
        <f t="shared" si="1"/>
        <v>0.21153502235469449</v>
      </c>
      <c r="J43" s="50">
        <f t="shared" si="2"/>
        <v>0.18817685047193244</v>
      </c>
      <c r="K43" s="50">
        <f t="shared" si="3"/>
        <v>0.20336810730253352</v>
      </c>
      <c r="L43" s="50">
        <f t="shared" si="4"/>
        <v>0.19604570293094883</v>
      </c>
      <c r="M43" s="51">
        <f t="shared" si="5"/>
        <v>1</v>
      </c>
      <c r="N43" s="49">
        <f t="shared" si="6"/>
        <v>-1.7281390411297091E-3</v>
      </c>
      <c r="O43" s="50">
        <f t="shared" si="7"/>
        <v>4.2924528301886795E-3</v>
      </c>
      <c r="P43" s="50">
        <f t="shared" si="8"/>
        <v>5.2826201796090863E-4</v>
      </c>
      <c r="Q43" s="50">
        <f t="shared" si="9"/>
        <v>1.9829604902595784E-2</v>
      </c>
      <c r="R43" s="51">
        <f t="shared" si="10"/>
        <v>-2.2974846504258267E-2</v>
      </c>
    </row>
    <row r="44" spans="1:18" x14ac:dyDescent="0.3">
      <c r="A44" s="38" t="s">
        <v>954</v>
      </c>
      <c r="B44" s="39">
        <v>21780</v>
      </c>
      <c r="C44" s="39">
        <v>59126</v>
      </c>
      <c r="D44" s="39">
        <v>390</v>
      </c>
      <c r="E44" s="39">
        <v>594</v>
      </c>
      <c r="F44" s="39">
        <v>18760</v>
      </c>
      <c r="G44" s="39">
        <v>100650</v>
      </c>
      <c r="H44" s="49">
        <f t="shared" si="0"/>
        <v>0.21639344262295082</v>
      </c>
      <c r="I44" s="50">
        <f t="shared" si="1"/>
        <v>0.58744162940884248</v>
      </c>
      <c r="J44" s="50">
        <f t="shared" si="2"/>
        <v>3.8748137108792846E-3</v>
      </c>
      <c r="K44" s="50">
        <f t="shared" si="3"/>
        <v>5.9016393442622951E-3</v>
      </c>
      <c r="L44" s="50">
        <f t="shared" si="4"/>
        <v>0.18638847491306507</v>
      </c>
      <c r="M44" s="51">
        <f t="shared" si="5"/>
        <v>1</v>
      </c>
      <c r="N44" s="49">
        <f t="shared" si="6"/>
        <v>7.5396237594430454E-2</v>
      </c>
      <c r="O44" s="50">
        <f t="shared" si="7"/>
        <v>1.7889622641509435</v>
      </c>
      <c r="P44" s="50">
        <f t="shared" si="8"/>
        <v>-0.97939778129952459</v>
      </c>
      <c r="Q44" s="50">
        <f t="shared" si="9"/>
        <v>-0.97040506202979426</v>
      </c>
      <c r="R44" s="51">
        <f t="shared" si="10"/>
        <v>-7.110318875024757E-2</v>
      </c>
    </row>
    <row r="45" spans="1:18" x14ac:dyDescent="0.3">
      <c r="A45" s="38" t="s">
        <v>955</v>
      </c>
      <c r="B45" s="39">
        <v>29363</v>
      </c>
      <c r="C45" s="39">
        <v>51497</v>
      </c>
      <c r="D45" s="39">
        <v>448</v>
      </c>
      <c r="E45" s="39">
        <v>658</v>
      </c>
      <c r="F45" s="39">
        <v>18684</v>
      </c>
      <c r="G45" s="39">
        <v>100650</v>
      </c>
      <c r="H45" s="49">
        <f t="shared" si="0"/>
        <v>0.29173373075012421</v>
      </c>
      <c r="I45" s="50">
        <f t="shared" si="1"/>
        <v>0.51164431197218085</v>
      </c>
      <c r="J45" s="50">
        <f t="shared" si="2"/>
        <v>4.4510680576254347E-3</v>
      </c>
      <c r="K45" s="50">
        <f t="shared" si="3"/>
        <v>6.5375062096373572E-3</v>
      </c>
      <c r="L45" s="50">
        <f t="shared" si="4"/>
        <v>0.1856333830104322</v>
      </c>
      <c r="M45" s="51">
        <f t="shared" si="5"/>
        <v>1</v>
      </c>
      <c r="N45" s="49">
        <f t="shared" si="6"/>
        <v>0.44980990470547572</v>
      </c>
      <c r="O45" s="50">
        <f t="shared" si="7"/>
        <v>1.4291037735849057</v>
      </c>
      <c r="P45" s="50">
        <f t="shared" si="8"/>
        <v>-0.97633386159535129</v>
      </c>
      <c r="Q45" s="50">
        <f t="shared" si="9"/>
        <v>-0.96721638184445224</v>
      </c>
      <c r="R45" s="51">
        <f t="shared" si="10"/>
        <v>-7.4866310160427801E-2</v>
      </c>
    </row>
    <row r="46" spans="1:18" x14ac:dyDescent="0.3">
      <c r="A46" s="38" t="s">
        <v>699</v>
      </c>
      <c r="B46" s="39">
        <v>20218</v>
      </c>
      <c r="C46" s="39">
        <v>21299</v>
      </c>
      <c r="D46" s="39">
        <v>18910</v>
      </c>
      <c r="E46" s="39">
        <v>20367</v>
      </c>
      <c r="F46" s="39">
        <v>19856</v>
      </c>
      <c r="G46" s="39">
        <v>100650</v>
      </c>
      <c r="H46" s="49">
        <f t="shared" si="0"/>
        <v>0.20087431693989072</v>
      </c>
      <c r="I46" s="50">
        <f t="shared" si="1"/>
        <v>0.21161450571286636</v>
      </c>
      <c r="J46" s="50">
        <f t="shared" si="2"/>
        <v>0.18787878787878787</v>
      </c>
      <c r="K46" s="50">
        <f t="shared" si="3"/>
        <v>0.20235469448584203</v>
      </c>
      <c r="L46" s="50">
        <f t="shared" si="4"/>
        <v>0.19727769498261302</v>
      </c>
      <c r="M46" s="51">
        <f t="shared" si="5"/>
        <v>1</v>
      </c>
      <c r="N46" s="49">
        <f t="shared" si="6"/>
        <v>-1.7281390411297091E-3</v>
      </c>
      <c r="O46" s="50">
        <f t="shared" si="7"/>
        <v>4.6698113207547173E-3</v>
      </c>
      <c r="P46" s="50">
        <f t="shared" si="8"/>
        <v>-1.0565240359218173E-3</v>
      </c>
      <c r="Q46" s="50">
        <f t="shared" si="9"/>
        <v>1.4747645857206915E-2</v>
      </c>
      <c r="R46" s="51">
        <f t="shared" si="10"/>
        <v>-1.6835016835016835E-2</v>
      </c>
    </row>
    <row r="47" spans="1:18" x14ac:dyDescent="0.3">
      <c r="A47" s="38" t="s">
        <v>700</v>
      </c>
      <c r="B47" s="39">
        <v>20218</v>
      </c>
      <c r="C47" s="39">
        <v>21299</v>
      </c>
      <c r="D47" s="39">
        <v>18910</v>
      </c>
      <c r="E47" s="39">
        <v>20367</v>
      </c>
      <c r="F47" s="39">
        <v>19856</v>
      </c>
      <c r="G47" s="39">
        <v>100650</v>
      </c>
      <c r="H47" s="49">
        <f t="shared" si="0"/>
        <v>0.20087431693989072</v>
      </c>
      <c r="I47" s="50">
        <f t="shared" si="1"/>
        <v>0.21161450571286636</v>
      </c>
      <c r="J47" s="50">
        <f t="shared" si="2"/>
        <v>0.18787878787878787</v>
      </c>
      <c r="K47" s="50">
        <f t="shared" si="3"/>
        <v>0.20235469448584203</v>
      </c>
      <c r="L47" s="50">
        <f t="shared" si="4"/>
        <v>0.19727769498261302</v>
      </c>
      <c r="M47" s="51">
        <f t="shared" si="5"/>
        <v>1</v>
      </c>
      <c r="N47" s="49">
        <f t="shared" si="6"/>
        <v>-1.7281390411297091E-3</v>
      </c>
      <c r="O47" s="50">
        <f t="shared" si="7"/>
        <v>4.6698113207547173E-3</v>
      </c>
      <c r="P47" s="50">
        <f t="shared" si="8"/>
        <v>-1.0565240359218173E-3</v>
      </c>
      <c r="Q47" s="50">
        <f t="shared" si="9"/>
        <v>1.4747645857206915E-2</v>
      </c>
      <c r="R47" s="51">
        <f t="shared" si="10"/>
        <v>-1.6835016835016835E-2</v>
      </c>
    </row>
    <row r="48" spans="1:18" x14ac:dyDescent="0.3">
      <c r="A48" s="38" t="s">
        <v>701</v>
      </c>
      <c r="B48" s="39">
        <v>20218</v>
      </c>
      <c r="C48" s="39">
        <v>21299</v>
      </c>
      <c r="D48" s="39">
        <v>18910</v>
      </c>
      <c r="E48" s="39">
        <v>20367</v>
      </c>
      <c r="F48" s="39">
        <v>19856</v>
      </c>
      <c r="G48" s="39">
        <v>100650</v>
      </c>
      <c r="H48" s="49">
        <f t="shared" si="0"/>
        <v>0.20087431693989072</v>
      </c>
      <c r="I48" s="50">
        <f t="shared" si="1"/>
        <v>0.21161450571286636</v>
      </c>
      <c r="J48" s="50">
        <f t="shared" si="2"/>
        <v>0.18787878787878787</v>
      </c>
      <c r="K48" s="50">
        <f t="shared" si="3"/>
        <v>0.20235469448584203</v>
      </c>
      <c r="L48" s="50">
        <f t="shared" si="4"/>
        <v>0.19727769498261302</v>
      </c>
      <c r="M48" s="51">
        <f t="shared" si="5"/>
        <v>1</v>
      </c>
      <c r="N48" s="49">
        <f t="shared" si="6"/>
        <v>-1.7281390411297091E-3</v>
      </c>
      <c r="O48" s="50">
        <f t="shared" si="7"/>
        <v>4.6698113207547173E-3</v>
      </c>
      <c r="P48" s="50">
        <f t="shared" si="8"/>
        <v>-1.0565240359218173E-3</v>
      </c>
      <c r="Q48" s="50">
        <f t="shared" si="9"/>
        <v>1.4747645857206915E-2</v>
      </c>
      <c r="R48" s="51">
        <f t="shared" si="10"/>
        <v>-1.6835016835016835E-2</v>
      </c>
    </row>
    <row r="49" spans="1:18" x14ac:dyDescent="0.3">
      <c r="A49" s="38" t="s">
        <v>795</v>
      </c>
      <c r="B49" s="39">
        <v>20254</v>
      </c>
      <c r="C49" s="39">
        <v>21202</v>
      </c>
      <c r="D49" s="39">
        <v>18940</v>
      </c>
      <c r="E49" s="39">
        <v>20043</v>
      </c>
      <c r="F49" s="39">
        <v>20211</v>
      </c>
      <c r="G49" s="39">
        <v>100650</v>
      </c>
      <c r="H49" s="49">
        <f t="shared" si="0"/>
        <v>0.20123199205166417</v>
      </c>
      <c r="I49" s="50">
        <f t="shared" si="1"/>
        <v>0.21065076999503229</v>
      </c>
      <c r="J49" s="50">
        <f t="shared" si="2"/>
        <v>0.18817685047193244</v>
      </c>
      <c r="K49" s="50">
        <f t="shared" si="3"/>
        <v>0.19913561847988079</v>
      </c>
      <c r="L49" s="50">
        <f t="shared" si="4"/>
        <v>0.2008047690014903</v>
      </c>
      <c r="M49" s="51">
        <f t="shared" si="5"/>
        <v>1</v>
      </c>
      <c r="N49" s="49">
        <f t="shared" si="6"/>
        <v>4.9375401175134549E-5</v>
      </c>
      <c r="O49" s="50">
        <f t="shared" si="7"/>
        <v>9.4339622641509429E-5</v>
      </c>
      <c r="P49" s="50">
        <f t="shared" si="8"/>
        <v>5.2826201796090863E-4</v>
      </c>
      <c r="Q49" s="50">
        <f t="shared" si="9"/>
        <v>-1.3950475810871406E-3</v>
      </c>
      <c r="R49" s="51">
        <f t="shared" si="10"/>
        <v>7.4272133095662507E-4</v>
      </c>
    </row>
    <row r="50" spans="1:18" x14ac:dyDescent="0.3">
      <c r="A50" s="38" t="s">
        <v>796</v>
      </c>
      <c r="B50" s="39">
        <v>34572</v>
      </c>
      <c r="C50" s="39">
        <v>47153</v>
      </c>
      <c r="D50" s="39">
        <v>115</v>
      </c>
      <c r="E50" s="39">
        <v>219</v>
      </c>
      <c r="F50" s="39">
        <v>18591</v>
      </c>
      <c r="G50" s="39">
        <v>100650</v>
      </c>
      <c r="H50" s="49">
        <f t="shared" si="0"/>
        <v>0.34348733233979134</v>
      </c>
      <c r="I50" s="50">
        <f t="shared" si="1"/>
        <v>0.4684848484848485</v>
      </c>
      <c r="J50" s="50">
        <f t="shared" si="2"/>
        <v>1.1425732737208147E-3</v>
      </c>
      <c r="K50" s="50">
        <f t="shared" si="3"/>
        <v>2.1758569299552906E-3</v>
      </c>
      <c r="L50" s="50">
        <f t="shared" si="4"/>
        <v>0.18470938897168404</v>
      </c>
      <c r="M50" s="51">
        <f t="shared" si="5"/>
        <v>1</v>
      </c>
      <c r="N50" s="49">
        <f t="shared" si="6"/>
        <v>0.70700636942675155</v>
      </c>
      <c r="O50" s="50">
        <f t="shared" si="7"/>
        <v>1.2241981132075472</v>
      </c>
      <c r="P50" s="50">
        <f t="shared" si="8"/>
        <v>-0.99392498679344954</v>
      </c>
      <c r="Q50" s="50">
        <f t="shared" si="9"/>
        <v>-0.98908873499078276</v>
      </c>
      <c r="R50" s="51">
        <f t="shared" si="10"/>
        <v>-7.9471182412358884E-2</v>
      </c>
    </row>
    <row r="51" spans="1:18" x14ac:dyDescent="0.3">
      <c r="A51" s="38" t="s">
        <v>797</v>
      </c>
      <c r="B51" s="39">
        <v>46316</v>
      </c>
      <c r="C51" s="39">
        <v>35729</v>
      </c>
      <c r="D51" s="39">
        <v>101</v>
      </c>
      <c r="E51" s="39">
        <v>171</v>
      </c>
      <c r="F51" s="39">
        <v>18333</v>
      </c>
      <c r="G51" s="39">
        <v>100650</v>
      </c>
      <c r="H51" s="49">
        <f t="shared" si="0"/>
        <v>0.46016890213611528</v>
      </c>
      <c r="I51" s="50">
        <f t="shared" si="1"/>
        <v>0.35498261301539991</v>
      </c>
      <c r="J51" s="50">
        <f t="shared" si="2"/>
        <v>1.0034773969200199E-3</v>
      </c>
      <c r="K51" s="50">
        <f t="shared" si="3"/>
        <v>1.698956780923994E-3</v>
      </c>
      <c r="L51" s="50">
        <f t="shared" si="4"/>
        <v>0.18214605067064082</v>
      </c>
      <c r="M51" s="51">
        <f t="shared" si="5"/>
        <v>1</v>
      </c>
      <c r="N51" s="49">
        <f t="shared" si="6"/>
        <v>1.2868710808275317</v>
      </c>
      <c r="O51" s="50">
        <f t="shared" si="7"/>
        <v>0.68533018867924533</v>
      </c>
      <c r="P51" s="50">
        <f t="shared" si="8"/>
        <v>-0.99466455361859485</v>
      </c>
      <c r="Q51" s="50">
        <f t="shared" si="9"/>
        <v>-0.99148024512978927</v>
      </c>
      <c r="R51" s="51">
        <f t="shared" si="10"/>
        <v>-9.2245989304812828E-2</v>
      </c>
    </row>
    <row r="52" spans="1:18" x14ac:dyDescent="0.3">
      <c r="A52" s="38" t="s">
        <v>798</v>
      </c>
      <c r="B52" s="39">
        <v>20253</v>
      </c>
      <c r="C52" s="39">
        <v>21254</v>
      </c>
      <c r="D52" s="39">
        <v>18884</v>
      </c>
      <c r="E52" s="39">
        <v>20097</v>
      </c>
      <c r="F52" s="39">
        <v>20162</v>
      </c>
      <c r="G52" s="39">
        <v>100650</v>
      </c>
      <c r="H52" s="49">
        <f t="shared" si="0"/>
        <v>0.20122205663189269</v>
      </c>
      <c r="I52" s="50">
        <f t="shared" si="1"/>
        <v>0.21116741182314952</v>
      </c>
      <c r="J52" s="50">
        <f t="shared" si="2"/>
        <v>0.18762046696472925</v>
      </c>
      <c r="K52" s="50">
        <f t="shared" si="3"/>
        <v>0.19967213114754098</v>
      </c>
      <c r="L52" s="50">
        <f t="shared" si="4"/>
        <v>0.20031793343268753</v>
      </c>
      <c r="M52" s="51">
        <f t="shared" si="5"/>
        <v>1</v>
      </c>
      <c r="N52" s="49">
        <f t="shared" si="6"/>
        <v>0</v>
      </c>
      <c r="O52" s="50">
        <f t="shared" si="7"/>
        <v>2.5471698113207547E-3</v>
      </c>
      <c r="P52" s="50">
        <f t="shared" si="8"/>
        <v>-2.4300052826201797E-3</v>
      </c>
      <c r="Q52" s="50">
        <f t="shared" si="9"/>
        <v>1.2954013252952021E-3</v>
      </c>
      <c r="R52" s="51">
        <f t="shared" si="10"/>
        <v>-1.6835016835016834E-3</v>
      </c>
    </row>
    <row r="53" spans="1:18" x14ac:dyDescent="0.3">
      <c r="A53" s="38" t="s">
        <v>799</v>
      </c>
      <c r="B53" s="39">
        <v>33794</v>
      </c>
      <c r="C53" s="39">
        <v>46662</v>
      </c>
      <c r="D53" s="39">
        <v>293</v>
      </c>
      <c r="E53" s="39">
        <v>535</v>
      </c>
      <c r="F53" s="39">
        <v>19366</v>
      </c>
      <c r="G53" s="39">
        <v>100650</v>
      </c>
      <c r="H53" s="49">
        <f t="shared" si="0"/>
        <v>0.33575757575757575</v>
      </c>
      <c r="I53" s="50">
        <f t="shared" si="1"/>
        <v>0.4636065573770492</v>
      </c>
      <c r="J53" s="50">
        <f t="shared" si="2"/>
        <v>2.9110779930452062E-3</v>
      </c>
      <c r="K53" s="50">
        <f t="shared" si="3"/>
        <v>5.3154495777446601E-3</v>
      </c>
      <c r="L53" s="50">
        <f t="shared" si="4"/>
        <v>0.1924093392945852</v>
      </c>
      <c r="M53" s="51">
        <f t="shared" si="5"/>
        <v>1</v>
      </c>
      <c r="N53" s="49">
        <f t="shared" si="6"/>
        <v>0.66859230731249686</v>
      </c>
      <c r="O53" s="50">
        <f t="shared" si="7"/>
        <v>1.2010377358490567</v>
      </c>
      <c r="P53" s="50">
        <f t="shared" si="8"/>
        <v>-0.9845219228737454</v>
      </c>
      <c r="Q53" s="50">
        <f t="shared" si="9"/>
        <v>-0.97334462657565646</v>
      </c>
      <c r="R53" s="51">
        <f t="shared" si="10"/>
        <v>-4.1097246979599919E-2</v>
      </c>
    </row>
    <row r="54" spans="1:18" x14ac:dyDescent="0.3">
      <c r="A54" s="38" t="s">
        <v>800</v>
      </c>
      <c r="B54" s="39">
        <v>40877</v>
      </c>
      <c r="C54" s="39">
        <v>39680</v>
      </c>
      <c r="D54" s="39">
        <v>276</v>
      </c>
      <c r="E54" s="39">
        <v>549</v>
      </c>
      <c r="F54" s="39">
        <v>19268</v>
      </c>
      <c r="G54" s="39">
        <v>100650</v>
      </c>
      <c r="H54" s="49">
        <f t="shared" si="0"/>
        <v>0.40613015399900648</v>
      </c>
      <c r="I54" s="50">
        <f t="shared" si="1"/>
        <v>0.3942374565325385</v>
      </c>
      <c r="J54" s="50">
        <f t="shared" si="2"/>
        <v>2.7421758569299553E-3</v>
      </c>
      <c r="K54" s="50">
        <f t="shared" si="3"/>
        <v>5.454545454545455E-3</v>
      </c>
      <c r="L54" s="50">
        <f t="shared" si="4"/>
        <v>0.19143566815697963</v>
      </c>
      <c r="M54" s="51">
        <f t="shared" si="5"/>
        <v>1</v>
      </c>
      <c r="N54" s="49">
        <f t="shared" si="6"/>
        <v>1.0183182738359748</v>
      </c>
      <c r="O54" s="50">
        <f t="shared" si="7"/>
        <v>0.8716981132075472</v>
      </c>
      <c r="P54" s="50">
        <f t="shared" si="8"/>
        <v>-0.98541996830427891</v>
      </c>
      <c r="Q54" s="50">
        <f t="shared" si="9"/>
        <v>-0.9726471027851129</v>
      </c>
      <c r="R54" s="51">
        <f t="shared" si="10"/>
        <v>-4.5949693008516534E-2</v>
      </c>
    </row>
    <row r="55" spans="1:18" x14ac:dyDescent="0.3">
      <c r="A55" s="38" t="s">
        <v>801</v>
      </c>
      <c r="B55" s="39">
        <v>20253</v>
      </c>
      <c r="C55" s="39">
        <v>21200</v>
      </c>
      <c r="D55" s="39">
        <v>18930</v>
      </c>
      <c r="E55" s="39">
        <v>20071</v>
      </c>
      <c r="F55" s="39">
        <v>20196</v>
      </c>
      <c r="G55" s="39">
        <v>100650</v>
      </c>
      <c r="H55" s="49">
        <f t="shared" si="0"/>
        <v>0.20122205663189269</v>
      </c>
      <c r="I55" s="50">
        <f t="shared" si="1"/>
        <v>0.21063089915548933</v>
      </c>
      <c r="J55" s="50">
        <f t="shared" si="2"/>
        <v>0.18807749627421758</v>
      </c>
      <c r="K55" s="50">
        <f t="shared" si="3"/>
        <v>0.19941381023348237</v>
      </c>
      <c r="L55" s="50">
        <f t="shared" si="4"/>
        <v>0.20065573770491804</v>
      </c>
      <c r="M55" s="51">
        <f t="shared" si="5"/>
        <v>1</v>
      </c>
      <c r="N55" s="49">
        <f t="shared" si="6"/>
        <v>0</v>
      </c>
      <c r="O55" s="50">
        <f t="shared" si="7"/>
        <v>0</v>
      </c>
      <c r="P55" s="50">
        <f t="shared" si="8"/>
        <v>0</v>
      </c>
      <c r="Q55" s="50">
        <f t="shared" si="9"/>
        <v>0</v>
      </c>
      <c r="R55" s="51">
        <f t="shared" si="10"/>
        <v>0</v>
      </c>
    </row>
    <row r="56" spans="1:18" x14ac:dyDescent="0.3">
      <c r="A56" s="38" t="s">
        <v>802</v>
      </c>
      <c r="B56" s="39">
        <v>20253</v>
      </c>
      <c r="C56" s="39">
        <v>21200</v>
      </c>
      <c r="D56" s="39">
        <v>18930</v>
      </c>
      <c r="E56" s="39">
        <v>20071</v>
      </c>
      <c r="F56" s="39">
        <v>20196</v>
      </c>
      <c r="G56" s="39">
        <v>100650</v>
      </c>
      <c r="H56" s="49">
        <f t="shared" si="0"/>
        <v>0.20122205663189269</v>
      </c>
      <c r="I56" s="50">
        <f t="shared" si="1"/>
        <v>0.21063089915548933</v>
      </c>
      <c r="J56" s="50">
        <f t="shared" si="2"/>
        <v>0.18807749627421758</v>
      </c>
      <c r="K56" s="50">
        <f t="shared" si="3"/>
        <v>0.19941381023348237</v>
      </c>
      <c r="L56" s="50">
        <f t="shared" si="4"/>
        <v>0.20065573770491804</v>
      </c>
      <c r="M56" s="51">
        <f t="shared" si="5"/>
        <v>1</v>
      </c>
      <c r="N56" s="49">
        <f t="shared" si="6"/>
        <v>0</v>
      </c>
      <c r="O56" s="50">
        <f t="shared" si="7"/>
        <v>0</v>
      </c>
      <c r="P56" s="50">
        <f t="shared" si="8"/>
        <v>0</v>
      </c>
      <c r="Q56" s="50">
        <f t="shared" si="9"/>
        <v>0</v>
      </c>
      <c r="R56" s="51">
        <f t="shared" si="10"/>
        <v>0</v>
      </c>
    </row>
    <row r="57" spans="1:18" ht="13.5" thickBot="1" x14ac:dyDescent="0.35">
      <c r="A57" s="38" t="s">
        <v>803</v>
      </c>
      <c r="B57" s="39">
        <v>20253</v>
      </c>
      <c r="C57" s="39">
        <v>21200</v>
      </c>
      <c r="D57" s="39">
        <v>18930</v>
      </c>
      <c r="E57" s="39">
        <v>20071</v>
      </c>
      <c r="F57" s="39">
        <v>20196</v>
      </c>
      <c r="G57" s="39">
        <v>100650</v>
      </c>
      <c r="H57" s="52">
        <f t="shared" si="0"/>
        <v>0.20122205663189269</v>
      </c>
      <c r="I57" s="53">
        <f t="shared" si="1"/>
        <v>0.21063089915548933</v>
      </c>
      <c r="J57" s="53">
        <f t="shared" si="2"/>
        <v>0.18807749627421758</v>
      </c>
      <c r="K57" s="53">
        <f t="shared" si="3"/>
        <v>0.19941381023348237</v>
      </c>
      <c r="L57" s="53">
        <f t="shared" si="4"/>
        <v>0.20065573770491804</v>
      </c>
      <c r="M57" s="54">
        <f t="shared" si="5"/>
        <v>1</v>
      </c>
      <c r="N57" s="52">
        <f t="shared" si="6"/>
        <v>0</v>
      </c>
      <c r="O57" s="53">
        <f t="shared" si="7"/>
        <v>0</v>
      </c>
      <c r="P57" s="53">
        <f t="shared" si="8"/>
        <v>0</v>
      </c>
      <c r="Q57" s="53">
        <f t="shared" si="9"/>
        <v>0</v>
      </c>
      <c r="R57" s="54">
        <f t="shared" si="10"/>
        <v>0</v>
      </c>
    </row>
  </sheetData>
  <autoFilter ref="A1:A39" xr:uid="{00000000-0001-0000-11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/>
  </sheetPr>
  <dimension ref="A1:R57"/>
  <sheetViews>
    <sheetView zoomScale="85" zoomScaleNormal="85" workbookViewId="0">
      <selection activeCell="G20" sqref="G20"/>
    </sheetView>
  </sheetViews>
  <sheetFormatPr defaultRowHeight="12" x14ac:dyDescent="0.3"/>
  <cols>
    <col min="1" max="1" width="26.81640625" style="6" bestFit="1" customWidth="1"/>
    <col min="2" max="7" width="8.7265625" style="6" customWidth="1"/>
    <col min="8" max="8" width="10.81640625" style="75" customWidth="1"/>
    <col min="9" max="13" width="8.7265625" style="75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25" t="s">
        <v>923</v>
      </c>
      <c r="I1" s="126"/>
      <c r="J1" s="126"/>
      <c r="K1" s="126"/>
      <c r="L1" s="126"/>
      <c r="M1" s="127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72">
        <v>0</v>
      </c>
      <c r="I2" s="73">
        <v>1</v>
      </c>
      <c r="J2" s="73">
        <v>2</v>
      </c>
      <c r="K2" s="73">
        <v>3</v>
      </c>
      <c r="L2" s="73">
        <v>4</v>
      </c>
      <c r="M2" s="74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8"/>
      <c r="I3" s="19"/>
      <c r="J3" s="19"/>
      <c r="K3" s="19"/>
      <c r="L3" s="19"/>
      <c r="M3" s="20"/>
      <c r="N3" s="18"/>
      <c r="O3" s="19"/>
      <c r="P3" s="19"/>
      <c r="Q3" s="19"/>
      <c r="R3" s="20"/>
    </row>
    <row r="4" spans="1:18" x14ac:dyDescent="0.3">
      <c r="A4" s="1" t="s">
        <v>420</v>
      </c>
      <c r="B4" s="13">
        <v>2</v>
      </c>
      <c r="C4" s="6">
        <v>100545</v>
      </c>
      <c r="D4" s="6">
        <v>0</v>
      </c>
      <c r="E4" s="6">
        <v>0</v>
      </c>
      <c r="F4" s="6">
        <v>103</v>
      </c>
      <c r="G4" s="14">
        <v>100650</v>
      </c>
      <c r="H4" s="24">
        <f>B4/G4</f>
        <v>1.987083954297069E-5</v>
      </c>
      <c r="I4" s="25">
        <f>C4/G4</f>
        <v>0.99895678092399409</v>
      </c>
      <c r="J4" s="25">
        <f>D4/G4</f>
        <v>0</v>
      </c>
      <c r="K4" s="25">
        <f>E4/G4</f>
        <v>0</v>
      </c>
      <c r="L4" s="25">
        <f>F4/G4</f>
        <v>1.0233482364629906E-3</v>
      </c>
      <c r="M4" s="26">
        <f>G4/G4</f>
        <v>1</v>
      </c>
      <c r="N4" s="24">
        <f>(B4-$B$3)/$B$3</f>
        <v>-0.99990124919764978</v>
      </c>
      <c r="O4" s="25">
        <f>(C4-$C$3)/$C$3</f>
        <v>3.7426886792452829</v>
      </c>
      <c r="P4" s="25">
        <f>(D4-$D$3)/$D$3</f>
        <v>-1</v>
      </c>
      <c r="Q4" s="25">
        <f>(E4-$E$3)/$E$3</f>
        <v>-1</v>
      </c>
      <c r="R4" s="26">
        <f>(F4-$F$3)/$F$3</f>
        <v>-0.99489998019409787</v>
      </c>
    </row>
    <row r="5" spans="1:18" x14ac:dyDescent="0.3">
      <c r="A5" s="1" t="s">
        <v>421</v>
      </c>
      <c r="B5" s="13">
        <v>2</v>
      </c>
      <c r="C5" s="6">
        <v>100545</v>
      </c>
      <c r="D5" s="6">
        <v>0</v>
      </c>
      <c r="E5" s="6">
        <v>0</v>
      </c>
      <c r="F5" s="6">
        <v>103</v>
      </c>
      <c r="G5" s="14">
        <v>100650</v>
      </c>
      <c r="H5" s="24">
        <f t="shared" ref="H5:H57" si="0">B5/G5</f>
        <v>1.987083954297069E-5</v>
      </c>
      <c r="I5" s="25">
        <f t="shared" ref="I5:I57" si="1">C5/G5</f>
        <v>0.99895678092399409</v>
      </c>
      <c r="J5" s="25">
        <f t="shared" ref="J5:J57" si="2">D5/G5</f>
        <v>0</v>
      </c>
      <c r="K5" s="25">
        <f t="shared" ref="K5:K57" si="3">E5/G5</f>
        <v>0</v>
      </c>
      <c r="L5" s="25">
        <f t="shared" ref="L5:L57" si="4">F5/G5</f>
        <v>1.0233482364629906E-3</v>
      </c>
      <c r="M5" s="26">
        <f t="shared" ref="M5:M57" si="5">G5/G5</f>
        <v>1</v>
      </c>
      <c r="N5" s="24">
        <f t="shared" ref="N5:N57" si="6">(B5-$B$3)/$B$3</f>
        <v>-0.99990124919764978</v>
      </c>
      <c r="O5" s="25">
        <f t="shared" ref="O5:O57" si="7">(C5-$C$3)/$C$3</f>
        <v>3.7426886792452829</v>
      </c>
      <c r="P5" s="25">
        <f t="shared" ref="P5:P57" si="8">(D5-$D$3)/$D$3</f>
        <v>-1</v>
      </c>
      <c r="Q5" s="25">
        <f t="shared" ref="Q5:Q57" si="9">(E5-$E$3)/$E$3</f>
        <v>-1</v>
      </c>
      <c r="R5" s="26">
        <f t="shared" ref="R5:R57" si="10">(F5-$F$3)/$F$3</f>
        <v>-0.99489998019409787</v>
      </c>
    </row>
    <row r="6" spans="1:18" x14ac:dyDescent="0.3">
      <c r="A6" s="1" t="s">
        <v>422</v>
      </c>
      <c r="B6" s="13">
        <v>2</v>
      </c>
      <c r="C6" s="6">
        <v>100545</v>
      </c>
      <c r="D6" s="6">
        <v>0</v>
      </c>
      <c r="E6" s="6">
        <v>0</v>
      </c>
      <c r="F6" s="6">
        <v>103</v>
      </c>
      <c r="G6" s="14">
        <v>100650</v>
      </c>
      <c r="H6" s="24">
        <f t="shared" si="0"/>
        <v>1.987083954297069E-5</v>
      </c>
      <c r="I6" s="25">
        <f t="shared" si="1"/>
        <v>0.99895678092399409</v>
      </c>
      <c r="J6" s="25">
        <f t="shared" si="2"/>
        <v>0</v>
      </c>
      <c r="K6" s="25">
        <f t="shared" si="3"/>
        <v>0</v>
      </c>
      <c r="L6" s="25">
        <f t="shared" si="4"/>
        <v>1.0233482364629906E-3</v>
      </c>
      <c r="M6" s="26">
        <f t="shared" si="5"/>
        <v>1</v>
      </c>
      <c r="N6" s="24">
        <f t="shared" si="6"/>
        <v>-0.99990124919764978</v>
      </c>
      <c r="O6" s="25">
        <f t="shared" si="7"/>
        <v>3.7426886792452829</v>
      </c>
      <c r="P6" s="25">
        <f t="shared" si="8"/>
        <v>-1</v>
      </c>
      <c r="Q6" s="25">
        <f t="shared" si="9"/>
        <v>-1</v>
      </c>
      <c r="R6" s="26">
        <f t="shared" si="10"/>
        <v>-0.99489998019409787</v>
      </c>
    </row>
    <row r="7" spans="1:18" x14ac:dyDescent="0.3">
      <c r="A7" s="1" t="s">
        <v>423</v>
      </c>
      <c r="B7" s="13">
        <v>2</v>
      </c>
      <c r="C7" s="6">
        <v>100545</v>
      </c>
      <c r="D7" s="6">
        <v>0</v>
      </c>
      <c r="E7" s="6">
        <v>0</v>
      </c>
      <c r="F7" s="6">
        <v>103</v>
      </c>
      <c r="G7" s="14">
        <v>100650</v>
      </c>
      <c r="H7" s="24">
        <f t="shared" si="0"/>
        <v>1.987083954297069E-5</v>
      </c>
      <c r="I7" s="25">
        <f t="shared" si="1"/>
        <v>0.99895678092399409</v>
      </c>
      <c r="J7" s="25">
        <f t="shared" si="2"/>
        <v>0</v>
      </c>
      <c r="K7" s="25">
        <f t="shared" si="3"/>
        <v>0</v>
      </c>
      <c r="L7" s="25">
        <f t="shared" si="4"/>
        <v>1.0233482364629906E-3</v>
      </c>
      <c r="M7" s="26">
        <f t="shared" si="5"/>
        <v>1</v>
      </c>
      <c r="N7" s="24">
        <f t="shared" si="6"/>
        <v>-0.99990124919764978</v>
      </c>
      <c r="O7" s="25">
        <f t="shared" si="7"/>
        <v>3.7426886792452829</v>
      </c>
      <c r="P7" s="25">
        <f t="shared" si="8"/>
        <v>-1</v>
      </c>
      <c r="Q7" s="25">
        <f t="shared" si="9"/>
        <v>-1</v>
      </c>
      <c r="R7" s="26">
        <f t="shared" si="10"/>
        <v>-0.99489998019409787</v>
      </c>
    </row>
    <row r="8" spans="1:18" x14ac:dyDescent="0.3">
      <c r="A8" s="1" t="s">
        <v>424</v>
      </c>
      <c r="B8" s="13">
        <v>2</v>
      </c>
      <c r="C8" s="6">
        <v>100545</v>
      </c>
      <c r="D8" s="6">
        <v>0</v>
      </c>
      <c r="E8" s="6">
        <v>0</v>
      </c>
      <c r="F8" s="6">
        <v>103</v>
      </c>
      <c r="G8" s="14">
        <v>100650</v>
      </c>
      <c r="H8" s="24">
        <f t="shared" si="0"/>
        <v>1.987083954297069E-5</v>
      </c>
      <c r="I8" s="25">
        <f t="shared" si="1"/>
        <v>0.99895678092399409</v>
      </c>
      <c r="J8" s="25">
        <f t="shared" si="2"/>
        <v>0</v>
      </c>
      <c r="K8" s="25">
        <f t="shared" si="3"/>
        <v>0</v>
      </c>
      <c r="L8" s="25">
        <f t="shared" si="4"/>
        <v>1.0233482364629906E-3</v>
      </c>
      <c r="M8" s="26">
        <f t="shared" si="5"/>
        <v>1</v>
      </c>
      <c r="N8" s="24">
        <f t="shared" si="6"/>
        <v>-0.99990124919764978</v>
      </c>
      <c r="O8" s="25">
        <f t="shared" si="7"/>
        <v>3.7426886792452829</v>
      </c>
      <c r="P8" s="25">
        <f t="shared" si="8"/>
        <v>-1</v>
      </c>
      <c r="Q8" s="25">
        <f t="shared" si="9"/>
        <v>-1</v>
      </c>
      <c r="R8" s="26">
        <f t="shared" si="10"/>
        <v>-0.99489998019409787</v>
      </c>
    </row>
    <row r="9" spans="1:18" x14ac:dyDescent="0.3">
      <c r="A9" s="1" t="s">
        <v>425</v>
      </c>
      <c r="B9" s="13">
        <v>2</v>
      </c>
      <c r="C9" s="6">
        <v>100545</v>
      </c>
      <c r="D9" s="6">
        <v>0</v>
      </c>
      <c r="E9" s="6">
        <v>0</v>
      </c>
      <c r="F9" s="6">
        <v>103</v>
      </c>
      <c r="G9" s="14">
        <v>100650</v>
      </c>
      <c r="H9" s="24">
        <f t="shared" si="0"/>
        <v>1.987083954297069E-5</v>
      </c>
      <c r="I9" s="25">
        <f t="shared" si="1"/>
        <v>0.99895678092399409</v>
      </c>
      <c r="J9" s="25">
        <f t="shared" si="2"/>
        <v>0</v>
      </c>
      <c r="K9" s="25">
        <f t="shared" si="3"/>
        <v>0</v>
      </c>
      <c r="L9" s="25">
        <f t="shared" si="4"/>
        <v>1.0233482364629906E-3</v>
      </c>
      <c r="M9" s="26">
        <f t="shared" si="5"/>
        <v>1</v>
      </c>
      <c r="N9" s="24">
        <f t="shared" si="6"/>
        <v>-0.99990124919764978</v>
      </c>
      <c r="O9" s="25">
        <f t="shared" si="7"/>
        <v>3.7426886792452829</v>
      </c>
      <c r="P9" s="25">
        <f t="shared" si="8"/>
        <v>-1</v>
      </c>
      <c r="Q9" s="25">
        <f t="shared" si="9"/>
        <v>-1</v>
      </c>
      <c r="R9" s="26">
        <f t="shared" si="10"/>
        <v>-0.99489998019409787</v>
      </c>
    </row>
    <row r="10" spans="1:18" x14ac:dyDescent="0.3">
      <c r="A10" s="1" t="s">
        <v>426</v>
      </c>
      <c r="B10" s="13">
        <v>2</v>
      </c>
      <c r="C10" s="6">
        <v>100545</v>
      </c>
      <c r="D10" s="6">
        <v>0</v>
      </c>
      <c r="E10" s="6">
        <v>0</v>
      </c>
      <c r="F10" s="6">
        <v>103</v>
      </c>
      <c r="G10" s="14">
        <v>100650</v>
      </c>
      <c r="H10" s="24">
        <f t="shared" si="0"/>
        <v>1.987083954297069E-5</v>
      </c>
      <c r="I10" s="25">
        <f t="shared" si="1"/>
        <v>0.99895678092399409</v>
      </c>
      <c r="J10" s="25">
        <f t="shared" si="2"/>
        <v>0</v>
      </c>
      <c r="K10" s="25">
        <f t="shared" si="3"/>
        <v>0</v>
      </c>
      <c r="L10" s="25">
        <f t="shared" si="4"/>
        <v>1.0233482364629906E-3</v>
      </c>
      <c r="M10" s="26">
        <f t="shared" si="5"/>
        <v>1</v>
      </c>
      <c r="N10" s="24">
        <f t="shared" si="6"/>
        <v>-0.99990124919764978</v>
      </c>
      <c r="O10" s="25">
        <f t="shared" si="7"/>
        <v>3.7426886792452829</v>
      </c>
      <c r="P10" s="25">
        <f t="shared" si="8"/>
        <v>-1</v>
      </c>
      <c r="Q10" s="25">
        <f t="shared" si="9"/>
        <v>-1</v>
      </c>
      <c r="R10" s="26">
        <f t="shared" si="10"/>
        <v>-0.99489998019409787</v>
      </c>
    </row>
    <row r="11" spans="1:18" x14ac:dyDescent="0.3">
      <c r="A11" s="1" t="s">
        <v>427</v>
      </c>
      <c r="B11" s="13">
        <v>2</v>
      </c>
      <c r="C11" s="6">
        <v>100545</v>
      </c>
      <c r="D11" s="6">
        <v>0</v>
      </c>
      <c r="E11" s="6">
        <v>0</v>
      </c>
      <c r="F11" s="6">
        <v>103</v>
      </c>
      <c r="G11" s="14">
        <v>100650</v>
      </c>
      <c r="H11" s="24">
        <f t="shared" si="0"/>
        <v>1.987083954297069E-5</v>
      </c>
      <c r="I11" s="25">
        <f t="shared" si="1"/>
        <v>0.99895678092399409</v>
      </c>
      <c r="J11" s="25">
        <f t="shared" si="2"/>
        <v>0</v>
      </c>
      <c r="K11" s="25">
        <f t="shared" si="3"/>
        <v>0</v>
      </c>
      <c r="L11" s="25">
        <f t="shared" si="4"/>
        <v>1.0233482364629906E-3</v>
      </c>
      <c r="M11" s="26">
        <f t="shared" si="5"/>
        <v>1</v>
      </c>
      <c r="N11" s="24">
        <f t="shared" si="6"/>
        <v>-0.99990124919764978</v>
      </c>
      <c r="O11" s="25">
        <f t="shared" si="7"/>
        <v>3.7426886792452829</v>
      </c>
      <c r="P11" s="25">
        <f t="shared" si="8"/>
        <v>-1</v>
      </c>
      <c r="Q11" s="25">
        <f t="shared" si="9"/>
        <v>-1</v>
      </c>
      <c r="R11" s="26">
        <f t="shared" si="10"/>
        <v>-0.99489998019409787</v>
      </c>
    </row>
    <row r="12" spans="1:18" x14ac:dyDescent="0.3">
      <c r="A12" s="1" t="s">
        <v>428</v>
      </c>
      <c r="B12" s="13">
        <v>2</v>
      </c>
      <c r="C12" s="6">
        <v>100545</v>
      </c>
      <c r="D12" s="6">
        <v>0</v>
      </c>
      <c r="E12" s="6">
        <v>0</v>
      </c>
      <c r="F12" s="6">
        <v>103</v>
      </c>
      <c r="G12" s="14">
        <v>100650</v>
      </c>
      <c r="H12" s="24">
        <f t="shared" si="0"/>
        <v>1.987083954297069E-5</v>
      </c>
      <c r="I12" s="25">
        <f t="shared" si="1"/>
        <v>0.99895678092399409</v>
      </c>
      <c r="J12" s="25">
        <f t="shared" si="2"/>
        <v>0</v>
      </c>
      <c r="K12" s="25">
        <f t="shared" si="3"/>
        <v>0</v>
      </c>
      <c r="L12" s="25">
        <f t="shared" si="4"/>
        <v>1.0233482364629906E-3</v>
      </c>
      <c r="M12" s="26">
        <f t="shared" si="5"/>
        <v>1</v>
      </c>
      <c r="N12" s="24">
        <f t="shared" si="6"/>
        <v>-0.99990124919764978</v>
      </c>
      <c r="O12" s="25">
        <f t="shared" si="7"/>
        <v>3.7426886792452829</v>
      </c>
      <c r="P12" s="25">
        <f t="shared" si="8"/>
        <v>-1</v>
      </c>
      <c r="Q12" s="25">
        <f t="shared" si="9"/>
        <v>-1</v>
      </c>
      <c r="R12" s="26">
        <f t="shared" si="10"/>
        <v>-0.99489998019409787</v>
      </c>
    </row>
    <row r="13" spans="1:18" x14ac:dyDescent="0.3">
      <c r="A13" s="1" t="s">
        <v>411</v>
      </c>
      <c r="B13" s="13">
        <v>2</v>
      </c>
      <c r="C13" s="6">
        <v>100545</v>
      </c>
      <c r="D13" s="6">
        <v>0</v>
      </c>
      <c r="E13" s="6">
        <v>0</v>
      </c>
      <c r="F13" s="6">
        <v>103</v>
      </c>
      <c r="G13" s="14">
        <v>100650</v>
      </c>
      <c r="H13" s="24">
        <f t="shared" si="0"/>
        <v>1.987083954297069E-5</v>
      </c>
      <c r="I13" s="25">
        <f t="shared" si="1"/>
        <v>0.99895678092399409</v>
      </c>
      <c r="J13" s="25">
        <f t="shared" si="2"/>
        <v>0</v>
      </c>
      <c r="K13" s="25">
        <f t="shared" si="3"/>
        <v>0</v>
      </c>
      <c r="L13" s="25">
        <f t="shared" si="4"/>
        <v>1.0233482364629906E-3</v>
      </c>
      <c r="M13" s="26">
        <f t="shared" si="5"/>
        <v>1</v>
      </c>
      <c r="N13" s="24">
        <f t="shared" si="6"/>
        <v>-0.99990124919764978</v>
      </c>
      <c r="O13" s="25">
        <f t="shared" si="7"/>
        <v>3.7426886792452829</v>
      </c>
      <c r="P13" s="25">
        <f t="shared" si="8"/>
        <v>-1</v>
      </c>
      <c r="Q13" s="25">
        <f t="shared" si="9"/>
        <v>-1</v>
      </c>
      <c r="R13" s="26">
        <f t="shared" si="10"/>
        <v>-0.99489998019409787</v>
      </c>
    </row>
    <row r="14" spans="1:18" x14ac:dyDescent="0.3">
      <c r="A14" s="1" t="s">
        <v>412</v>
      </c>
      <c r="B14" s="13">
        <v>2</v>
      </c>
      <c r="C14" s="6">
        <v>100545</v>
      </c>
      <c r="D14" s="6">
        <v>0</v>
      </c>
      <c r="E14" s="6">
        <v>0</v>
      </c>
      <c r="F14" s="6">
        <v>103</v>
      </c>
      <c r="G14" s="14">
        <v>100650</v>
      </c>
      <c r="H14" s="24">
        <f t="shared" si="0"/>
        <v>1.987083954297069E-5</v>
      </c>
      <c r="I14" s="25">
        <f t="shared" si="1"/>
        <v>0.99895678092399409</v>
      </c>
      <c r="J14" s="25">
        <f t="shared" si="2"/>
        <v>0</v>
      </c>
      <c r="K14" s="25">
        <f t="shared" si="3"/>
        <v>0</v>
      </c>
      <c r="L14" s="25">
        <f t="shared" si="4"/>
        <v>1.0233482364629906E-3</v>
      </c>
      <c r="M14" s="26">
        <f t="shared" si="5"/>
        <v>1</v>
      </c>
      <c r="N14" s="24">
        <f t="shared" si="6"/>
        <v>-0.99990124919764978</v>
      </c>
      <c r="O14" s="25">
        <f t="shared" si="7"/>
        <v>3.7426886792452829</v>
      </c>
      <c r="P14" s="25">
        <f t="shared" si="8"/>
        <v>-1</v>
      </c>
      <c r="Q14" s="25">
        <f t="shared" si="9"/>
        <v>-1</v>
      </c>
      <c r="R14" s="26">
        <f t="shared" si="10"/>
        <v>-0.99489998019409787</v>
      </c>
    </row>
    <row r="15" spans="1:18" x14ac:dyDescent="0.3">
      <c r="A15" s="1" t="s">
        <v>413</v>
      </c>
      <c r="B15" s="13">
        <v>2</v>
      </c>
      <c r="C15" s="6">
        <v>100545</v>
      </c>
      <c r="D15" s="6">
        <v>0</v>
      </c>
      <c r="E15" s="6">
        <v>0</v>
      </c>
      <c r="F15" s="6">
        <v>103</v>
      </c>
      <c r="G15" s="14">
        <v>100650</v>
      </c>
      <c r="H15" s="24">
        <f t="shared" si="0"/>
        <v>1.987083954297069E-5</v>
      </c>
      <c r="I15" s="25">
        <f t="shared" si="1"/>
        <v>0.99895678092399409</v>
      </c>
      <c r="J15" s="25">
        <f t="shared" si="2"/>
        <v>0</v>
      </c>
      <c r="K15" s="25">
        <f t="shared" si="3"/>
        <v>0</v>
      </c>
      <c r="L15" s="25">
        <f t="shared" si="4"/>
        <v>1.0233482364629906E-3</v>
      </c>
      <c r="M15" s="26">
        <f t="shared" si="5"/>
        <v>1</v>
      </c>
      <c r="N15" s="24">
        <f t="shared" si="6"/>
        <v>-0.99990124919764978</v>
      </c>
      <c r="O15" s="25">
        <f t="shared" si="7"/>
        <v>3.7426886792452829</v>
      </c>
      <c r="P15" s="25">
        <f t="shared" si="8"/>
        <v>-1</v>
      </c>
      <c r="Q15" s="25">
        <f t="shared" si="9"/>
        <v>-1</v>
      </c>
      <c r="R15" s="26">
        <f t="shared" si="10"/>
        <v>-0.99489998019409787</v>
      </c>
    </row>
    <row r="16" spans="1:18" x14ac:dyDescent="0.3">
      <c r="A16" s="1" t="s">
        <v>414</v>
      </c>
      <c r="B16" s="13">
        <v>2</v>
      </c>
      <c r="C16" s="6">
        <v>100545</v>
      </c>
      <c r="D16" s="6">
        <v>0</v>
      </c>
      <c r="E16" s="6">
        <v>0</v>
      </c>
      <c r="F16" s="6">
        <v>103</v>
      </c>
      <c r="G16" s="14">
        <v>100650</v>
      </c>
      <c r="H16" s="24">
        <f t="shared" si="0"/>
        <v>1.987083954297069E-5</v>
      </c>
      <c r="I16" s="25">
        <f t="shared" si="1"/>
        <v>0.99895678092399409</v>
      </c>
      <c r="J16" s="25">
        <f t="shared" si="2"/>
        <v>0</v>
      </c>
      <c r="K16" s="25">
        <f t="shared" si="3"/>
        <v>0</v>
      </c>
      <c r="L16" s="25">
        <f t="shared" si="4"/>
        <v>1.0233482364629906E-3</v>
      </c>
      <c r="M16" s="26">
        <f t="shared" si="5"/>
        <v>1</v>
      </c>
      <c r="N16" s="24">
        <f t="shared" si="6"/>
        <v>-0.99990124919764978</v>
      </c>
      <c r="O16" s="25">
        <f t="shared" si="7"/>
        <v>3.7426886792452829</v>
      </c>
      <c r="P16" s="25">
        <f t="shared" si="8"/>
        <v>-1</v>
      </c>
      <c r="Q16" s="25">
        <f t="shared" si="9"/>
        <v>-1</v>
      </c>
      <c r="R16" s="26">
        <f t="shared" si="10"/>
        <v>-0.99489998019409787</v>
      </c>
    </row>
    <row r="17" spans="1:18" x14ac:dyDescent="0.3">
      <c r="A17" s="1" t="s">
        <v>415</v>
      </c>
      <c r="B17" s="13">
        <v>2</v>
      </c>
      <c r="C17" s="6">
        <v>100545</v>
      </c>
      <c r="D17" s="6">
        <v>0</v>
      </c>
      <c r="E17" s="6">
        <v>0</v>
      </c>
      <c r="F17" s="6">
        <v>103</v>
      </c>
      <c r="G17" s="14">
        <v>100650</v>
      </c>
      <c r="H17" s="24">
        <f t="shared" si="0"/>
        <v>1.987083954297069E-5</v>
      </c>
      <c r="I17" s="25">
        <f t="shared" si="1"/>
        <v>0.99895678092399409</v>
      </c>
      <c r="J17" s="25">
        <f t="shared" si="2"/>
        <v>0</v>
      </c>
      <c r="K17" s="25">
        <f t="shared" si="3"/>
        <v>0</v>
      </c>
      <c r="L17" s="25">
        <f t="shared" si="4"/>
        <v>1.0233482364629906E-3</v>
      </c>
      <c r="M17" s="26">
        <f t="shared" si="5"/>
        <v>1</v>
      </c>
      <c r="N17" s="24">
        <f t="shared" si="6"/>
        <v>-0.99990124919764978</v>
      </c>
      <c r="O17" s="25">
        <f t="shared" si="7"/>
        <v>3.7426886792452829</v>
      </c>
      <c r="P17" s="25">
        <f t="shared" si="8"/>
        <v>-1</v>
      </c>
      <c r="Q17" s="25">
        <f t="shared" si="9"/>
        <v>-1</v>
      </c>
      <c r="R17" s="26">
        <f t="shared" si="10"/>
        <v>-0.99489998019409787</v>
      </c>
    </row>
    <row r="18" spans="1:18" x14ac:dyDescent="0.3">
      <c r="A18" s="1" t="s">
        <v>416</v>
      </c>
      <c r="B18" s="13">
        <v>2</v>
      </c>
      <c r="C18" s="6">
        <v>100545</v>
      </c>
      <c r="D18" s="6">
        <v>0</v>
      </c>
      <c r="E18" s="6">
        <v>0</v>
      </c>
      <c r="F18" s="6">
        <v>103</v>
      </c>
      <c r="G18" s="14">
        <v>100650</v>
      </c>
      <c r="H18" s="24">
        <f t="shared" si="0"/>
        <v>1.987083954297069E-5</v>
      </c>
      <c r="I18" s="25">
        <f t="shared" si="1"/>
        <v>0.99895678092399409</v>
      </c>
      <c r="J18" s="25">
        <f t="shared" si="2"/>
        <v>0</v>
      </c>
      <c r="K18" s="25">
        <f t="shared" si="3"/>
        <v>0</v>
      </c>
      <c r="L18" s="25">
        <f t="shared" si="4"/>
        <v>1.0233482364629906E-3</v>
      </c>
      <c r="M18" s="26">
        <f t="shared" si="5"/>
        <v>1</v>
      </c>
      <c r="N18" s="24">
        <f t="shared" si="6"/>
        <v>-0.99990124919764978</v>
      </c>
      <c r="O18" s="25">
        <f t="shared" si="7"/>
        <v>3.7426886792452829</v>
      </c>
      <c r="P18" s="25">
        <f t="shared" si="8"/>
        <v>-1</v>
      </c>
      <c r="Q18" s="25">
        <f t="shared" si="9"/>
        <v>-1</v>
      </c>
      <c r="R18" s="26">
        <f t="shared" si="10"/>
        <v>-0.99489998019409787</v>
      </c>
    </row>
    <row r="19" spans="1:18" x14ac:dyDescent="0.3">
      <c r="A19" s="1" t="s">
        <v>417</v>
      </c>
      <c r="B19" s="13">
        <v>2</v>
      </c>
      <c r="C19" s="6">
        <v>100545</v>
      </c>
      <c r="D19" s="6">
        <v>0</v>
      </c>
      <c r="E19" s="6">
        <v>0</v>
      </c>
      <c r="F19" s="6">
        <v>103</v>
      </c>
      <c r="G19" s="14">
        <v>100650</v>
      </c>
      <c r="H19" s="24">
        <f t="shared" si="0"/>
        <v>1.987083954297069E-5</v>
      </c>
      <c r="I19" s="25">
        <f t="shared" si="1"/>
        <v>0.99895678092399409</v>
      </c>
      <c r="J19" s="25">
        <f t="shared" si="2"/>
        <v>0</v>
      </c>
      <c r="K19" s="25">
        <f t="shared" si="3"/>
        <v>0</v>
      </c>
      <c r="L19" s="25">
        <f t="shared" si="4"/>
        <v>1.0233482364629906E-3</v>
      </c>
      <c r="M19" s="26">
        <f t="shared" si="5"/>
        <v>1</v>
      </c>
      <c r="N19" s="24">
        <f t="shared" si="6"/>
        <v>-0.99990124919764978</v>
      </c>
      <c r="O19" s="25">
        <f t="shared" si="7"/>
        <v>3.7426886792452829</v>
      </c>
      <c r="P19" s="25">
        <f t="shared" si="8"/>
        <v>-1</v>
      </c>
      <c r="Q19" s="25">
        <f t="shared" si="9"/>
        <v>-1</v>
      </c>
      <c r="R19" s="26">
        <f t="shared" si="10"/>
        <v>-0.99489998019409787</v>
      </c>
    </row>
    <row r="20" spans="1:18" x14ac:dyDescent="0.3">
      <c r="A20" s="1" t="s">
        <v>418</v>
      </c>
      <c r="B20" s="13">
        <v>2</v>
      </c>
      <c r="C20" s="6">
        <v>100545</v>
      </c>
      <c r="D20" s="6">
        <v>0</v>
      </c>
      <c r="E20" s="6">
        <v>0</v>
      </c>
      <c r="F20" s="6">
        <v>103</v>
      </c>
      <c r="G20" s="14">
        <v>100650</v>
      </c>
      <c r="H20" s="24">
        <f t="shared" si="0"/>
        <v>1.987083954297069E-5</v>
      </c>
      <c r="I20" s="25">
        <f t="shared" si="1"/>
        <v>0.99895678092399409</v>
      </c>
      <c r="J20" s="25">
        <f t="shared" si="2"/>
        <v>0</v>
      </c>
      <c r="K20" s="25">
        <f t="shared" si="3"/>
        <v>0</v>
      </c>
      <c r="L20" s="25">
        <f t="shared" si="4"/>
        <v>1.0233482364629906E-3</v>
      </c>
      <c r="M20" s="26">
        <f t="shared" si="5"/>
        <v>1</v>
      </c>
      <c r="N20" s="24">
        <f t="shared" si="6"/>
        <v>-0.99990124919764978</v>
      </c>
      <c r="O20" s="25">
        <f t="shared" si="7"/>
        <v>3.7426886792452829</v>
      </c>
      <c r="P20" s="25">
        <f t="shared" si="8"/>
        <v>-1</v>
      </c>
      <c r="Q20" s="25">
        <f t="shared" si="9"/>
        <v>-1</v>
      </c>
      <c r="R20" s="26">
        <f t="shared" si="10"/>
        <v>-0.99489998019409787</v>
      </c>
    </row>
    <row r="21" spans="1:18" x14ac:dyDescent="0.3">
      <c r="A21" s="1" t="s">
        <v>419</v>
      </c>
      <c r="B21" s="13">
        <v>2</v>
      </c>
      <c r="C21" s="6">
        <v>100545</v>
      </c>
      <c r="D21" s="6">
        <v>0</v>
      </c>
      <c r="E21" s="6">
        <v>0</v>
      </c>
      <c r="F21" s="6">
        <v>103</v>
      </c>
      <c r="G21" s="14">
        <v>100650</v>
      </c>
      <c r="H21" s="24">
        <f t="shared" si="0"/>
        <v>1.987083954297069E-5</v>
      </c>
      <c r="I21" s="25">
        <f t="shared" si="1"/>
        <v>0.99895678092399409</v>
      </c>
      <c r="J21" s="25">
        <f t="shared" si="2"/>
        <v>0</v>
      </c>
      <c r="K21" s="25">
        <f t="shared" si="3"/>
        <v>0</v>
      </c>
      <c r="L21" s="25">
        <f t="shared" si="4"/>
        <v>1.0233482364629906E-3</v>
      </c>
      <c r="M21" s="26">
        <f t="shared" si="5"/>
        <v>1</v>
      </c>
      <c r="N21" s="24">
        <f t="shared" si="6"/>
        <v>-0.99990124919764978</v>
      </c>
      <c r="O21" s="25">
        <f t="shared" si="7"/>
        <v>3.7426886792452829</v>
      </c>
      <c r="P21" s="25">
        <f t="shared" si="8"/>
        <v>-1</v>
      </c>
      <c r="Q21" s="25">
        <f t="shared" si="9"/>
        <v>-1</v>
      </c>
      <c r="R21" s="26">
        <f t="shared" si="10"/>
        <v>-0.99489998019409787</v>
      </c>
    </row>
    <row r="22" spans="1:18" x14ac:dyDescent="0.3">
      <c r="A22" s="1" t="s">
        <v>402</v>
      </c>
      <c r="B22" s="13">
        <v>2</v>
      </c>
      <c r="C22" s="6">
        <v>100545</v>
      </c>
      <c r="D22" s="6">
        <v>0</v>
      </c>
      <c r="E22" s="6">
        <v>0</v>
      </c>
      <c r="F22" s="6">
        <v>103</v>
      </c>
      <c r="G22" s="14">
        <v>100650</v>
      </c>
      <c r="H22" s="24">
        <f t="shared" si="0"/>
        <v>1.987083954297069E-5</v>
      </c>
      <c r="I22" s="25">
        <f t="shared" si="1"/>
        <v>0.99895678092399409</v>
      </c>
      <c r="J22" s="25">
        <f t="shared" si="2"/>
        <v>0</v>
      </c>
      <c r="K22" s="25">
        <f t="shared" si="3"/>
        <v>0</v>
      </c>
      <c r="L22" s="25">
        <f t="shared" si="4"/>
        <v>1.0233482364629906E-3</v>
      </c>
      <c r="M22" s="26">
        <f t="shared" si="5"/>
        <v>1</v>
      </c>
      <c r="N22" s="24">
        <f t="shared" si="6"/>
        <v>-0.99990124919764978</v>
      </c>
      <c r="O22" s="25">
        <f t="shared" si="7"/>
        <v>3.7426886792452829</v>
      </c>
      <c r="P22" s="25">
        <f t="shared" si="8"/>
        <v>-1</v>
      </c>
      <c r="Q22" s="25">
        <f t="shared" si="9"/>
        <v>-1</v>
      </c>
      <c r="R22" s="26">
        <f t="shared" si="10"/>
        <v>-0.99489998019409787</v>
      </c>
    </row>
    <row r="23" spans="1:18" x14ac:dyDescent="0.3">
      <c r="A23" s="1" t="s">
        <v>403</v>
      </c>
      <c r="B23" s="13">
        <v>2</v>
      </c>
      <c r="C23" s="6">
        <v>100545</v>
      </c>
      <c r="D23" s="6">
        <v>0</v>
      </c>
      <c r="E23" s="6">
        <v>0</v>
      </c>
      <c r="F23" s="6">
        <v>103</v>
      </c>
      <c r="G23" s="14">
        <v>100650</v>
      </c>
      <c r="H23" s="24">
        <f t="shared" si="0"/>
        <v>1.987083954297069E-5</v>
      </c>
      <c r="I23" s="25">
        <f t="shared" si="1"/>
        <v>0.99895678092399409</v>
      </c>
      <c r="J23" s="25">
        <f t="shared" si="2"/>
        <v>0</v>
      </c>
      <c r="K23" s="25">
        <f t="shared" si="3"/>
        <v>0</v>
      </c>
      <c r="L23" s="25">
        <f t="shared" si="4"/>
        <v>1.0233482364629906E-3</v>
      </c>
      <c r="M23" s="26">
        <f t="shared" si="5"/>
        <v>1</v>
      </c>
      <c r="N23" s="24">
        <f t="shared" si="6"/>
        <v>-0.99990124919764978</v>
      </c>
      <c r="O23" s="25">
        <f t="shared" si="7"/>
        <v>3.7426886792452829</v>
      </c>
      <c r="P23" s="25">
        <f t="shared" si="8"/>
        <v>-1</v>
      </c>
      <c r="Q23" s="25">
        <f t="shared" si="9"/>
        <v>-1</v>
      </c>
      <c r="R23" s="26">
        <f t="shared" si="10"/>
        <v>-0.99489998019409787</v>
      </c>
    </row>
    <row r="24" spans="1:18" x14ac:dyDescent="0.3">
      <c r="A24" s="1" t="s">
        <v>404</v>
      </c>
      <c r="B24" s="13">
        <v>2</v>
      </c>
      <c r="C24" s="6">
        <v>100545</v>
      </c>
      <c r="D24" s="6">
        <v>0</v>
      </c>
      <c r="E24" s="6">
        <v>0</v>
      </c>
      <c r="F24" s="6">
        <v>103</v>
      </c>
      <c r="G24" s="14">
        <v>100650</v>
      </c>
      <c r="H24" s="24">
        <f t="shared" si="0"/>
        <v>1.987083954297069E-5</v>
      </c>
      <c r="I24" s="25">
        <f t="shared" si="1"/>
        <v>0.99895678092399409</v>
      </c>
      <c r="J24" s="25">
        <f t="shared" si="2"/>
        <v>0</v>
      </c>
      <c r="K24" s="25">
        <f t="shared" si="3"/>
        <v>0</v>
      </c>
      <c r="L24" s="25">
        <f t="shared" si="4"/>
        <v>1.0233482364629906E-3</v>
      </c>
      <c r="M24" s="26">
        <f t="shared" si="5"/>
        <v>1</v>
      </c>
      <c r="N24" s="24">
        <f t="shared" si="6"/>
        <v>-0.99990124919764978</v>
      </c>
      <c r="O24" s="25">
        <f t="shared" si="7"/>
        <v>3.7426886792452829</v>
      </c>
      <c r="P24" s="25">
        <f t="shared" si="8"/>
        <v>-1</v>
      </c>
      <c r="Q24" s="25">
        <f t="shared" si="9"/>
        <v>-1</v>
      </c>
      <c r="R24" s="26">
        <f t="shared" si="10"/>
        <v>-0.99489998019409787</v>
      </c>
    </row>
    <row r="25" spans="1:18" x14ac:dyDescent="0.3">
      <c r="A25" s="1" t="s">
        <v>405</v>
      </c>
      <c r="B25" s="13">
        <v>2</v>
      </c>
      <c r="C25" s="6">
        <v>100545</v>
      </c>
      <c r="D25" s="6">
        <v>0</v>
      </c>
      <c r="E25" s="6">
        <v>0</v>
      </c>
      <c r="F25" s="6">
        <v>103</v>
      </c>
      <c r="G25" s="14">
        <v>100650</v>
      </c>
      <c r="H25" s="24">
        <f t="shared" si="0"/>
        <v>1.987083954297069E-5</v>
      </c>
      <c r="I25" s="25">
        <f t="shared" si="1"/>
        <v>0.99895678092399409</v>
      </c>
      <c r="J25" s="25">
        <f t="shared" si="2"/>
        <v>0</v>
      </c>
      <c r="K25" s="25">
        <f t="shared" si="3"/>
        <v>0</v>
      </c>
      <c r="L25" s="25">
        <f t="shared" si="4"/>
        <v>1.0233482364629906E-3</v>
      </c>
      <c r="M25" s="26">
        <f t="shared" si="5"/>
        <v>1</v>
      </c>
      <c r="N25" s="24">
        <f t="shared" si="6"/>
        <v>-0.99990124919764978</v>
      </c>
      <c r="O25" s="25">
        <f t="shared" si="7"/>
        <v>3.7426886792452829</v>
      </c>
      <c r="P25" s="25">
        <f t="shared" si="8"/>
        <v>-1</v>
      </c>
      <c r="Q25" s="25">
        <f t="shared" si="9"/>
        <v>-1</v>
      </c>
      <c r="R25" s="26">
        <f t="shared" si="10"/>
        <v>-0.99489998019409787</v>
      </c>
    </row>
    <row r="26" spans="1:18" x14ac:dyDescent="0.3">
      <c r="A26" s="1" t="s">
        <v>406</v>
      </c>
      <c r="B26" s="13">
        <v>2</v>
      </c>
      <c r="C26" s="6">
        <v>100545</v>
      </c>
      <c r="D26" s="6">
        <v>0</v>
      </c>
      <c r="E26" s="6">
        <v>0</v>
      </c>
      <c r="F26" s="6">
        <v>103</v>
      </c>
      <c r="G26" s="14">
        <v>100650</v>
      </c>
      <c r="H26" s="24">
        <f t="shared" si="0"/>
        <v>1.987083954297069E-5</v>
      </c>
      <c r="I26" s="25">
        <f t="shared" si="1"/>
        <v>0.99895678092399409</v>
      </c>
      <c r="J26" s="25">
        <f t="shared" si="2"/>
        <v>0</v>
      </c>
      <c r="K26" s="25">
        <f t="shared" si="3"/>
        <v>0</v>
      </c>
      <c r="L26" s="25">
        <f t="shared" si="4"/>
        <v>1.0233482364629906E-3</v>
      </c>
      <c r="M26" s="26">
        <f t="shared" si="5"/>
        <v>1</v>
      </c>
      <c r="N26" s="24">
        <f t="shared" si="6"/>
        <v>-0.99990124919764978</v>
      </c>
      <c r="O26" s="25">
        <f t="shared" si="7"/>
        <v>3.7426886792452829</v>
      </c>
      <c r="P26" s="25">
        <f t="shared" si="8"/>
        <v>-1</v>
      </c>
      <c r="Q26" s="25">
        <f t="shared" si="9"/>
        <v>-1</v>
      </c>
      <c r="R26" s="26">
        <f t="shared" si="10"/>
        <v>-0.99489998019409787</v>
      </c>
    </row>
    <row r="27" spans="1:18" x14ac:dyDescent="0.3">
      <c r="A27" s="1" t="s">
        <v>407</v>
      </c>
      <c r="B27" s="13">
        <v>2</v>
      </c>
      <c r="C27" s="6">
        <v>100545</v>
      </c>
      <c r="D27" s="6">
        <v>0</v>
      </c>
      <c r="E27" s="6">
        <v>0</v>
      </c>
      <c r="F27" s="6">
        <v>103</v>
      </c>
      <c r="G27" s="14">
        <v>100650</v>
      </c>
      <c r="H27" s="24">
        <f t="shared" si="0"/>
        <v>1.987083954297069E-5</v>
      </c>
      <c r="I27" s="25">
        <f t="shared" si="1"/>
        <v>0.99895678092399409</v>
      </c>
      <c r="J27" s="25">
        <f t="shared" si="2"/>
        <v>0</v>
      </c>
      <c r="K27" s="25">
        <f t="shared" si="3"/>
        <v>0</v>
      </c>
      <c r="L27" s="25">
        <f t="shared" si="4"/>
        <v>1.0233482364629906E-3</v>
      </c>
      <c r="M27" s="26">
        <f t="shared" si="5"/>
        <v>1</v>
      </c>
      <c r="N27" s="24">
        <f t="shared" si="6"/>
        <v>-0.99990124919764978</v>
      </c>
      <c r="O27" s="25">
        <f t="shared" si="7"/>
        <v>3.7426886792452829</v>
      </c>
      <c r="P27" s="25">
        <f t="shared" si="8"/>
        <v>-1</v>
      </c>
      <c r="Q27" s="25">
        <f t="shared" si="9"/>
        <v>-1</v>
      </c>
      <c r="R27" s="26">
        <f t="shared" si="10"/>
        <v>-0.99489998019409787</v>
      </c>
    </row>
    <row r="28" spans="1:18" x14ac:dyDescent="0.3">
      <c r="A28" s="1" t="s">
        <v>408</v>
      </c>
      <c r="B28" s="13">
        <v>2</v>
      </c>
      <c r="C28" s="6">
        <v>100545</v>
      </c>
      <c r="D28" s="6">
        <v>0</v>
      </c>
      <c r="E28" s="6">
        <v>0</v>
      </c>
      <c r="F28" s="6">
        <v>103</v>
      </c>
      <c r="G28" s="14">
        <v>100650</v>
      </c>
      <c r="H28" s="24">
        <f t="shared" si="0"/>
        <v>1.987083954297069E-5</v>
      </c>
      <c r="I28" s="25">
        <f t="shared" si="1"/>
        <v>0.99895678092399409</v>
      </c>
      <c r="J28" s="25">
        <f t="shared" si="2"/>
        <v>0</v>
      </c>
      <c r="K28" s="25">
        <f t="shared" si="3"/>
        <v>0</v>
      </c>
      <c r="L28" s="25">
        <f t="shared" si="4"/>
        <v>1.0233482364629906E-3</v>
      </c>
      <c r="M28" s="26">
        <f t="shared" si="5"/>
        <v>1</v>
      </c>
      <c r="N28" s="24">
        <f t="shared" si="6"/>
        <v>-0.99990124919764978</v>
      </c>
      <c r="O28" s="25">
        <f t="shared" si="7"/>
        <v>3.7426886792452829</v>
      </c>
      <c r="P28" s="25">
        <f t="shared" si="8"/>
        <v>-1</v>
      </c>
      <c r="Q28" s="25">
        <f t="shared" si="9"/>
        <v>-1</v>
      </c>
      <c r="R28" s="26">
        <f t="shared" si="10"/>
        <v>-0.99489998019409787</v>
      </c>
    </row>
    <row r="29" spans="1:18" x14ac:dyDescent="0.3">
      <c r="A29" s="1" t="s">
        <v>409</v>
      </c>
      <c r="B29" s="13">
        <v>2</v>
      </c>
      <c r="C29" s="6">
        <v>100545</v>
      </c>
      <c r="D29" s="6">
        <v>0</v>
      </c>
      <c r="E29" s="6">
        <v>0</v>
      </c>
      <c r="F29" s="6">
        <v>103</v>
      </c>
      <c r="G29" s="14">
        <v>100650</v>
      </c>
      <c r="H29" s="24">
        <f t="shared" si="0"/>
        <v>1.987083954297069E-5</v>
      </c>
      <c r="I29" s="25">
        <f t="shared" si="1"/>
        <v>0.99895678092399409</v>
      </c>
      <c r="J29" s="25">
        <f t="shared" si="2"/>
        <v>0</v>
      </c>
      <c r="K29" s="25">
        <f t="shared" si="3"/>
        <v>0</v>
      </c>
      <c r="L29" s="25">
        <f t="shared" si="4"/>
        <v>1.0233482364629906E-3</v>
      </c>
      <c r="M29" s="26">
        <f t="shared" si="5"/>
        <v>1</v>
      </c>
      <c r="N29" s="24">
        <f t="shared" si="6"/>
        <v>-0.99990124919764978</v>
      </c>
      <c r="O29" s="25">
        <f t="shared" si="7"/>
        <v>3.7426886792452829</v>
      </c>
      <c r="P29" s="25">
        <f t="shared" si="8"/>
        <v>-1</v>
      </c>
      <c r="Q29" s="25">
        <f t="shared" si="9"/>
        <v>-1</v>
      </c>
      <c r="R29" s="26">
        <f t="shared" si="10"/>
        <v>-0.99489998019409787</v>
      </c>
    </row>
    <row r="30" spans="1:18" x14ac:dyDescent="0.3">
      <c r="A30" s="1" t="s">
        <v>410</v>
      </c>
      <c r="B30" s="13">
        <v>2</v>
      </c>
      <c r="C30" s="6">
        <v>100545</v>
      </c>
      <c r="D30" s="6">
        <v>0</v>
      </c>
      <c r="E30" s="6">
        <v>0</v>
      </c>
      <c r="F30" s="6">
        <v>103</v>
      </c>
      <c r="G30" s="14">
        <v>100650</v>
      </c>
      <c r="H30" s="24">
        <f t="shared" si="0"/>
        <v>1.987083954297069E-5</v>
      </c>
      <c r="I30" s="25">
        <f t="shared" si="1"/>
        <v>0.99895678092399409</v>
      </c>
      <c r="J30" s="25">
        <f t="shared" si="2"/>
        <v>0</v>
      </c>
      <c r="K30" s="25">
        <f t="shared" si="3"/>
        <v>0</v>
      </c>
      <c r="L30" s="25">
        <f t="shared" si="4"/>
        <v>1.0233482364629906E-3</v>
      </c>
      <c r="M30" s="26">
        <f t="shared" si="5"/>
        <v>1</v>
      </c>
      <c r="N30" s="24">
        <f t="shared" si="6"/>
        <v>-0.99990124919764978</v>
      </c>
      <c r="O30" s="25">
        <f t="shared" si="7"/>
        <v>3.7426886792452829</v>
      </c>
      <c r="P30" s="25">
        <f t="shared" si="8"/>
        <v>-1</v>
      </c>
      <c r="Q30" s="25">
        <f t="shared" si="9"/>
        <v>-1</v>
      </c>
      <c r="R30" s="26">
        <f t="shared" si="10"/>
        <v>-0.99489998019409787</v>
      </c>
    </row>
    <row r="31" spans="1:18" x14ac:dyDescent="0.3">
      <c r="A31" s="1" t="s">
        <v>429</v>
      </c>
      <c r="B31" s="13">
        <v>19381</v>
      </c>
      <c r="C31" s="6">
        <v>22506</v>
      </c>
      <c r="D31" s="6">
        <v>18645</v>
      </c>
      <c r="E31" s="6">
        <v>20035</v>
      </c>
      <c r="F31" s="6">
        <v>20083</v>
      </c>
      <c r="G31" s="14">
        <v>100650</v>
      </c>
      <c r="H31" s="24">
        <f t="shared" si="0"/>
        <v>0.19255837059115746</v>
      </c>
      <c r="I31" s="25">
        <f t="shared" si="1"/>
        <v>0.22360655737704918</v>
      </c>
      <c r="J31" s="25">
        <f t="shared" si="2"/>
        <v>0.18524590163934426</v>
      </c>
      <c r="K31" s="25">
        <f t="shared" si="3"/>
        <v>0.19905613512170889</v>
      </c>
      <c r="L31" s="25">
        <f t="shared" si="4"/>
        <v>0.19953303527074018</v>
      </c>
      <c r="M31" s="26">
        <f t="shared" si="5"/>
        <v>1</v>
      </c>
      <c r="N31" s="24">
        <f t="shared" si="6"/>
        <v>-4.3055349824717329E-2</v>
      </c>
      <c r="O31" s="25">
        <f t="shared" si="7"/>
        <v>6.1603773584905659E-2</v>
      </c>
      <c r="P31" s="25">
        <f t="shared" si="8"/>
        <v>-1.5055467511885896E-2</v>
      </c>
      <c r="Q31" s="25">
        <f t="shared" si="9"/>
        <v>-1.7936326042548951E-3</v>
      </c>
      <c r="R31" s="26">
        <f t="shared" si="10"/>
        <v>-5.5951673598732422E-3</v>
      </c>
    </row>
    <row r="32" spans="1:18" x14ac:dyDescent="0.3">
      <c r="A32" s="1" t="s">
        <v>956</v>
      </c>
      <c r="B32" s="13">
        <v>52929</v>
      </c>
      <c r="C32" s="6">
        <v>29738</v>
      </c>
      <c r="D32" s="6">
        <v>23</v>
      </c>
      <c r="E32" s="6">
        <v>52</v>
      </c>
      <c r="F32" s="6">
        <v>17908</v>
      </c>
      <c r="G32" s="14">
        <v>100650</v>
      </c>
      <c r="H32" s="24">
        <f t="shared" si="0"/>
        <v>0.52587183308494789</v>
      </c>
      <c r="I32" s="25">
        <f t="shared" si="1"/>
        <v>0.2954595131644312</v>
      </c>
      <c r="J32" s="25">
        <f t="shared" si="2"/>
        <v>2.2851465474416294E-4</v>
      </c>
      <c r="K32" s="25">
        <f t="shared" si="3"/>
        <v>5.1664182811723795E-4</v>
      </c>
      <c r="L32" s="25">
        <f t="shared" si="4"/>
        <v>0.17792349726775955</v>
      </c>
      <c r="M32" s="26">
        <f t="shared" si="5"/>
        <v>1</v>
      </c>
      <c r="N32" s="24">
        <f t="shared" si="6"/>
        <v>1.6133906087986964</v>
      </c>
      <c r="O32" s="25">
        <f t="shared" si="7"/>
        <v>0.40273584905660376</v>
      </c>
      <c r="P32" s="25">
        <f t="shared" si="8"/>
        <v>-0.99878499735868986</v>
      </c>
      <c r="Q32" s="25">
        <f t="shared" si="9"/>
        <v>-0.99740919734940958</v>
      </c>
      <c r="R32" s="26">
        <f t="shared" si="10"/>
        <v>-0.11328976034858387</v>
      </c>
    </row>
    <row r="33" spans="1:18" x14ac:dyDescent="0.3">
      <c r="A33" s="1" t="s">
        <v>957</v>
      </c>
      <c r="B33" s="13">
        <v>55246</v>
      </c>
      <c r="C33" s="6">
        <v>27421</v>
      </c>
      <c r="D33" s="6">
        <v>24</v>
      </c>
      <c r="E33" s="6">
        <v>52</v>
      </c>
      <c r="F33" s="6">
        <v>17907</v>
      </c>
      <c r="G33" s="14">
        <v>100650</v>
      </c>
      <c r="H33" s="24">
        <f t="shared" si="0"/>
        <v>0.54889220069547939</v>
      </c>
      <c r="I33" s="25">
        <f t="shared" si="1"/>
        <v>0.27243914555389964</v>
      </c>
      <c r="J33" s="25">
        <f t="shared" si="2"/>
        <v>2.3845007451564829E-4</v>
      </c>
      <c r="K33" s="25">
        <f t="shared" si="3"/>
        <v>5.1664182811723795E-4</v>
      </c>
      <c r="L33" s="25">
        <f t="shared" si="4"/>
        <v>0.17791356184798807</v>
      </c>
      <c r="M33" s="26">
        <f t="shared" si="5"/>
        <v>1</v>
      </c>
      <c r="N33" s="24">
        <f t="shared" si="6"/>
        <v>1.7277934133214832</v>
      </c>
      <c r="O33" s="25">
        <f t="shared" si="7"/>
        <v>0.29344339622641508</v>
      </c>
      <c r="P33" s="25">
        <f t="shared" si="8"/>
        <v>-0.99873217115689383</v>
      </c>
      <c r="Q33" s="25">
        <f t="shared" si="9"/>
        <v>-0.99740919734940958</v>
      </c>
      <c r="R33" s="26">
        <f t="shared" si="10"/>
        <v>-0.11333927510398098</v>
      </c>
    </row>
    <row r="34" spans="1:18" x14ac:dyDescent="0.3">
      <c r="A34" s="1" t="s">
        <v>430</v>
      </c>
      <c r="B34" s="13">
        <v>19403</v>
      </c>
      <c r="C34" s="6">
        <v>22468</v>
      </c>
      <c r="D34" s="6">
        <v>18677</v>
      </c>
      <c r="E34" s="6">
        <v>20011</v>
      </c>
      <c r="F34" s="6">
        <v>20091</v>
      </c>
      <c r="G34" s="14">
        <v>100650</v>
      </c>
      <c r="H34" s="24">
        <f t="shared" si="0"/>
        <v>0.19277694982613017</v>
      </c>
      <c r="I34" s="25">
        <f t="shared" si="1"/>
        <v>0.22322901142573273</v>
      </c>
      <c r="J34" s="25">
        <f t="shared" si="2"/>
        <v>0.18556383507203178</v>
      </c>
      <c r="K34" s="25">
        <f t="shared" si="3"/>
        <v>0.19881768504719324</v>
      </c>
      <c r="L34" s="25">
        <f t="shared" si="4"/>
        <v>0.19961251862891208</v>
      </c>
      <c r="M34" s="26">
        <f t="shared" si="5"/>
        <v>1</v>
      </c>
      <c r="N34" s="24">
        <f t="shared" si="6"/>
        <v>-4.1969090998864367E-2</v>
      </c>
      <c r="O34" s="25">
        <f t="shared" si="7"/>
        <v>5.9811320754716985E-2</v>
      </c>
      <c r="P34" s="25">
        <f t="shared" si="8"/>
        <v>-1.3365029054410988E-2</v>
      </c>
      <c r="Q34" s="25">
        <f t="shared" si="9"/>
        <v>-2.9893876737581587E-3</v>
      </c>
      <c r="R34" s="26">
        <f t="shared" si="10"/>
        <v>-5.1990493166963756E-3</v>
      </c>
    </row>
    <row r="35" spans="1:18" x14ac:dyDescent="0.3">
      <c r="A35" s="1" t="s">
        <v>958</v>
      </c>
      <c r="B35" s="13">
        <v>50021</v>
      </c>
      <c r="C35" s="6">
        <v>31189</v>
      </c>
      <c r="D35" s="6">
        <v>205</v>
      </c>
      <c r="E35" s="6">
        <v>389</v>
      </c>
      <c r="F35" s="6">
        <v>18846</v>
      </c>
      <c r="G35" s="14">
        <v>100650</v>
      </c>
      <c r="H35" s="24">
        <f t="shared" si="0"/>
        <v>0.49697963238946846</v>
      </c>
      <c r="I35" s="25">
        <f t="shared" si="1"/>
        <v>0.30987580725285641</v>
      </c>
      <c r="J35" s="25">
        <f t="shared" si="2"/>
        <v>2.0367610531544958E-3</v>
      </c>
      <c r="K35" s="25">
        <f t="shared" si="3"/>
        <v>3.8648782911077993E-3</v>
      </c>
      <c r="L35" s="25">
        <f t="shared" si="4"/>
        <v>0.18724292101341281</v>
      </c>
      <c r="M35" s="26">
        <f t="shared" si="5"/>
        <v>1</v>
      </c>
      <c r="N35" s="24">
        <f t="shared" si="6"/>
        <v>1.4698069421814053</v>
      </c>
      <c r="O35" s="25">
        <f t="shared" si="7"/>
        <v>0.47117924528301885</v>
      </c>
      <c r="P35" s="25">
        <f t="shared" si="8"/>
        <v>-0.98917062863180139</v>
      </c>
      <c r="Q35" s="25">
        <f t="shared" si="9"/>
        <v>-0.98061880324846795</v>
      </c>
      <c r="R35" s="26">
        <f t="shared" si="10"/>
        <v>-6.684491978609626E-2</v>
      </c>
    </row>
    <row r="36" spans="1:18" x14ac:dyDescent="0.3">
      <c r="A36" s="1" t="s">
        <v>959</v>
      </c>
      <c r="B36" s="13">
        <v>50937</v>
      </c>
      <c r="C36" s="6">
        <v>30275</v>
      </c>
      <c r="D36" s="6">
        <v>205</v>
      </c>
      <c r="E36" s="6">
        <v>394</v>
      </c>
      <c r="F36" s="6">
        <v>18839</v>
      </c>
      <c r="G36" s="14">
        <v>100650</v>
      </c>
      <c r="H36" s="24">
        <f t="shared" si="0"/>
        <v>0.50608047690014901</v>
      </c>
      <c r="I36" s="25">
        <f t="shared" si="1"/>
        <v>0.30079483358171882</v>
      </c>
      <c r="J36" s="25">
        <f t="shared" si="2"/>
        <v>2.0367610531544958E-3</v>
      </c>
      <c r="K36" s="25">
        <f t="shared" si="3"/>
        <v>3.914555389965226E-3</v>
      </c>
      <c r="L36" s="25">
        <f t="shared" si="4"/>
        <v>0.18717337307501242</v>
      </c>
      <c r="M36" s="26">
        <f t="shared" si="5"/>
        <v>1</v>
      </c>
      <c r="N36" s="24">
        <f t="shared" si="6"/>
        <v>1.5150348096578286</v>
      </c>
      <c r="O36" s="25">
        <f t="shared" si="7"/>
        <v>0.42806603773584906</v>
      </c>
      <c r="P36" s="25">
        <f t="shared" si="8"/>
        <v>-0.98917062863180139</v>
      </c>
      <c r="Q36" s="25">
        <f t="shared" si="9"/>
        <v>-0.98036968760898813</v>
      </c>
      <c r="R36" s="26">
        <f t="shared" si="10"/>
        <v>-6.7191523073876019E-2</v>
      </c>
    </row>
    <row r="37" spans="1:18" x14ac:dyDescent="0.3">
      <c r="A37" s="1" t="s">
        <v>431</v>
      </c>
      <c r="B37" s="13">
        <v>19403</v>
      </c>
      <c r="C37" s="6">
        <v>22475</v>
      </c>
      <c r="D37" s="6">
        <v>18662</v>
      </c>
      <c r="E37" s="6">
        <v>20008</v>
      </c>
      <c r="F37" s="6">
        <v>20102</v>
      </c>
      <c r="G37" s="14">
        <v>100650</v>
      </c>
      <c r="H37" s="24">
        <f t="shared" si="0"/>
        <v>0.19277694982613017</v>
      </c>
      <c r="I37" s="25">
        <f t="shared" si="1"/>
        <v>0.22329855936413315</v>
      </c>
      <c r="J37" s="25">
        <f t="shared" si="2"/>
        <v>0.18541480377545952</v>
      </c>
      <c r="K37" s="25">
        <f t="shared" si="3"/>
        <v>0.19878787878787879</v>
      </c>
      <c r="L37" s="25">
        <f t="shared" si="4"/>
        <v>0.1997218082463984</v>
      </c>
      <c r="M37" s="26">
        <f t="shared" si="5"/>
        <v>1</v>
      </c>
      <c r="N37" s="24">
        <f t="shared" si="6"/>
        <v>-4.1969090998864367E-2</v>
      </c>
      <c r="O37" s="25">
        <f t="shared" si="7"/>
        <v>6.0141509433962265E-2</v>
      </c>
      <c r="P37" s="25">
        <f t="shared" si="8"/>
        <v>-1.4157422081352351E-2</v>
      </c>
      <c r="Q37" s="25">
        <f t="shared" si="9"/>
        <v>-3.1388570574460667E-3</v>
      </c>
      <c r="R37" s="26">
        <f t="shared" si="10"/>
        <v>-4.6543870073281835E-3</v>
      </c>
    </row>
    <row r="38" spans="1:18" x14ac:dyDescent="0.3">
      <c r="A38" s="1" t="s">
        <v>432</v>
      </c>
      <c r="B38" s="13">
        <v>19403</v>
      </c>
      <c r="C38" s="6">
        <v>22475</v>
      </c>
      <c r="D38" s="6">
        <v>18662</v>
      </c>
      <c r="E38" s="6">
        <v>20008</v>
      </c>
      <c r="F38" s="6">
        <v>20102</v>
      </c>
      <c r="G38" s="14">
        <v>100650</v>
      </c>
      <c r="H38" s="24">
        <f t="shared" si="0"/>
        <v>0.19277694982613017</v>
      </c>
      <c r="I38" s="25">
        <f t="shared" si="1"/>
        <v>0.22329855936413315</v>
      </c>
      <c r="J38" s="25">
        <f t="shared" si="2"/>
        <v>0.18541480377545952</v>
      </c>
      <c r="K38" s="25">
        <f t="shared" si="3"/>
        <v>0.19878787878787879</v>
      </c>
      <c r="L38" s="25">
        <f t="shared" si="4"/>
        <v>0.1997218082463984</v>
      </c>
      <c r="M38" s="26">
        <f t="shared" si="5"/>
        <v>1</v>
      </c>
      <c r="N38" s="24">
        <f t="shared" si="6"/>
        <v>-4.1969090998864367E-2</v>
      </c>
      <c r="O38" s="25">
        <f t="shared" si="7"/>
        <v>6.0141509433962265E-2</v>
      </c>
      <c r="P38" s="25">
        <f t="shared" si="8"/>
        <v>-1.4157422081352351E-2</v>
      </c>
      <c r="Q38" s="25">
        <f t="shared" si="9"/>
        <v>-3.1388570574460667E-3</v>
      </c>
      <c r="R38" s="26">
        <f t="shared" si="10"/>
        <v>-4.6543870073281835E-3</v>
      </c>
    </row>
    <row r="39" spans="1:18" x14ac:dyDescent="0.3">
      <c r="A39" s="1" t="s">
        <v>433</v>
      </c>
      <c r="B39" s="13">
        <v>19403</v>
      </c>
      <c r="C39" s="6">
        <v>22475</v>
      </c>
      <c r="D39" s="6">
        <v>18662</v>
      </c>
      <c r="E39" s="6">
        <v>20008</v>
      </c>
      <c r="F39" s="6">
        <v>20102</v>
      </c>
      <c r="G39" s="14">
        <v>100650</v>
      </c>
      <c r="H39" s="24">
        <f t="shared" si="0"/>
        <v>0.19277694982613017</v>
      </c>
      <c r="I39" s="25">
        <f t="shared" si="1"/>
        <v>0.22329855936413315</v>
      </c>
      <c r="J39" s="25">
        <f t="shared" si="2"/>
        <v>0.18541480377545952</v>
      </c>
      <c r="K39" s="25">
        <f t="shared" si="3"/>
        <v>0.19878787878787879</v>
      </c>
      <c r="L39" s="25">
        <f t="shared" si="4"/>
        <v>0.1997218082463984</v>
      </c>
      <c r="M39" s="26">
        <f t="shared" si="5"/>
        <v>1</v>
      </c>
      <c r="N39" s="24">
        <f t="shared" si="6"/>
        <v>-4.1969090998864367E-2</v>
      </c>
      <c r="O39" s="25">
        <f t="shared" si="7"/>
        <v>6.0141509433962265E-2</v>
      </c>
      <c r="P39" s="25">
        <f t="shared" si="8"/>
        <v>-1.4157422081352351E-2</v>
      </c>
      <c r="Q39" s="25">
        <f t="shared" si="9"/>
        <v>-3.1388570574460667E-3</v>
      </c>
      <c r="R39" s="26">
        <f t="shared" si="10"/>
        <v>-4.6543870073281835E-3</v>
      </c>
    </row>
    <row r="40" spans="1:18" x14ac:dyDescent="0.3">
      <c r="A40" s="1" t="s">
        <v>702</v>
      </c>
      <c r="B40" s="13">
        <v>19925</v>
      </c>
      <c r="C40" s="6">
        <v>21922</v>
      </c>
      <c r="D40" s="6">
        <v>18625</v>
      </c>
      <c r="E40" s="6">
        <v>20076</v>
      </c>
      <c r="F40" s="6">
        <v>20102</v>
      </c>
      <c r="G40" s="14">
        <v>100650</v>
      </c>
      <c r="H40" s="24">
        <f t="shared" si="0"/>
        <v>0.1979632389468455</v>
      </c>
      <c r="I40" s="25">
        <f t="shared" si="1"/>
        <v>0.21780427223050175</v>
      </c>
      <c r="J40" s="25">
        <f t="shared" si="2"/>
        <v>0.18504719324391455</v>
      </c>
      <c r="K40" s="25">
        <f t="shared" si="3"/>
        <v>0.19946348733233979</v>
      </c>
      <c r="L40" s="25">
        <f t="shared" si="4"/>
        <v>0.1997218082463984</v>
      </c>
      <c r="M40" s="26">
        <f t="shared" si="5"/>
        <v>1</v>
      </c>
      <c r="N40" s="24">
        <f t="shared" si="6"/>
        <v>-1.6195131585444132E-2</v>
      </c>
      <c r="O40" s="25">
        <f t="shared" si="7"/>
        <v>3.4056603773584902E-2</v>
      </c>
      <c r="P40" s="25">
        <f t="shared" si="8"/>
        <v>-1.6111991547807712E-2</v>
      </c>
      <c r="Q40" s="25">
        <f t="shared" si="9"/>
        <v>2.4911563947984652E-4</v>
      </c>
      <c r="R40" s="26">
        <f t="shared" si="10"/>
        <v>-4.6543870073281835E-3</v>
      </c>
    </row>
    <row r="41" spans="1:18" x14ac:dyDescent="0.3">
      <c r="A41" s="1" t="s">
        <v>960</v>
      </c>
      <c r="B41" s="13">
        <v>56500</v>
      </c>
      <c r="C41" s="6">
        <v>26155</v>
      </c>
      <c r="D41" s="6">
        <v>31</v>
      </c>
      <c r="E41" s="6">
        <v>53</v>
      </c>
      <c r="F41" s="6">
        <v>17911</v>
      </c>
      <c r="G41" s="14">
        <v>100650</v>
      </c>
      <c r="H41" s="24">
        <f t="shared" si="0"/>
        <v>0.56135121708892199</v>
      </c>
      <c r="I41" s="25">
        <f t="shared" si="1"/>
        <v>0.25986090412319923</v>
      </c>
      <c r="J41" s="25">
        <f t="shared" si="2"/>
        <v>3.079980129160457E-4</v>
      </c>
      <c r="K41" s="25">
        <f t="shared" si="3"/>
        <v>5.265772478887233E-4</v>
      </c>
      <c r="L41" s="25">
        <f t="shared" si="4"/>
        <v>0.17795330352707403</v>
      </c>
      <c r="M41" s="26">
        <f t="shared" si="5"/>
        <v>1</v>
      </c>
      <c r="N41" s="24">
        <f t="shared" si="6"/>
        <v>1.7897101663951021</v>
      </c>
      <c r="O41" s="25">
        <f t="shared" si="7"/>
        <v>0.23372641509433961</v>
      </c>
      <c r="P41" s="25">
        <f t="shared" si="8"/>
        <v>-0.99836238774432118</v>
      </c>
      <c r="Q41" s="25">
        <f t="shared" si="9"/>
        <v>-0.99735937422151366</v>
      </c>
      <c r="R41" s="26">
        <f t="shared" si="10"/>
        <v>-0.11314121608239255</v>
      </c>
    </row>
    <row r="42" spans="1:18" x14ac:dyDescent="0.3">
      <c r="A42" s="1" t="s">
        <v>961</v>
      </c>
      <c r="B42" s="13">
        <v>57789</v>
      </c>
      <c r="C42" s="6">
        <v>24867</v>
      </c>
      <c r="D42" s="6">
        <v>31</v>
      </c>
      <c r="E42" s="6">
        <v>53</v>
      </c>
      <c r="F42" s="6">
        <v>17910</v>
      </c>
      <c r="G42" s="14">
        <v>100650</v>
      </c>
      <c r="H42" s="24">
        <f t="shared" si="0"/>
        <v>0.57415797317436656</v>
      </c>
      <c r="I42" s="25">
        <f t="shared" si="1"/>
        <v>0.24706408345752609</v>
      </c>
      <c r="J42" s="25">
        <f t="shared" si="2"/>
        <v>3.079980129160457E-4</v>
      </c>
      <c r="K42" s="25">
        <f t="shared" si="3"/>
        <v>5.265772478887233E-4</v>
      </c>
      <c r="L42" s="25">
        <f t="shared" si="4"/>
        <v>0.17794336810730255</v>
      </c>
      <c r="M42" s="26">
        <f t="shared" si="5"/>
        <v>1</v>
      </c>
      <c r="N42" s="24">
        <f t="shared" si="6"/>
        <v>1.8533550585098504</v>
      </c>
      <c r="O42" s="25">
        <f t="shared" si="7"/>
        <v>0.17297169811320753</v>
      </c>
      <c r="P42" s="25">
        <f t="shared" si="8"/>
        <v>-0.99836238774432118</v>
      </c>
      <c r="Q42" s="25">
        <f t="shared" si="9"/>
        <v>-0.99735937422151366</v>
      </c>
      <c r="R42" s="26">
        <f t="shared" si="10"/>
        <v>-0.11319073083778966</v>
      </c>
    </row>
    <row r="43" spans="1:18" x14ac:dyDescent="0.3">
      <c r="A43" s="1" t="s">
        <v>703</v>
      </c>
      <c r="B43" s="13">
        <v>19922</v>
      </c>
      <c r="C43" s="6">
        <v>21893</v>
      </c>
      <c r="D43" s="6">
        <v>18648</v>
      </c>
      <c r="E43" s="6">
        <v>20089</v>
      </c>
      <c r="F43" s="6">
        <v>20098</v>
      </c>
      <c r="G43" s="14">
        <v>100650</v>
      </c>
      <c r="H43" s="24">
        <f t="shared" si="0"/>
        <v>0.19793343268753105</v>
      </c>
      <c r="I43" s="25">
        <f t="shared" si="1"/>
        <v>0.21751614505712866</v>
      </c>
      <c r="J43" s="25">
        <f t="shared" si="2"/>
        <v>0.18527570789865871</v>
      </c>
      <c r="K43" s="25">
        <f t="shared" si="3"/>
        <v>0.19959264778936911</v>
      </c>
      <c r="L43" s="25">
        <f t="shared" si="4"/>
        <v>0.19968206656731247</v>
      </c>
      <c r="M43" s="26">
        <f t="shared" si="5"/>
        <v>1</v>
      </c>
      <c r="N43" s="24">
        <f t="shared" si="6"/>
        <v>-1.6343257788969535E-2</v>
      </c>
      <c r="O43" s="25">
        <f t="shared" si="7"/>
        <v>3.2688679245283021E-2</v>
      </c>
      <c r="P43" s="25">
        <f t="shared" si="8"/>
        <v>-1.4896988906497623E-2</v>
      </c>
      <c r="Q43" s="25">
        <f t="shared" si="9"/>
        <v>8.9681630212744756E-4</v>
      </c>
      <c r="R43" s="26">
        <f t="shared" si="10"/>
        <v>-4.8524460289166172E-3</v>
      </c>
    </row>
    <row r="44" spans="1:18" x14ac:dyDescent="0.3">
      <c r="A44" s="1" t="s">
        <v>962</v>
      </c>
      <c r="B44" s="13">
        <v>53373</v>
      </c>
      <c r="C44" s="6">
        <v>27798</v>
      </c>
      <c r="D44" s="6">
        <v>237</v>
      </c>
      <c r="E44" s="6">
        <v>388</v>
      </c>
      <c r="F44" s="6">
        <v>18854</v>
      </c>
      <c r="G44" s="14">
        <v>100650</v>
      </c>
      <c r="H44" s="24">
        <f t="shared" si="0"/>
        <v>0.53028315946348736</v>
      </c>
      <c r="I44" s="25">
        <f t="shared" si="1"/>
        <v>0.27618479880774965</v>
      </c>
      <c r="J44" s="25">
        <f t="shared" si="2"/>
        <v>2.3546944858420268E-3</v>
      </c>
      <c r="K44" s="25">
        <f t="shared" si="3"/>
        <v>3.854942871336314E-3</v>
      </c>
      <c r="L44" s="25">
        <f t="shared" si="4"/>
        <v>0.18732240437158471</v>
      </c>
      <c r="M44" s="26">
        <f t="shared" si="5"/>
        <v>1</v>
      </c>
      <c r="N44" s="24">
        <f t="shared" si="6"/>
        <v>1.6353132869204563</v>
      </c>
      <c r="O44" s="25">
        <f t="shared" si="7"/>
        <v>0.31122641509433963</v>
      </c>
      <c r="P44" s="25">
        <f t="shared" si="8"/>
        <v>-0.98748019017432642</v>
      </c>
      <c r="Q44" s="25">
        <f t="shared" si="9"/>
        <v>-0.98066862637636387</v>
      </c>
      <c r="R44" s="26">
        <f t="shared" si="10"/>
        <v>-6.6448801742919394E-2</v>
      </c>
    </row>
    <row r="45" spans="1:18" x14ac:dyDescent="0.3">
      <c r="A45" s="1" t="s">
        <v>704</v>
      </c>
      <c r="B45" s="13">
        <v>54075</v>
      </c>
      <c r="C45" s="6">
        <v>27108</v>
      </c>
      <c r="D45" s="6">
        <v>227</v>
      </c>
      <c r="E45" s="6">
        <v>393</v>
      </c>
      <c r="F45" s="6">
        <v>18847</v>
      </c>
      <c r="G45" s="14">
        <v>100650</v>
      </c>
      <c r="H45" s="24">
        <f t="shared" si="0"/>
        <v>0.53725782414307</v>
      </c>
      <c r="I45" s="25">
        <f t="shared" si="1"/>
        <v>0.26932935916542472</v>
      </c>
      <c r="J45" s="25">
        <f t="shared" si="2"/>
        <v>2.2553402881271734E-3</v>
      </c>
      <c r="K45" s="25">
        <f t="shared" si="3"/>
        <v>3.9046199701937407E-3</v>
      </c>
      <c r="L45" s="25">
        <f t="shared" si="4"/>
        <v>0.18725285643318429</v>
      </c>
      <c r="M45" s="26">
        <f t="shared" si="5"/>
        <v>1</v>
      </c>
      <c r="N45" s="24">
        <f t="shared" si="6"/>
        <v>1.6699748185454006</v>
      </c>
      <c r="O45" s="25">
        <f t="shared" si="7"/>
        <v>0.27867924528301885</v>
      </c>
      <c r="P45" s="25">
        <f t="shared" si="8"/>
        <v>-0.98800845219228739</v>
      </c>
      <c r="Q45" s="25">
        <f t="shared" si="9"/>
        <v>-0.98041951073688405</v>
      </c>
      <c r="R45" s="26">
        <f t="shared" si="10"/>
        <v>-6.6795405030699154E-2</v>
      </c>
    </row>
    <row r="46" spans="1:18" x14ac:dyDescent="0.3">
      <c r="A46" s="1" t="s">
        <v>705</v>
      </c>
      <c r="B46" s="13">
        <v>19922</v>
      </c>
      <c r="C46" s="6">
        <v>21883</v>
      </c>
      <c r="D46" s="6">
        <v>18655</v>
      </c>
      <c r="E46" s="6">
        <v>20082</v>
      </c>
      <c r="F46" s="6">
        <v>20108</v>
      </c>
      <c r="G46" s="14">
        <v>100650</v>
      </c>
      <c r="H46" s="24">
        <f t="shared" si="0"/>
        <v>0.19793343268753105</v>
      </c>
      <c r="I46" s="25">
        <f t="shared" si="1"/>
        <v>0.21741679085941382</v>
      </c>
      <c r="J46" s="25">
        <f t="shared" si="2"/>
        <v>0.1853452558370591</v>
      </c>
      <c r="K46" s="25">
        <f t="shared" si="3"/>
        <v>0.19952309985096869</v>
      </c>
      <c r="L46" s="25">
        <f t="shared" si="4"/>
        <v>0.19978142076502733</v>
      </c>
      <c r="M46" s="26">
        <f t="shared" si="5"/>
        <v>1</v>
      </c>
      <c r="N46" s="24">
        <f t="shared" si="6"/>
        <v>-1.6343257788969535E-2</v>
      </c>
      <c r="O46" s="25">
        <f t="shared" si="7"/>
        <v>3.2216981132075474E-2</v>
      </c>
      <c r="P46" s="25">
        <f t="shared" si="8"/>
        <v>-1.4527205493924987E-2</v>
      </c>
      <c r="Q46" s="25">
        <f t="shared" si="9"/>
        <v>5.4805440685566241E-4</v>
      </c>
      <c r="R46" s="26">
        <f t="shared" si="10"/>
        <v>-4.3572984749455342E-3</v>
      </c>
    </row>
    <row r="47" spans="1:18" x14ac:dyDescent="0.3">
      <c r="A47" s="1" t="s">
        <v>706</v>
      </c>
      <c r="B47" s="13">
        <v>19922</v>
      </c>
      <c r="C47" s="6">
        <v>21883</v>
      </c>
      <c r="D47" s="6">
        <v>18655</v>
      </c>
      <c r="E47" s="6">
        <v>20082</v>
      </c>
      <c r="F47" s="6">
        <v>20108</v>
      </c>
      <c r="G47" s="14">
        <v>100650</v>
      </c>
      <c r="H47" s="24">
        <f t="shared" si="0"/>
        <v>0.19793343268753105</v>
      </c>
      <c r="I47" s="25">
        <f t="shared" si="1"/>
        <v>0.21741679085941382</v>
      </c>
      <c r="J47" s="25">
        <f t="shared" si="2"/>
        <v>0.1853452558370591</v>
      </c>
      <c r="K47" s="25">
        <f t="shared" si="3"/>
        <v>0.19952309985096869</v>
      </c>
      <c r="L47" s="25">
        <f t="shared" si="4"/>
        <v>0.19978142076502733</v>
      </c>
      <c r="M47" s="26">
        <f t="shared" si="5"/>
        <v>1</v>
      </c>
      <c r="N47" s="24">
        <f t="shared" si="6"/>
        <v>-1.6343257788969535E-2</v>
      </c>
      <c r="O47" s="25">
        <f t="shared" si="7"/>
        <v>3.2216981132075474E-2</v>
      </c>
      <c r="P47" s="25">
        <f t="shared" si="8"/>
        <v>-1.4527205493924987E-2</v>
      </c>
      <c r="Q47" s="25">
        <f t="shared" si="9"/>
        <v>5.4805440685566241E-4</v>
      </c>
      <c r="R47" s="26">
        <f t="shared" si="10"/>
        <v>-4.3572984749455342E-3</v>
      </c>
    </row>
    <row r="48" spans="1:18" x14ac:dyDescent="0.3">
      <c r="A48" s="1" t="s">
        <v>707</v>
      </c>
      <c r="B48" s="13">
        <v>19922</v>
      </c>
      <c r="C48" s="6">
        <v>21883</v>
      </c>
      <c r="D48" s="6">
        <v>18655</v>
      </c>
      <c r="E48" s="6">
        <v>20082</v>
      </c>
      <c r="F48" s="6">
        <v>20108</v>
      </c>
      <c r="G48" s="14">
        <v>100650</v>
      </c>
      <c r="H48" s="24">
        <f t="shared" si="0"/>
        <v>0.19793343268753105</v>
      </c>
      <c r="I48" s="25">
        <f t="shared" si="1"/>
        <v>0.21741679085941382</v>
      </c>
      <c r="J48" s="25">
        <f t="shared" si="2"/>
        <v>0.1853452558370591</v>
      </c>
      <c r="K48" s="25">
        <f t="shared" si="3"/>
        <v>0.19952309985096869</v>
      </c>
      <c r="L48" s="25">
        <f t="shared" si="4"/>
        <v>0.19978142076502733</v>
      </c>
      <c r="M48" s="26">
        <f t="shared" si="5"/>
        <v>1</v>
      </c>
      <c r="N48" s="24">
        <f t="shared" si="6"/>
        <v>-1.6343257788969535E-2</v>
      </c>
      <c r="O48" s="25">
        <f t="shared" si="7"/>
        <v>3.2216981132075474E-2</v>
      </c>
      <c r="P48" s="25">
        <f t="shared" si="8"/>
        <v>-1.4527205493924987E-2</v>
      </c>
      <c r="Q48" s="25">
        <f t="shared" si="9"/>
        <v>5.4805440685566241E-4</v>
      </c>
      <c r="R48" s="26">
        <f t="shared" si="10"/>
        <v>-4.3572984749455342E-3</v>
      </c>
    </row>
    <row r="49" spans="1:18" x14ac:dyDescent="0.3">
      <c r="A49" s="1" t="s">
        <v>804</v>
      </c>
      <c r="B49" s="13">
        <v>20254</v>
      </c>
      <c r="C49" s="6">
        <v>21202</v>
      </c>
      <c r="D49" s="6">
        <v>18940</v>
      </c>
      <c r="E49" s="6">
        <v>20043</v>
      </c>
      <c r="F49" s="6">
        <v>20211</v>
      </c>
      <c r="G49" s="14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4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1" t="s">
        <v>805</v>
      </c>
      <c r="B50" s="13">
        <v>34572</v>
      </c>
      <c r="C50" s="6">
        <v>47153</v>
      </c>
      <c r="D50" s="6">
        <v>115</v>
      </c>
      <c r="E50" s="6">
        <v>219</v>
      </c>
      <c r="F50" s="6">
        <v>18591</v>
      </c>
      <c r="G50" s="14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4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1" t="s">
        <v>806</v>
      </c>
      <c r="B51" s="13">
        <v>46316</v>
      </c>
      <c r="C51" s="6">
        <v>35729</v>
      </c>
      <c r="D51" s="6">
        <v>101</v>
      </c>
      <c r="E51" s="6">
        <v>171</v>
      </c>
      <c r="F51" s="6">
        <v>18333</v>
      </c>
      <c r="G51" s="14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4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1" t="s">
        <v>807</v>
      </c>
      <c r="B52" s="13">
        <v>20253</v>
      </c>
      <c r="C52" s="6">
        <v>21254</v>
      </c>
      <c r="D52" s="6">
        <v>18884</v>
      </c>
      <c r="E52" s="6">
        <v>20097</v>
      </c>
      <c r="F52" s="6">
        <v>20162</v>
      </c>
      <c r="G52" s="14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4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1" t="s">
        <v>808</v>
      </c>
      <c r="B53" s="13">
        <v>33794</v>
      </c>
      <c r="C53" s="6">
        <v>46662</v>
      </c>
      <c r="D53" s="6">
        <v>293</v>
      </c>
      <c r="E53" s="6">
        <v>535</v>
      </c>
      <c r="F53" s="6">
        <v>19366</v>
      </c>
      <c r="G53" s="14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4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1" t="s">
        <v>809</v>
      </c>
      <c r="B54" s="13">
        <v>40877</v>
      </c>
      <c r="C54" s="6">
        <v>39680</v>
      </c>
      <c r="D54" s="6">
        <v>276</v>
      </c>
      <c r="E54" s="6">
        <v>549</v>
      </c>
      <c r="F54" s="6">
        <v>19268</v>
      </c>
      <c r="G54" s="14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4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1" t="s">
        <v>810</v>
      </c>
      <c r="B55" s="13">
        <v>20253</v>
      </c>
      <c r="C55" s="6">
        <v>21200</v>
      </c>
      <c r="D55" s="6">
        <v>18930</v>
      </c>
      <c r="E55" s="6">
        <v>20071</v>
      </c>
      <c r="F55" s="6">
        <v>20196</v>
      </c>
      <c r="G55" s="14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4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1" t="s">
        <v>811</v>
      </c>
      <c r="B56" s="13">
        <v>20253</v>
      </c>
      <c r="C56" s="6">
        <v>21200</v>
      </c>
      <c r="D56" s="6">
        <v>18930</v>
      </c>
      <c r="E56" s="6">
        <v>20071</v>
      </c>
      <c r="F56" s="6">
        <v>20196</v>
      </c>
      <c r="G56" s="14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4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1" t="s">
        <v>812</v>
      </c>
      <c r="B57" s="62">
        <v>20253</v>
      </c>
      <c r="C57" s="63">
        <v>21200</v>
      </c>
      <c r="D57" s="63">
        <v>18930</v>
      </c>
      <c r="E57" s="63">
        <v>20071</v>
      </c>
      <c r="F57" s="63">
        <v>20196</v>
      </c>
      <c r="G57" s="64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0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C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79998168889431442"/>
  </sheetPr>
  <dimension ref="A1:R57"/>
  <sheetViews>
    <sheetView zoomScale="85" zoomScaleNormal="85" workbookViewId="0">
      <selection activeCell="C9" sqref="C9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6">
        <v>0</v>
      </c>
      <c r="O2" s="9">
        <v>1</v>
      </c>
      <c r="P2" s="9">
        <v>2</v>
      </c>
      <c r="Q2" s="9">
        <v>3</v>
      </c>
      <c r="R2" s="10">
        <v>4</v>
      </c>
    </row>
    <row r="3" spans="1:18" x14ac:dyDescent="0.3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18"/>
      <c r="I3" s="19"/>
      <c r="J3" s="19"/>
      <c r="K3" s="19"/>
      <c r="L3" s="19"/>
      <c r="M3" s="20"/>
      <c r="N3" s="18"/>
      <c r="O3" s="19"/>
      <c r="P3" s="19"/>
      <c r="Q3" s="19"/>
      <c r="R3" s="20"/>
    </row>
    <row r="4" spans="1:18" x14ac:dyDescent="0.3">
      <c r="A4" s="57" t="s">
        <v>448</v>
      </c>
      <c r="B4" s="6">
        <v>20541</v>
      </c>
      <c r="C4" s="6">
        <v>80109</v>
      </c>
      <c r="D4" s="6">
        <v>0</v>
      </c>
      <c r="E4" s="6">
        <v>0</v>
      </c>
      <c r="F4" s="6">
        <v>0</v>
      </c>
      <c r="G4" s="6">
        <v>100650</v>
      </c>
      <c r="H4" s="24">
        <f>B4/G4</f>
        <v>0.20408345752608048</v>
      </c>
      <c r="I4" s="25">
        <f>C4/G4</f>
        <v>0.79591654247391952</v>
      </c>
      <c r="J4" s="25">
        <f>D4/G4</f>
        <v>0</v>
      </c>
      <c r="K4" s="25">
        <f>E4/G4</f>
        <v>0</v>
      </c>
      <c r="L4" s="25">
        <f>F4/G4</f>
        <v>0</v>
      </c>
      <c r="M4" s="26">
        <f>G4/G4</f>
        <v>1</v>
      </c>
      <c r="N4" s="24">
        <f>(B4-$B$3)/$B$3</f>
        <v>1.422011553843875E-2</v>
      </c>
      <c r="O4" s="25">
        <f>(C4-$C$3)/$C$3</f>
        <v>2.7787264150943396</v>
      </c>
      <c r="P4" s="25">
        <f>(D4-$D$3)/$D$3</f>
        <v>-1</v>
      </c>
      <c r="Q4" s="25">
        <f>(E4-$E$3)/$E$3</f>
        <v>-1</v>
      </c>
      <c r="R4" s="26">
        <f>(F4-$F$3)/$F$3</f>
        <v>-1</v>
      </c>
    </row>
    <row r="5" spans="1:18" x14ac:dyDescent="0.3">
      <c r="A5" s="57" t="s">
        <v>449</v>
      </c>
      <c r="B5" s="6">
        <v>23572</v>
      </c>
      <c r="C5" s="6">
        <v>77078</v>
      </c>
      <c r="D5" s="6">
        <v>0</v>
      </c>
      <c r="E5" s="6">
        <v>0</v>
      </c>
      <c r="F5" s="6">
        <v>0</v>
      </c>
      <c r="G5" s="6">
        <v>100650</v>
      </c>
      <c r="H5" s="24">
        <f t="shared" ref="H5:H57" si="0">B5/G5</f>
        <v>0.23419771485345256</v>
      </c>
      <c r="I5" s="25">
        <f t="shared" ref="I5:I57" si="1">C5/G5</f>
        <v>0.76580228514654747</v>
      </c>
      <c r="J5" s="25">
        <f t="shared" ref="J5:J57" si="2">D5/G5</f>
        <v>0</v>
      </c>
      <c r="K5" s="25">
        <f t="shared" ref="K5:K57" si="3">E5/G5</f>
        <v>0</v>
      </c>
      <c r="L5" s="25">
        <f t="shared" ref="L5:L57" si="4">F5/G5</f>
        <v>0</v>
      </c>
      <c r="M5" s="26">
        <f t="shared" ref="M5:M57" si="5">G5/G5</f>
        <v>1</v>
      </c>
      <c r="N5" s="24">
        <f t="shared" ref="N5:N57" si="6">(B5-$B$3)/$B$3</f>
        <v>0.16387695650027156</v>
      </c>
      <c r="O5" s="25">
        <f t="shared" ref="O5:O57" si="7">(C5-$C$3)/$C$3</f>
        <v>2.6357547169811322</v>
      </c>
      <c r="P5" s="25">
        <f t="shared" ref="P5:P57" si="8">(D5-$D$3)/$D$3</f>
        <v>-1</v>
      </c>
      <c r="Q5" s="25">
        <f t="shared" ref="Q5:Q57" si="9">(E5-$E$3)/$E$3</f>
        <v>-1</v>
      </c>
      <c r="R5" s="26">
        <f t="shared" ref="R5:R57" si="10">(F5-$F$3)/$F$3</f>
        <v>-1</v>
      </c>
    </row>
    <row r="6" spans="1:18" x14ac:dyDescent="0.3">
      <c r="A6" s="57" t="s">
        <v>450</v>
      </c>
      <c r="B6" s="6">
        <v>78186</v>
      </c>
      <c r="C6" s="6">
        <v>22464</v>
      </c>
      <c r="D6" s="6">
        <v>0</v>
      </c>
      <c r="E6" s="6">
        <v>0</v>
      </c>
      <c r="F6" s="6">
        <v>0</v>
      </c>
      <c r="G6" s="6">
        <v>100650</v>
      </c>
      <c r="H6" s="24">
        <f t="shared" si="0"/>
        <v>0.77681073025335323</v>
      </c>
      <c r="I6" s="25">
        <f t="shared" si="1"/>
        <v>0.2231892697466468</v>
      </c>
      <c r="J6" s="25">
        <f t="shared" si="2"/>
        <v>0</v>
      </c>
      <c r="K6" s="25">
        <f t="shared" si="3"/>
        <v>0</v>
      </c>
      <c r="L6" s="25">
        <f t="shared" si="4"/>
        <v>0</v>
      </c>
      <c r="M6" s="26">
        <f t="shared" si="5"/>
        <v>1</v>
      </c>
      <c r="N6" s="24">
        <f t="shared" si="6"/>
        <v>2.86046511627907</v>
      </c>
      <c r="O6" s="25">
        <f t="shared" si="7"/>
        <v>5.9622641509433964E-2</v>
      </c>
      <c r="P6" s="25">
        <f t="shared" si="8"/>
        <v>-1</v>
      </c>
      <c r="Q6" s="25">
        <f t="shared" si="9"/>
        <v>-1</v>
      </c>
      <c r="R6" s="26">
        <f t="shared" si="10"/>
        <v>-1</v>
      </c>
    </row>
    <row r="7" spans="1:18" x14ac:dyDescent="0.3">
      <c r="A7" s="57" t="s">
        <v>451</v>
      </c>
      <c r="B7" s="6">
        <v>20527</v>
      </c>
      <c r="C7" s="6">
        <v>80123</v>
      </c>
      <c r="D7" s="6">
        <v>0</v>
      </c>
      <c r="E7" s="6">
        <v>0</v>
      </c>
      <c r="F7" s="6">
        <v>0</v>
      </c>
      <c r="G7" s="6">
        <v>100650</v>
      </c>
      <c r="H7" s="24">
        <f t="shared" si="0"/>
        <v>0.20394436164927968</v>
      </c>
      <c r="I7" s="25">
        <f t="shared" si="1"/>
        <v>0.79605563835072035</v>
      </c>
      <c r="J7" s="25">
        <f t="shared" si="2"/>
        <v>0</v>
      </c>
      <c r="K7" s="25">
        <f t="shared" si="3"/>
        <v>0</v>
      </c>
      <c r="L7" s="25">
        <f t="shared" si="4"/>
        <v>0</v>
      </c>
      <c r="M7" s="26">
        <f t="shared" si="5"/>
        <v>1</v>
      </c>
      <c r="N7" s="24">
        <f t="shared" si="6"/>
        <v>1.3528859921986866E-2</v>
      </c>
      <c r="O7" s="25">
        <f t="shared" si="7"/>
        <v>2.7793867924528302</v>
      </c>
      <c r="P7" s="25">
        <f t="shared" si="8"/>
        <v>-1</v>
      </c>
      <c r="Q7" s="25">
        <f t="shared" si="9"/>
        <v>-1</v>
      </c>
      <c r="R7" s="26">
        <f t="shared" si="10"/>
        <v>-1</v>
      </c>
    </row>
    <row r="8" spans="1:18" x14ac:dyDescent="0.3">
      <c r="A8" s="57" t="s">
        <v>452</v>
      </c>
      <c r="B8" s="6">
        <v>23519</v>
      </c>
      <c r="C8" s="6">
        <v>77131</v>
      </c>
      <c r="D8" s="6">
        <v>0</v>
      </c>
      <c r="E8" s="6">
        <v>0</v>
      </c>
      <c r="F8" s="6">
        <v>0</v>
      </c>
      <c r="G8" s="6">
        <v>100650</v>
      </c>
      <c r="H8" s="24">
        <f t="shared" si="0"/>
        <v>0.23367113760556382</v>
      </c>
      <c r="I8" s="25">
        <f t="shared" si="1"/>
        <v>0.76632886239443621</v>
      </c>
      <c r="J8" s="25">
        <f t="shared" si="2"/>
        <v>0</v>
      </c>
      <c r="K8" s="25">
        <f t="shared" si="3"/>
        <v>0</v>
      </c>
      <c r="L8" s="25">
        <f t="shared" si="4"/>
        <v>0</v>
      </c>
      <c r="M8" s="26">
        <f t="shared" si="5"/>
        <v>1</v>
      </c>
      <c r="N8" s="24">
        <f t="shared" si="6"/>
        <v>0.16126006023798944</v>
      </c>
      <c r="O8" s="25">
        <f t="shared" si="7"/>
        <v>2.6382547169811321</v>
      </c>
      <c r="P8" s="25">
        <f t="shared" si="8"/>
        <v>-1</v>
      </c>
      <c r="Q8" s="25">
        <f t="shared" si="9"/>
        <v>-1</v>
      </c>
      <c r="R8" s="26">
        <f t="shared" si="10"/>
        <v>-1</v>
      </c>
    </row>
    <row r="9" spans="1:18" x14ac:dyDescent="0.3">
      <c r="A9" s="57" t="s">
        <v>453</v>
      </c>
      <c r="B9" s="6">
        <v>72720</v>
      </c>
      <c r="C9" s="6">
        <v>27930</v>
      </c>
      <c r="D9" s="6">
        <v>0</v>
      </c>
      <c r="E9" s="6">
        <v>0</v>
      </c>
      <c r="F9" s="6">
        <v>0</v>
      </c>
      <c r="G9" s="6">
        <v>100650</v>
      </c>
      <c r="H9" s="24">
        <f t="shared" si="0"/>
        <v>0.72250372578241429</v>
      </c>
      <c r="I9" s="25">
        <f t="shared" si="1"/>
        <v>0.27749627421758571</v>
      </c>
      <c r="J9" s="25">
        <f t="shared" si="2"/>
        <v>0</v>
      </c>
      <c r="K9" s="25">
        <f t="shared" si="3"/>
        <v>0</v>
      </c>
      <c r="L9" s="25">
        <f t="shared" si="4"/>
        <v>0</v>
      </c>
      <c r="M9" s="26">
        <f t="shared" si="5"/>
        <v>1</v>
      </c>
      <c r="N9" s="24">
        <f t="shared" si="6"/>
        <v>2.5905791734557844</v>
      </c>
      <c r="O9" s="25">
        <f t="shared" si="7"/>
        <v>0.31745283018867926</v>
      </c>
      <c r="P9" s="25">
        <f t="shared" si="8"/>
        <v>-1</v>
      </c>
      <c r="Q9" s="25">
        <f t="shared" si="9"/>
        <v>-1</v>
      </c>
      <c r="R9" s="26">
        <f t="shared" si="10"/>
        <v>-1</v>
      </c>
    </row>
    <row r="10" spans="1:18" x14ac:dyDescent="0.3">
      <c r="A10" s="57" t="s">
        <v>454</v>
      </c>
      <c r="B10" s="6">
        <v>20351</v>
      </c>
      <c r="C10" s="6">
        <v>80299</v>
      </c>
      <c r="D10" s="6">
        <v>0</v>
      </c>
      <c r="E10" s="6">
        <v>0</v>
      </c>
      <c r="F10" s="6">
        <v>0</v>
      </c>
      <c r="G10" s="6">
        <v>100650</v>
      </c>
      <c r="H10" s="24">
        <f t="shared" si="0"/>
        <v>0.20219572776949826</v>
      </c>
      <c r="I10" s="25">
        <f t="shared" si="1"/>
        <v>0.79780427223050177</v>
      </c>
      <c r="J10" s="25">
        <f t="shared" si="2"/>
        <v>0</v>
      </c>
      <c r="K10" s="25">
        <f t="shared" si="3"/>
        <v>0</v>
      </c>
      <c r="L10" s="25">
        <f t="shared" si="4"/>
        <v>0</v>
      </c>
      <c r="M10" s="26">
        <f t="shared" si="5"/>
        <v>1</v>
      </c>
      <c r="N10" s="24">
        <f t="shared" si="6"/>
        <v>4.8387893151631859E-3</v>
      </c>
      <c r="O10" s="25">
        <f t="shared" si="7"/>
        <v>2.7876886792452829</v>
      </c>
      <c r="P10" s="25">
        <f t="shared" si="8"/>
        <v>-1</v>
      </c>
      <c r="Q10" s="25">
        <f t="shared" si="9"/>
        <v>-1</v>
      </c>
      <c r="R10" s="26">
        <f t="shared" si="10"/>
        <v>-1</v>
      </c>
    </row>
    <row r="11" spans="1:18" x14ac:dyDescent="0.3">
      <c r="A11" s="57" t="s">
        <v>455</v>
      </c>
      <c r="B11" s="6">
        <v>20351</v>
      </c>
      <c r="C11" s="6">
        <v>80299</v>
      </c>
      <c r="D11" s="6">
        <v>0</v>
      </c>
      <c r="E11" s="6">
        <v>0</v>
      </c>
      <c r="F11" s="6">
        <v>0</v>
      </c>
      <c r="G11" s="6">
        <v>100650</v>
      </c>
      <c r="H11" s="24">
        <f t="shared" si="0"/>
        <v>0.20219572776949826</v>
      </c>
      <c r="I11" s="25">
        <f t="shared" si="1"/>
        <v>0.79780427223050177</v>
      </c>
      <c r="J11" s="25">
        <f t="shared" si="2"/>
        <v>0</v>
      </c>
      <c r="K11" s="25">
        <f t="shared" si="3"/>
        <v>0</v>
      </c>
      <c r="L11" s="25">
        <f t="shared" si="4"/>
        <v>0</v>
      </c>
      <c r="M11" s="26">
        <f t="shared" si="5"/>
        <v>1</v>
      </c>
      <c r="N11" s="24">
        <f t="shared" si="6"/>
        <v>4.8387893151631859E-3</v>
      </c>
      <c r="O11" s="25">
        <f t="shared" si="7"/>
        <v>2.7876886792452829</v>
      </c>
      <c r="P11" s="25">
        <f t="shared" si="8"/>
        <v>-1</v>
      </c>
      <c r="Q11" s="25">
        <f t="shared" si="9"/>
        <v>-1</v>
      </c>
      <c r="R11" s="26">
        <f t="shared" si="10"/>
        <v>-1</v>
      </c>
    </row>
    <row r="12" spans="1:18" x14ac:dyDescent="0.3">
      <c r="A12" s="57" t="s">
        <v>456</v>
      </c>
      <c r="B12" s="6">
        <v>20351</v>
      </c>
      <c r="C12" s="6">
        <v>80299</v>
      </c>
      <c r="D12" s="6">
        <v>0</v>
      </c>
      <c r="E12" s="6">
        <v>0</v>
      </c>
      <c r="F12" s="6">
        <v>0</v>
      </c>
      <c r="G12" s="6">
        <v>100650</v>
      </c>
      <c r="H12" s="24">
        <f t="shared" si="0"/>
        <v>0.20219572776949826</v>
      </c>
      <c r="I12" s="25">
        <f t="shared" si="1"/>
        <v>0.79780427223050177</v>
      </c>
      <c r="J12" s="25">
        <f t="shared" si="2"/>
        <v>0</v>
      </c>
      <c r="K12" s="25">
        <f t="shared" si="3"/>
        <v>0</v>
      </c>
      <c r="L12" s="25">
        <f t="shared" si="4"/>
        <v>0</v>
      </c>
      <c r="M12" s="26">
        <f t="shared" si="5"/>
        <v>1</v>
      </c>
      <c r="N12" s="24">
        <f t="shared" si="6"/>
        <v>4.8387893151631859E-3</v>
      </c>
      <c r="O12" s="25">
        <f t="shared" si="7"/>
        <v>2.7876886792452829</v>
      </c>
      <c r="P12" s="25">
        <f t="shared" si="8"/>
        <v>-1</v>
      </c>
      <c r="Q12" s="25">
        <f t="shared" si="9"/>
        <v>-1</v>
      </c>
      <c r="R12" s="26">
        <f t="shared" si="10"/>
        <v>-1</v>
      </c>
    </row>
    <row r="13" spans="1:18" x14ac:dyDescent="0.3">
      <c r="A13" s="57" t="s">
        <v>439</v>
      </c>
      <c r="B13" s="6">
        <v>20581</v>
      </c>
      <c r="C13" s="6">
        <v>80069</v>
      </c>
      <c r="D13" s="6">
        <v>0</v>
      </c>
      <c r="E13" s="6">
        <v>0</v>
      </c>
      <c r="F13" s="6">
        <v>0</v>
      </c>
      <c r="G13" s="6">
        <v>100650</v>
      </c>
      <c r="H13" s="24">
        <f t="shared" si="0"/>
        <v>0.2044808743169399</v>
      </c>
      <c r="I13" s="25">
        <f t="shared" si="1"/>
        <v>0.79551912568306016</v>
      </c>
      <c r="J13" s="25">
        <f t="shared" si="2"/>
        <v>0</v>
      </c>
      <c r="K13" s="25">
        <f t="shared" si="3"/>
        <v>0</v>
      </c>
      <c r="L13" s="25">
        <f t="shared" si="4"/>
        <v>0</v>
      </c>
      <c r="M13" s="26">
        <f t="shared" si="5"/>
        <v>1</v>
      </c>
      <c r="N13" s="24">
        <f t="shared" si="6"/>
        <v>1.6195131585444132E-2</v>
      </c>
      <c r="O13" s="25">
        <f t="shared" si="7"/>
        <v>2.7768396226415093</v>
      </c>
      <c r="P13" s="25">
        <f t="shared" si="8"/>
        <v>-1</v>
      </c>
      <c r="Q13" s="25">
        <f t="shared" si="9"/>
        <v>-1</v>
      </c>
      <c r="R13" s="26">
        <f t="shared" si="10"/>
        <v>-1</v>
      </c>
    </row>
    <row r="14" spans="1:18" x14ac:dyDescent="0.3">
      <c r="A14" s="57" t="s">
        <v>440</v>
      </c>
      <c r="B14" s="6">
        <v>22542</v>
      </c>
      <c r="C14" s="6">
        <v>78108</v>
      </c>
      <c r="D14" s="6">
        <v>0</v>
      </c>
      <c r="E14" s="6">
        <v>0</v>
      </c>
      <c r="F14" s="6">
        <v>0</v>
      </c>
      <c r="G14" s="6">
        <v>100650</v>
      </c>
      <c r="H14" s="24">
        <f t="shared" si="0"/>
        <v>0.22396423248882266</v>
      </c>
      <c r="I14" s="25">
        <f t="shared" si="1"/>
        <v>0.77603576751117731</v>
      </c>
      <c r="J14" s="25">
        <f t="shared" si="2"/>
        <v>0</v>
      </c>
      <c r="K14" s="25">
        <f t="shared" si="3"/>
        <v>0</v>
      </c>
      <c r="L14" s="25">
        <f t="shared" si="4"/>
        <v>0</v>
      </c>
      <c r="M14" s="26">
        <f t="shared" si="5"/>
        <v>1</v>
      </c>
      <c r="N14" s="24">
        <f t="shared" si="6"/>
        <v>0.11302029328988299</v>
      </c>
      <c r="O14" s="25">
        <f t="shared" si="7"/>
        <v>2.6843396226415095</v>
      </c>
      <c r="P14" s="25">
        <f t="shared" si="8"/>
        <v>-1</v>
      </c>
      <c r="Q14" s="25">
        <f t="shared" si="9"/>
        <v>-1</v>
      </c>
      <c r="R14" s="26">
        <f t="shared" si="10"/>
        <v>-1</v>
      </c>
    </row>
    <row r="15" spans="1:18" x14ac:dyDescent="0.3">
      <c r="A15" s="57" t="s">
        <v>441</v>
      </c>
      <c r="B15" s="6">
        <v>22542</v>
      </c>
      <c r="C15" s="6">
        <v>78108</v>
      </c>
      <c r="D15" s="6">
        <v>0</v>
      </c>
      <c r="E15" s="6">
        <v>0</v>
      </c>
      <c r="F15" s="6">
        <v>0</v>
      </c>
      <c r="G15" s="6">
        <v>100650</v>
      </c>
      <c r="H15" s="24">
        <f t="shared" si="0"/>
        <v>0.22396423248882266</v>
      </c>
      <c r="I15" s="25">
        <f t="shared" si="1"/>
        <v>0.77603576751117731</v>
      </c>
      <c r="J15" s="25">
        <f t="shared" si="2"/>
        <v>0</v>
      </c>
      <c r="K15" s="25">
        <f t="shared" si="3"/>
        <v>0</v>
      </c>
      <c r="L15" s="25">
        <f t="shared" si="4"/>
        <v>0</v>
      </c>
      <c r="M15" s="26">
        <f t="shared" si="5"/>
        <v>1</v>
      </c>
      <c r="N15" s="24">
        <f t="shared" si="6"/>
        <v>0.11302029328988299</v>
      </c>
      <c r="O15" s="25">
        <f t="shared" si="7"/>
        <v>2.6843396226415095</v>
      </c>
      <c r="P15" s="25">
        <f t="shared" si="8"/>
        <v>-1</v>
      </c>
      <c r="Q15" s="25">
        <f t="shared" si="9"/>
        <v>-1</v>
      </c>
      <c r="R15" s="26">
        <f t="shared" si="10"/>
        <v>-1</v>
      </c>
    </row>
    <row r="16" spans="1:18" x14ac:dyDescent="0.3">
      <c r="A16" s="57" t="s">
        <v>442</v>
      </c>
      <c r="B16" s="6">
        <v>20581</v>
      </c>
      <c r="C16" s="6">
        <v>80069</v>
      </c>
      <c r="D16" s="6">
        <v>0</v>
      </c>
      <c r="E16" s="6">
        <v>0</v>
      </c>
      <c r="F16" s="6">
        <v>0</v>
      </c>
      <c r="G16" s="6">
        <v>100650</v>
      </c>
      <c r="H16" s="24">
        <f t="shared" si="0"/>
        <v>0.2044808743169399</v>
      </c>
      <c r="I16" s="25">
        <f t="shared" si="1"/>
        <v>0.79551912568306016</v>
      </c>
      <c r="J16" s="25">
        <f t="shared" si="2"/>
        <v>0</v>
      </c>
      <c r="K16" s="25">
        <f t="shared" si="3"/>
        <v>0</v>
      </c>
      <c r="L16" s="25">
        <f t="shared" si="4"/>
        <v>0</v>
      </c>
      <c r="M16" s="26">
        <f t="shared" si="5"/>
        <v>1</v>
      </c>
      <c r="N16" s="24">
        <f t="shared" si="6"/>
        <v>1.6195131585444132E-2</v>
      </c>
      <c r="O16" s="25">
        <f t="shared" si="7"/>
        <v>2.7768396226415093</v>
      </c>
      <c r="P16" s="25">
        <f t="shared" si="8"/>
        <v>-1</v>
      </c>
      <c r="Q16" s="25">
        <f t="shared" si="9"/>
        <v>-1</v>
      </c>
      <c r="R16" s="26">
        <f t="shared" si="10"/>
        <v>-1</v>
      </c>
    </row>
    <row r="17" spans="1:18" x14ac:dyDescent="0.3">
      <c r="A17" s="57" t="s">
        <v>443</v>
      </c>
      <c r="B17" s="6">
        <v>22502</v>
      </c>
      <c r="C17" s="6">
        <v>78148</v>
      </c>
      <c r="D17" s="6">
        <v>0</v>
      </c>
      <c r="E17" s="6">
        <v>0</v>
      </c>
      <c r="F17" s="6">
        <v>0</v>
      </c>
      <c r="G17" s="6">
        <v>100650</v>
      </c>
      <c r="H17" s="24">
        <f t="shared" si="0"/>
        <v>0.22356681569796324</v>
      </c>
      <c r="I17" s="25">
        <f t="shared" si="1"/>
        <v>0.77643318430203678</v>
      </c>
      <c r="J17" s="25">
        <f t="shared" si="2"/>
        <v>0</v>
      </c>
      <c r="K17" s="25">
        <f t="shared" si="3"/>
        <v>0</v>
      </c>
      <c r="L17" s="25">
        <f t="shared" si="4"/>
        <v>0</v>
      </c>
      <c r="M17" s="26">
        <f t="shared" si="5"/>
        <v>1</v>
      </c>
      <c r="N17" s="24">
        <f t="shared" si="6"/>
        <v>0.1110452772428776</v>
      </c>
      <c r="O17" s="25">
        <f t="shared" si="7"/>
        <v>2.6862264150943398</v>
      </c>
      <c r="P17" s="25">
        <f t="shared" si="8"/>
        <v>-1</v>
      </c>
      <c r="Q17" s="25">
        <f t="shared" si="9"/>
        <v>-1</v>
      </c>
      <c r="R17" s="26">
        <f t="shared" si="10"/>
        <v>-1</v>
      </c>
    </row>
    <row r="18" spans="1:18" x14ac:dyDescent="0.3">
      <c r="A18" s="57" t="s">
        <v>444</v>
      </c>
      <c r="B18" s="6">
        <v>22502</v>
      </c>
      <c r="C18" s="6">
        <v>78148</v>
      </c>
      <c r="D18" s="6">
        <v>0</v>
      </c>
      <c r="E18" s="6">
        <v>0</v>
      </c>
      <c r="F18" s="6">
        <v>0</v>
      </c>
      <c r="G18" s="6">
        <v>100650</v>
      </c>
      <c r="H18" s="24">
        <f t="shared" si="0"/>
        <v>0.22356681569796324</v>
      </c>
      <c r="I18" s="25">
        <f t="shared" si="1"/>
        <v>0.77643318430203678</v>
      </c>
      <c r="J18" s="25">
        <f t="shared" si="2"/>
        <v>0</v>
      </c>
      <c r="K18" s="25">
        <f t="shared" si="3"/>
        <v>0</v>
      </c>
      <c r="L18" s="25">
        <f t="shared" si="4"/>
        <v>0</v>
      </c>
      <c r="M18" s="26">
        <f t="shared" si="5"/>
        <v>1</v>
      </c>
      <c r="N18" s="24">
        <f t="shared" si="6"/>
        <v>0.1110452772428776</v>
      </c>
      <c r="O18" s="25">
        <f t="shared" si="7"/>
        <v>2.6862264150943398</v>
      </c>
      <c r="P18" s="25">
        <f t="shared" si="8"/>
        <v>-1</v>
      </c>
      <c r="Q18" s="25">
        <f t="shared" si="9"/>
        <v>-1</v>
      </c>
      <c r="R18" s="26">
        <f t="shared" si="10"/>
        <v>-1</v>
      </c>
    </row>
    <row r="19" spans="1:18" x14ac:dyDescent="0.3">
      <c r="A19" s="57" t="s">
        <v>445</v>
      </c>
      <c r="B19" s="6">
        <v>20581</v>
      </c>
      <c r="C19" s="6">
        <v>80069</v>
      </c>
      <c r="D19" s="6">
        <v>0</v>
      </c>
      <c r="E19" s="6">
        <v>0</v>
      </c>
      <c r="F19" s="6">
        <v>0</v>
      </c>
      <c r="G19" s="6">
        <v>100650</v>
      </c>
      <c r="H19" s="24">
        <f t="shared" si="0"/>
        <v>0.2044808743169399</v>
      </c>
      <c r="I19" s="25">
        <f t="shared" si="1"/>
        <v>0.79551912568306016</v>
      </c>
      <c r="J19" s="25">
        <f t="shared" si="2"/>
        <v>0</v>
      </c>
      <c r="K19" s="25">
        <f t="shared" si="3"/>
        <v>0</v>
      </c>
      <c r="L19" s="25">
        <f t="shared" si="4"/>
        <v>0</v>
      </c>
      <c r="M19" s="26">
        <f t="shared" si="5"/>
        <v>1</v>
      </c>
      <c r="N19" s="24">
        <f t="shared" si="6"/>
        <v>1.6195131585444132E-2</v>
      </c>
      <c r="O19" s="25">
        <f t="shared" si="7"/>
        <v>2.7768396226415093</v>
      </c>
      <c r="P19" s="25">
        <f t="shared" si="8"/>
        <v>-1</v>
      </c>
      <c r="Q19" s="25">
        <f t="shared" si="9"/>
        <v>-1</v>
      </c>
      <c r="R19" s="26">
        <f t="shared" si="10"/>
        <v>-1</v>
      </c>
    </row>
    <row r="20" spans="1:18" x14ac:dyDescent="0.3">
      <c r="A20" s="57" t="s">
        <v>446</v>
      </c>
      <c r="B20" s="6">
        <v>20581</v>
      </c>
      <c r="C20" s="6">
        <v>80069</v>
      </c>
      <c r="D20" s="6">
        <v>0</v>
      </c>
      <c r="E20" s="6">
        <v>0</v>
      </c>
      <c r="F20" s="6">
        <v>0</v>
      </c>
      <c r="G20" s="6">
        <v>100650</v>
      </c>
      <c r="H20" s="24">
        <f t="shared" si="0"/>
        <v>0.2044808743169399</v>
      </c>
      <c r="I20" s="25">
        <f t="shared" si="1"/>
        <v>0.79551912568306016</v>
      </c>
      <c r="J20" s="25">
        <f t="shared" si="2"/>
        <v>0</v>
      </c>
      <c r="K20" s="25">
        <f t="shared" si="3"/>
        <v>0</v>
      </c>
      <c r="L20" s="25">
        <f t="shared" si="4"/>
        <v>0</v>
      </c>
      <c r="M20" s="26">
        <f t="shared" si="5"/>
        <v>1</v>
      </c>
      <c r="N20" s="24">
        <f t="shared" si="6"/>
        <v>1.6195131585444132E-2</v>
      </c>
      <c r="O20" s="25">
        <f t="shared" si="7"/>
        <v>2.7768396226415093</v>
      </c>
      <c r="P20" s="25">
        <f t="shared" si="8"/>
        <v>-1</v>
      </c>
      <c r="Q20" s="25">
        <f t="shared" si="9"/>
        <v>-1</v>
      </c>
      <c r="R20" s="26">
        <f t="shared" si="10"/>
        <v>-1</v>
      </c>
    </row>
    <row r="21" spans="1:18" x14ac:dyDescent="0.3">
      <c r="A21" s="57" t="s">
        <v>447</v>
      </c>
      <c r="B21" s="6">
        <v>20581</v>
      </c>
      <c r="C21" s="6">
        <v>80069</v>
      </c>
      <c r="D21" s="6">
        <v>0</v>
      </c>
      <c r="E21" s="6">
        <v>0</v>
      </c>
      <c r="F21" s="6">
        <v>0</v>
      </c>
      <c r="G21" s="6">
        <v>100650</v>
      </c>
      <c r="H21" s="24">
        <f t="shared" si="0"/>
        <v>0.2044808743169399</v>
      </c>
      <c r="I21" s="25">
        <f t="shared" si="1"/>
        <v>0.79551912568306016</v>
      </c>
      <c r="J21" s="25">
        <f t="shared" si="2"/>
        <v>0</v>
      </c>
      <c r="K21" s="25">
        <f t="shared" si="3"/>
        <v>0</v>
      </c>
      <c r="L21" s="25">
        <f t="shared" si="4"/>
        <v>0</v>
      </c>
      <c r="M21" s="26">
        <f t="shared" si="5"/>
        <v>1</v>
      </c>
      <c r="N21" s="24">
        <f t="shared" si="6"/>
        <v>1.6195131585444132E-2</v>
      </c>
      <c r="O21" s="25">
        <f t="shared" si="7"/>
        <v>2.7768396226415093</v>
      </c>
      <c r="P21" s="25">
        <f t="shared" si="8"/>
        <v>-1</v>
      </c>
      <c r="Q21" s="25">
        <f t="shared" si="9"/>
        <v>-1</v>
      </c>
      <c r="R21" s="26">
        <f t="shared" si="10"/>
        <v>-1</v>
      </c>
    </row>
    <row r="22" spans="1:18" x14ac:dyDescent="0.3">
      <c r="A22" s="57" t="s">
        <v>434</v>
      </c>
      <c r="B22" s="6">
        <v>20189</v>
      </c>
      <c r="C22" s="6">
        <v>21720</v>
      </c>
      <c r="D22" s="6">
        <v>18615</v>
      </c>
      <c r="E22" s="6">
        <v>20108</v>
      </c>
      <c r="F22" s="6">
        <v>20018</v>
      </c>
      <c r="G22" s="6">
        <v>100650</v>
      </c>
      <c r="H22" s="24">
        <f t="shared" si="0"/>
        <v>0.20058618976651763</v>
      </c>
      <c r="I22" s="25">
        <f t="shared" si="1"/>
        <v>0.2157973174366617</v>
      </c>
      <c r="J22" s="25">
        <f t="shared" si="2"/>
        <v>0.18494783904619971</v>
      </c>
      <c r="K22" s="25">
        <f t="shared" si="3"/>
        <v>0.19978142076502733</v>
      </c>
      <c r="L22" s="25">
        <f t="shared" si="4"/>
        <v>0.19888723298559363</v>
      </c>
      <c r="M22" s="26">
        <f t="shared" si="5"/>
        <v>1</v>
      </c>
      <c r="N22" s="24">
        <f t="shared" si="6"/>
        <v>-3.1600256752086111E-3</v>
      </c>
      <c r="O22" s="25">
        <f t="shared" si="7"/>
        <v>2.4528301886792454E-2</v>
      </c>
      <c r="P22" s="25">
        <f t="shared" si="8"/>
        <v>-1.664025356576862E-2</v>
      </c>
      <c r="Q22" s="25">
        <f t="shared" si="9"/>
        <v>1.8434557321508644E-3</v>
      </c>
      <c r="R22" s="26">
        <f t="shared" si="10"/>
        <v>-8.8136264606852848E-3</v>
      </c>
    </row>
    <row r="23" spans="1:18" x14ac:dyDescent="0.3">
      <c r="A23" s="57" t="s">
        <v>963</v>
      </c>
      <c r="B23" s="6">
        <v>33946</v>
      </c>
      <c r="C23" s="6">
        <v>48729</v>
      </c>
      <c r="D23" s="6">
        <v>24</v>
      </c>
      <c r="E23" s="6">
        <v>51</v>
      </c>
      <c r="F23" s="6">
        <v>17900</v>
      </c>
      <c r="G23" s="6">
        <v>100650</v>
      </c>
      <c r="H23" s="24">
        <f t="shared" si="0"/>
        <v>0.33726775956284155</v>
      </c>
      <c r="I23" s="25">
        <f t="shared" si="1"/>
        <v>0.48414307004470941</v>
      </c>
      <c r="J23" s="25">
        <f t="shared" si="2"/>
        <v>2.3845007451564829E-4</v>
      </c>
      <c r="K23" s="25">
        <f t="shared" si="3"/>
        <v>5.0670640834575261E-4</v>
      </c>
      <c r="L23" s="25">
        <f t="shared" si="4"/>
        <v>0.17784401390958768</v>
      </c>
      <c r="M23" s="26">
        <f t="shared" si="5"/>
        <v>1</v>
      </c>
      <c r="N23" s="24">
        <f t="shared" si="6"/>
        <v>0.67609736829111733</v>
      </c>
      <c r="O23" s="25">
        <f t="shared" si="7"/>
        <v>1.2985377358490566</v>
      </c>
      <c r="P23" s="25">
        <f t="shared" si="8"/>
        <v>-0.99873217115689383</v>
      </c>
      <c r="Q23" s="25">
        <f t="shared" si="9"/>
        <v>-0.99745902047730561</v>
      </c>
      <c r="R23" s="26">
        <f t="shared" si="10"/>
        <v>-0.11368587839176074</v>
      </c>
    </row>
    <row r="24" spans="1:18" x14ac:dyDescent="0.3">
      <c r="A24" s="57" t="s">
        <v>964</v>
      </c>
      <c r="B24" s="6">
        <v>41936</v>
      </c>
      <c r="C24" s="6">
        <v>40741</v>
      </c>
      <c r="D24" s="6">
        <v>23</v>
      </c>
      <c r="E24" s="6">
        <v>54</v>
      </c>
      <c r="F24" s="6">
        <v>17896</v>
      </c>
      <c r="G24" s="6">
        <v>100650</v>
      </c>
      <c r="H24" s="24">
        <f t="shared" si="0"/>
        <v>0.41665176353700945</v>
      </c>
      <c r="I24" s="25">
        <f t="shared" si="1"/>
        <v>0.40477893691008443</v>
      </c>
      <c r="J24" s="25">
        <f t="shared" si="2"/>
        <v>2.2851465474416294E-4</v>
      </c>
      <c r="K24" s="25">
        <f t="shared" si="3"/>
        <v>5.3651266766020864E-4</v>
      </c>
      <c r="L24" s="25">
        <f t="shared" si="4"/>
        <v>0.17780427223050174</v>
      </c>
      <c r="M24" s="26">
        <f t="shared" si="5"/>
        <v>1</v>
      </c>
      <c r="N24" s="24">
        <f t="shared" si="6"/>
        <v>1.0706068236804425</v>
      </c>
      <c r="O24" s="25">
        <f t="shared" si="7"/>
        <v>0.92174528301886793</v>
      </c>
      <c r="P24" s="25">
        <f t="shared" si="8"/>
        <v>-0.99878499735868986</v>
      </c>
      <c r="Q24" s="25">
        <f t="shared" si="9"/>
        <v>-0.99730955109361763</v>
      </c>
      <c r="R24" s="26">
        <f t="shared" si="10"/>
        <v>-0.11388393741334918</v>
      </c>
    </row>
    <row r="25" spans="1:18" x14ac:dyDescent="0.3">
      <c r="A25" s="57" t="s">
        <v>435</v>
      </c>
      <c r="B25" s="6">
        <v>20195</v>
      </c>
      <c r="C25" s="6">
        <v>21708</v>
      </c>
      <c r="D25" s="6">
        <v>18606</v>
      </c>
      <c r="E25" s="6">
        <v>20121</v>
      </c>
      <c r="F25" s="6">
        <v>20020</v>
      </c>
      <c r="G25" s="6">
        <v>100650</v>
      </c>
      <c r="H25" s="24">
        <f t="shared" si="0"/>
        <v>0.20064580228514656</v>
      </c>
      <c r="I25" s="25">
        <f t="shared" si="1"/>
        <v>0.21567809239940389</v>
      </c>
      <c r="J25" s="25">
        <f t="shared" si="2"/>
        <v>0.18485842026825633</v>
      </c>
      <c r="K25" s="25">
        <f t="shared" si="3"/>
        <v>0.19991058122205663</v>
      </c>
      <c r="L25" s="25">
        <f t="shared" si="4"/>
        <v>0.1989071038251366</v>
      </c>
      <c r="M25" s="26">
        <f t="shared" si="5"/>
        <v>1</v>
      </c>
      <c r="N25" s="24">
        <f t="shared" si="6"/>
        <v>-2.8637732681578037E-3</v>
      </c>
      <c r="O25" s="25">
        <f t="shared" si="7"/>
        <v>2.3962264150943397E-2</v>
      </c>
      <c r="P25" s="25">
        <f t="shared" si="8"/>
        <v>-1.711568938193344E-2</v>
      </c>
      <c r="Q25" s="25">
        <f t="shared" si="9"/>
        <v>2.4911563947984656E-3</v>
      </c>
      <c r="R25" s="26">
        <f t="shared" si="10"/>
        <v>-8.7145969498910684E-3</v>
      </c>
    </row>
    <row r="26" spans="1:18" x14ac:dyDescent="0.3">
      <c r="A26" s="57" t="s">
        <v>965</v>
      </c>
      <c r="B26" s="6">
        <v>32821</v>
      </c>
      <c r="C26" s="6">
        <v>48415</v>
      </c>
      <c r="D26" s="6">
        <v>206</v>
      </c>
      <c r="E26" s="6">
        <v>392</v>
      </c>
      <c r="F26" s="6">
        <v>18816</v>
      </c>
      <c r="G26" s="6">
        <v>100650</v>
      </c>
      <c r="H26" s="24">
        <f t="shared" si="0"/>
        <v>0.32609041231992053</v>
      </c>
      <c r="I26" s="25">
        <f t="shared" si="1"/>
        <v>0.48102334823646298</v>
      </c>
      <c r="J26" s="25">
        <f t="shared" si="2"/>
        <v>2.0466964729259811E-3</v>
      </c>
      <c r="K26" s="25">
        <f t="shared" si="3"/>
        <v>3.8946845504222553E-3</v>
      </c>
      <c r="L26" s="25">
        <f t="shared" si="4"/>
        <v>0.18694485842026826</v>
      </c>
      <c r="M26" s="26">
        <f t="shared" si="5"/>
        <v>1</v>
      </c>
      <c r="N26" s="24">
        <f t="shared" si="6"/>
        <v>0.62055004196909103</v>
      </c>
      <c r="O26" s="25">
        <f t="shared" si="7"/>
        <v>1.2837264150943397</v>
      </c>
      <c r="P26" s="25">
        <f t="shared" si="8"/>
        <v>-0.98911780243000524</v>
      </c>
      <c r="Q26" s="25">
        <f t="shared" si="9"/>
        <v>-0.98046933386478008</v>
      </c>
      <c r="R26" s="26">
        <f t="shared" si="10"/>
        <v>-6.833036244800951E-2</v>
      </c>
    </row>
    <row r="27" spans="1:18" x14ac:dyDescent="0.3">
      <c r="A27" s="57" t="s">
        <v>966</v>
      </c>
      <c r="B27" s="6">
        <v>39213</v>
      </c>
      <c r="C27" s="6">
        <v>42025</v>
      </c>
      <c r="D27" s="6">
        <v>204</v>
      </c>
      <c r="E27" s="6">
        <v>401</v>
      </c>
      <c r="F27" s="6">
        <v>18807</v>
      </c>
      <c r="G27" s="6">
        <v>100650</v>
      </c>
      <c r="H27" s="24">
        <f t="shared" si="0"/>
        <v>0.38959761549925487</v>
      </c>
      <c r="I27" s="25">
        <f t="shared" si="1"/>
        <v>0.41753601589667161</v>
      </c>
      <c r="J27" s="25">
        <f t="shared" si="2"/>
        <v>2.0268256333830104E-3</v>
      </c>
      <c r="K27" s="25">
        <f t="shared" si="3"/>
        <v>3.9841033283656239E-3</v>
      </c>
      <c r="L27" s="25">
        <f t="shared" si="4"/>
        <v>0.1868554396423249</v>
      </c>
      <c r="M27" s="26">
        <f t="shared" si="5"/>
        <v>1</v>
      </c>
      <c r="N27" s="24">
        <f t="shared" si="6"/>
        <v>0.936157606280551</v>
      </c>
      <c r="O27" s="25">
        <f t="shared" si="7"/>
        <v>0.98231132075471694</v>
      </c>
      <c r="P27" s="25">
        <f t="shared" si="8"/>
        <v>-0.98922345483359742</v>
      </c>
      <c r="Q27" s="25">
        <f t="shared" si="9"/>
        <v>-0.98002092571371635</v>
      </c>
      <c r="R27" s="26">
        <f t="shared" si="10"/>
        <v>-6.8775995246583482E-2</v>
      </c>
    </row>
    <row r="28" spans="1:18" x14ac:dyDescent="0.3">
      <c r="A28" s="57" t="s">
        <v>436</v>
      </c>
      <c r="B28" s="6">
        <v>20195</v>
      </c>
      <c r="C28" s="6">
        <v>21701</v>
      </c>
      <c r="D28" s="6">
        <v>18604</v>
      </c>
      <c r="E28" s="6">
        <v>20117</v>
      </c>
      <c r="F28" s="6">
        <v>20033</v>
      </c>
      <c r="G28" s="6">
        <v>100650</v>
      </c>
      <c r="H28" s="24">
        <f t="shared" si="0"/>
        <v>0.20064580228514656</v>
      </c>
      <c r="I28" s="25">
        <f t="shared" si="1"/>
        <v>0.21560854446100347</v>
      </c>
      <c r="J28" s="25">
        <f t="shared" si="2"/>
        <v>0.18483854942871336</v>
      </c>
      <c r="K28" s="25">
        <f t="shared" si="3"/>
        <v>0.19987083954297069</v>
      </c>
      <c r="L28" s="25">
        <f t="shared" si="4"/>
        <v>0.19903626428216592</v>
      </c>
      <c r="M28" s="26">
        <f t="shared" si="5"/>
        <v>1</v>
      </c>
      <c r="N28" s="24">
        <f t="shared" si="6"/>
        <v>-2.8637732681578037E-3</v>
      </c>
      <c r="O28" s="25">
        <f t="shared" si="7"/>
        <v>2.3632075471698114E-2</v>
      </c>
      <c r="P28" s="25">
        <f t="shared" si="8"/>
        <v>-1.7221341785525621E-2</v>
      </c>
      <c r="Q28" s="25">
        <f t="shared" si="9"/>
        <v>2.2918638832145882E-3</v>
      </c>
      <c r="R28" s="26">
        <f t="shared" si="10"/>
        <v>-8.0709051297286599E-3</v>
      </c>
    </row>
    <row r="29" spans="1:18" x14ac:dyDescent="0.3">
      <c r="A29" s="57" t="s">
        <v>437</v>
      </c>
      <c r="B29" s="6">
        <v>20195</v>
      </c>
      <c r="C29" s="6">
        <v>21701</v>
      </c>
      <c r="D29" s="6">
        <v>18604</v>
      </c>
      <c r="E29" s="6">
        <v>20117</v>
      </c>
      <c r="F29" s="6">
        <v>20033</v>
      </c>
      <c r="G29" s="6">
        <v>100650</v>
      </c>
      <c r="H29" s="24">
        <f t="shared" si="0"/>
        <v>0.20064580228514656</v>
      </c>
      <c r="I29" s="25">
        <f t="shared" si="1"/>
        <v>0.21560854446100347</v>
      </c>
      <c r="J29" s="25">
        <f t="shared" si="2"/>
        <v>0.18483854942871336</v>
      </c>
      <c r="K29" s="25">
        <f t="shared" si="3"/>
        <v>0.19987083954297069</v>
      </c>
      <c r="L29" s="25">
        <f t="shared" si="4"/>
        <v>0.19903626428216592</v>
      </c>
      <c r="M29" s="26">
        <f t="shared" si="5"/>
        <v>1</v>
      </c>
      <c r="N29" s="24">
        <f t="shared" si="6"/>
        <v>-2.8637732681578037E-3</v>
      </c>
      <c r="O29" s="25">
        <f t="shared" si="7"/>
        <v>2.3632075471698114E-2</v>
      </c>
      <c r="P29" s="25">
        <f t="shared" si="8"/>
        <v>-1.7221341785525621E-2</v>
      </c>
      <c r="Q29" s="25">
        <f t="shared" si="9"/>
        <v>2.2918638832145882E-3</v>
      </c>
      <c r="R29" s="26">
        <f t="shared" si="10"/>
        <v>-8.0709051297286599E-3</v>
      </c>
    </row>
    <row r="30" spans="1:18" x14ac:dyDescent="0.3">
      <c r="A30" s="57" t="s">
        <v>438</v>
      </c>
      <c r="B30" s="6">
        <v>20195</v>
      </c>
      <c r="C30" s="6">
        <v>21701</v>
      </c>
      <c r="D30" s="6">
        <v>18604</v>
      </c>
      <c r="E30" s="6">
        <v>20117</v>
      </c>
      <c r="F30" s="6">
        <v>20033</v>
      </c>
      <c r="G30" s="6">
        <v>100650</v>
      </c>
      <c r="H30" s="24">
        <f t="shared" si="0"/>
        <v>0.20064580228514656</v>
      </c>
      <c r="I30" s="25">
        <f t="shared" si="1"/>
        <v>0.21560854446100347</v>
      </c>
      <c r="J30" s="25">
        <f t="shared" si="2"/>
        <v>0.18483854942871336</v>
      </c>
      <c r="K30" s="25">
        <f t="shared" si="3"/>
        <v>0.19987083954297069</v>
      </c>
      <c r="L30" s="25">
        <f t="shared" si="4"/>
        <v>0.19903626428216592</v>
      </c>
      <c r="M30" s="26">
        <f t="shared" si="5"/>
        <v>1</v>
      </c>
      <c r="N30" s="24">
        <f t="shared" si="6"/>
        <v>-2.8637732681578037E-3</v>
      </c>
      <c r="O30" s="25">
        <f t="shared" si="7"/>
        <v>2.3632075471698114E-2</v>
      </c>
      <c r="P30" s="25">
        <f t="shared" si="8"/>
        <v>-1.7221341785525621E-2</v>
      </c>
      <c r="Q30" s="25">
        <f t="shared" si="9"/>
        <v>2.2918638832145882E-3</v>
      </c>
      <c r="R30" s="26">
        <f t="shared" si="10"/>
        <v>-8.0709051297286599E-3</v>
      </c>
    </row>
    <row r="31" spans="1:18" x14ac:dyDescent="0.3">
      <c r="A31" s="57" t="s">
        <v>457</v>
      </c>
      <c r="B31" s="6">
        <v>20196</v>
      </c>
      <c r="C31" s="6">
        <v>21691</v>
      </c>
      <c r="D31" s="6">
        <v>18585</v>
      </c>
      <c r="E31" s="6">
        <v>20120</v>
      </c>
      <c r="F31" s="6">
        <v>20058</v>
      </c>
      <c r="G31" s="6">
        <v>100650</v>
      </c>
      <c r="H31" s="24">
        <f t="shared" si="0"/>
        <v>0.20065573770491804</v>
      </c>
      <c r="I31" s="25">
        <f t="shared" si="1"/>
        <v>0.21550919026328863</v>
      </c>
      <c r="J31" s="25">
        <f t="shared" si="2"/>
        <v>0.18464977645305514</v>
      </c>
      <c r="K31" s="25">
        <f t="shared" si="3"/>
        <v>0.19990064580228514</v>
      </c>
      <c r="L31" s="25">
        <f t="shared" si="4"/>
        <v>0.19928464977645305</v>
      </c>
      <c r="M31" s="26">
        <f t="shared" si="5"/>
        <v>1</v>
      </c>
      <c r="N31" s="24">
        <f t="shared" si="6"/>
        <v>-2.8143978669826694E-3</v>
      </c>
      <c r="O31" s="25">
        <f t="shared" si="7"/>
        <v>2.3160377358490566E-2</v>
      </c>
      <c r="P31" s="25">
        <f t="shared" si="8"/>
        <v>-1.8225039619651346E-2</v>
      </c>
      <c r="Q31" s="25">
        <f t="shared" si="9"/>
        <v>2.4413332669024962E-3</v>
      </c>
      <c r="R31" s="26">
        <f t="shared" si="10"/>
        <v>-6.833036244800951E-3</v>
      </c>
    </row>
    <row r="32" spans="1:18" x14ac:dyDescent="0.3">
      <c r="A32" s="57" t="s">
        <v>967</v>
      </c>
      <c r="B32" s="6">
        <v>39742</v>
      </c>
      <c r="C32" s="6">
        <v>42926</v>
      </c>
      <c r="D32" s="6">
        <v>24</v>
      </c>
      <c r="E32" s="6">
        <v>51</v>
      </c>
      <c r="F32" s="6">
        <v>17907</v>
      </c>
      <c r="G32" s="6">
        <v>100650</v>
      </c>
      <c r="H32" s="24">
        <f t="shared" si="0"/>
        <v>0.39485345255837057</v>
      </c>
      <c r="I32" s="25">
        <f t="shared" si="1"/>
        <v>0.42648782911077993</v>
      </c>
      <c r="J32" s="25">
        <f t="shared" si="2"/>
        <v>2.3845007451564829E-4</v>
      </c>
      <c r="K32" s="25">
        <f t="shared" si="3"/>
        <v>5.0670640834575261E-4</v>
      </c>
      <c r="L32" s="25">
        <f t="shared" si="4"/>
        <v>0.17791356184798807</v>
      </c>
      <c r="M32" s="26">
        <f t="shared" si="5"/>
        <v>1</v>
      </c>
      <c r="N32" s="24">
        <f t="shared" si="6"/>
        <v>0.9622771935021972</v>
      </c>
      <c r="O32" s="25">
        <f t="shared" si="7"/>
        <v>1.0248113207547169</v>
      </c>
      <c r="P32" s="25">
        <f t="shared" si="8"/>
        <v>-0.99873217115689383</v>
      </c>
      <c r="Q32" s="25">
        <f t="shared" si="9"/>
        <v>-0.99745902047730561</v>
      </c>
      <c r="R32" s="26">
        <f t="shared" si="10"/>
        <v>-0.11333927510398098</v>
      </c>
    </row>
    <row r="33" spans="1:18" x14ac:dyDescent="0.3">
      <c r="A33" s="57" t="s">
        <v>968</v>
      </c>
      <c r="B33" s="6">
        <v>44389</v>
      </c>
      <c r="C33" s="6">
        <v>38279</v>
      </c>
      <c r="D33" s="6">
        <v>24</v>
      </c>
      <c r="E33" s="6">
        <v>51</v>
      </c>
      <c r="F33" s="6">
        <v>17907</v>
      </c>
      <c r="G33" s="6">
        <v>100650</v>
      </c>
      <c r="H33" s="24">
        <f t="shared" si="0"/>
        <v>0.441023348236463</v>
      </c>
      <c r="I33" s="25">
        <f t="shared" si="1"/>
        <v>0.38031793343268755</v>
      </c>
      <c r="J33" s="25">
        <f t="shared" si="2"/>
        <v>2.3845007451564829E-4</v>
      </c>
      <c r="K33" s="25">
        <f t="shared" si="3"/>
        <v>5.0670640834575261E-4</v>
      </c>
      <c r="L33" s="25">
        <f t="shared" si="4"/>
        <v>0.17791356184798807</v>
      </c>
      <c r="M33" s="26">
        <f t="shared" si="5"/>
        <v>1</v>
      </c>
      <c r="N33" s="24">
        <f t="shared" si="6"/>
        <v>1.1917246827630474</v>
      </c>
      <c r="O33" s="25">
        <f t="shared" si="7"/>
        <v>0.80561320754716981</v>
      </c>
      <c r="P33" s="25">
        <f t="shared" si="8"/>
        <v>-0.99873217115689383</v>
      </c>
      <c r="Q33" s="25">
        <f t="shared" si="9"/>
        <v>-0.99745902047730561</v>
      </c>
      <c r="R33" s="26">
        <f t="shared" si="10"/>
        <v>-0.11333927510398098</v>
      </c>
    </row>
    <row r="34" spans="1:18" x14ac:dyDescent="0.3">
      <c r="A34" s="57" t="s">
        <v>458</v>
      </c>
      <c r="B34" s="6">
        <v>20196</v>
      </c>
      <c r="C34" s="6">
        <v>21687</v>
      </c>
      <c r="D34" s="6">
        <v>18588</v>
      </c>
      <c r="E34" s="6">
        <v>20122</v>
      </c>
      <c r="F34" s="6">
        <v>20057</v>
      </c>
      <c r="G34" s="6">
        <v>100650</v>
      </c>
      <c r="H34" s="24">
        <f t="shared" si="0"/>
        <v>0.20065573770491804</v>
      </c>
      <c r="I34" s="25">
        <f t="shared" si="1"/>
        <v>0.21546944858420269</v>
      </c>
      <c r="J34" s="25">
        <f t="shared" si="2"/>
        <v>0.18467958271236959</v>
      </c>
      <c r="K34" s="25">
        <f t="shared" si="3"/>
        <v>0.19992051664182811</v>
      </c>
      <c r="L34" s="25">
        <f t="shared" si="4"/>
        <v>0.19927471435668156</v>
      </c>
      <c r="M34" s="26">
        <f t="shared" si="5"/>
        <v>1</v>
      </c>
      <c r="N34" s="24">
        <f t="shared" si="6"/>
        <v>-2.8143978669826694E-3</v>
      </c>
      <c r="O34" s="25">
        <f t="shared" si="7"/>
        <v>2.2971698113207546E-2</v>
      </c>
      <c r="P34" s="25">
        <f t="shared" si="8"/>
        <v>-1.8066561014263075E-2</v>
      </c>
      <c r="Q34" s="25">
        <f t="shared" si="9"/>
        <v>2.5409795226944347E-3</v>
      </c>
      <c r="R34" s="26">
        <f t="shared" si="10"/>
        <v>-6.8825510001980592E-3</v>
      </c>
    </row>
    <row r="35" spans="1:18" x14ac:dyDescent="0.3">
      <c r="A35" s="57" t="s">
        <v>969</v>
      </c>
      <c r="B35" s="6">
        <v>37744</v>
      </c>
      <c r="C35" s="6">
        <v>43482</v>
      </c>
      <c r="D35" s="6">
        <v>205</v>
      </c>
      <c r="E35" s="6">
        <v>393</v>
      </c>
      <c r="F35" s="6">
        <v>18826</v>
      </c>
      <c r="G35" s="6">
        <v>100650</v>
      </c>
      <c r="H35" s="24">
        <f t="shared" si="0"/>
        <v>0.37500248385494289</v>
      </c>
      <c r="I35" s="25">
        <f t="shared" si="1"/>
        <v>0.43201192250372578</v>
      </c>
      <c r="J35" s="25">
        <f t="shared" si="2"/>
        <v>2.0367610531544958E-3</v>
      </c>
      <c r="K35" s="25">
        <f t="shared" si="3"/>
        <v>3.9046199701937407E-3</v>
      </c>
      <c r="L35" s="25">
        <f t="shared" si="4"/>
        <v>0.1870442126179831</v>
      </c>
      <c r="M35" s="26">
        <f t="shared" si="5"/>
        <v>1</v>
      </c>
      <c r="N35" s="24">
        <f t="shared" si="6"/>
        <v>0.86362514195427842</v>
      </c>
      <c r="O35" s="25">
        <f t="shared" si="7"/>
        <v>1.0510377358490566</v>
      </c>
      <c r="P35" s="25">
        <f t="shared" si="8"/>
        <v>-0.98917062863180139</v>
      </c>
      <c r="Q35" s="25">
        <f t="shared" si="9"/>
        <v>-0.98041951073688405</v>
      </c>
      <c r="R35" s="26">
        <f t="shared" si="10"/>
        <v>-6.7835214894038418E-2</v>
      </c>
    </row>
    <row r="36" spans="1:18" x14ac:dyDescent="0.3">
      <c r="A36" s="57" t="s">
        <v>970</v>
      </c>
      <c r="B36" s="6">
        <v>42145</v>
      </c>
      <c r="C36" s="6">
        <v>39081</v>
      </c>
      <c r="D36" s="6">
        <v>203</v>
      </c>
      <c r="E36" s="6">
        <v>398</v>
      </c>
      <c r="F36" s="6">
        <v>18823</v>
      </c>
      <c r="G36" s="6">
        <v>100650</v>
      </c>
      <c r="H36" s="24">
        <f t="shared" si="0"/>
        <v>0.41872826626924986</v>
      </c>
      <c r="I36" s="25">
        <f t="shared" si="1"/>
        <v>0.38828614008941875</v>
      </c>
      <c r="J36" s="25">
        <f t="shared" si="2"/>
        <v>2.0168902136115251E-3</v>
      </c>
      <c r="K36" s="25">
        <f t="shared" si="3"/>
        <v>3.9542970690511674E-3</v>
      </c>
      <c r="L36" s="25">
        <f t="shared" si="4"/>
        <v>0.18701440635866864</v>
      </c>
      <c r="M36" s="26">
        <f t="shared" si="5"/>
        <v>1</v>
      </c>
      <c r="N36" s="24">
        <f t="shared" si="6"/>
        <v>1.0809262825260455</v>
      </c>
      <c r="O36" s="25">
        <f t="shared" si="7"/>
        <v>0.84344339622641507</v>
      </c>
      <c r="P36" s="25">
        <f t="shared" si="8"/>
        <v>-0.98927628103539356</v>
      </c>
      <c r="Q36" s="25">
        <f t="shared" si="9"/>
        <v>-0.98017039509740422</v>
      </c>
      <c r="R36" s="26">
        <f t="shared" si="10"/>
        <v>-6.7983759160229751E-2</v>
      </c>
    </row>
    <row r="37" spans="1:18" x14ac:dyDescent="0.3">
      <c r="A37" s="57" t="s">
        <v>459</v>
      </c>
      <c r="B37" s="6">
        <v>20196</v>
      </c>
      <c r="C37" s="6">
        <v>21674</v>
      </c>
      <c r="D37" s="6">
        <v>18607</v>
      </c>
      <c r="E37" s="6">
        <v>20110</v>
      </c>
      <c r="F37" s="6">
        <v>20063</v>
      </c>
      <c r="G37" s="6">
        <v>100650</v>
      </c>
      <c r="H37" s="24">
        <f t="shared" si="0"/>
        <v>0.20065573770491804</v>
      </c>
      <c r="I37" s="25">
        <f t="shared" si="1"/>
        <v>0.21534028812717337</v>
      </c>
      <c r="J37" s="25">
        <f t="shared" si="2"/>
        <v>0.18486835568802781</v>
      </c>
      <c r="K37" s="25">
        <f t="shared" si="3"/>
        <v>0.1998012916045703</v>
      </c>
      <c r="L37" s="25">
        <f t="shared" si="4"/>
        <v>0.19933432687531047</v>
      </c>
      <c r="M37" s="26">
        <f t="shared" si="5"/>
        <v>1</v>
      </c>
      <c r="N37" s="24">
        <f t="shared" si="6"/>
        <v>-2.8143978669826694E-3</v>
      </c>
      <c r="O37" s="25">
        <f t="shared" si="7"/>
        <v>2.2358490566037736E-2</v>
      </c>
      <c r="P37" s="25">
        <f t="shared" si="8"/>
        <v>-1.7062863180137347E-2</v>
      </c>
      <c r="Q37" s="25">
        <f t="shared" si="9"/>
        <v>1.9431019879428031E-3</v>
      </c>
      <c r="R37" s="26">
        <f t="shared" si="10"/>
        <v>-6.5854624678154091E-3</v>
      </c>
    </row>
    <row r="38" spans="1:18" x14ac:dyDescent="0.3">
      <c r="A38" s="57" t="s">
        <v>460</v>
      </c>
      <c r="B38" s="6">
        <v>20196</v>
      </c>
      <c r="C38" s="6">
        <v>21674</v>
      </c>
      <c r="D38" s="6">
        <v>18607</v>
      </c>
      <c r="E38" s="6">
        <v>20110</v>
      </c>
      <c r="F38" s="6">
        <v>20063</v>
      </c>
      <c r="G38" s="6">
        <v>100650</v>
      </c>
      <c r="H38" s="24">
        <f t="shared" si="0"/>
        <v>0.20065573770491804</v>
      </c>
      <c r="I38" s="25">
        <f t="shared" si="1"/>
        <v>0.21534028812717337</v>
      </c>
      <c r="J38" s="25">
        <f t="shared" si="2"/>
        <v>0.18486835568802781</v>
      </c>
      <c r="K38" s="25">
        <f t="shared" si="3"/>
        <v>0.1998012916045703</v>
      </c>
      <c r="L38" s="25">
        <f t="shared" si="4"/>
        <v>0.19933432687531047</v>
      </c>
      <c r="M38" s="26">
        <f t="shared" si="5"/>
        <v>1</v>
      </c>
      <c r="N38" s="24">
        <f t="shared" si="6"/>
        <v>-2.8143978669826694E-3</v>
      </c>
      <c r="O38" s="25">
        <f t="shared" si="7"/>
        <v>2.2358490566037736E-2</v>
      </c>
      <c r="P38" s="25">
        <f t="shared" si="8"/>
        <v>-1.7062863180137347E-2</v>
      </c>
      <c r="Q38" s="25">
        <f t="shared" si="9"/>
        <v>1.9431019879428031E-3</v>
      </c>
      <c r="R38" s="26">
        <f t="shared" si="10"/>
        <v>-6.5854624678154091E-3</v>
      </c>
    </row>
    <row r="39" spans="1:18" x14ac:dyDescent="0.3">
      <c r="A39" s="57" t="s">
        <v>461</v>
      </c>
      <c r="B39" s="6">
        <v>20196</v>
      </c>
      <c r="C39" s="6">
        <v>21674</v>
      </c>
      <c r="D39" s="6">
        <v>18607</v>
      </c>
      <c r="E39" s="6">
        <v>20110</v>
      </c>
      <c r="F39" s="6">
        <v>20063</v>
      </c>
      <c r="G39" s="6">
        <v>100650</v>
      </c>
      <c r="H39" s="24">
        <f t="shared" si="0"/>
        <v>0.20065573770491804</v>
      </c>
      <c r="I39" s="25">
        <f t="shared" si="1"/>
        <v>0.21534028812717337</v>
      </c>
      <c r="J39" s="25">
        <f t="shared" si="2"/>
        <v>0.18486835568802781</v>
      </c>
      <c r="K39" s="25">
        <f t="shared" si="3"/>
        <v>0.1998012916045703</v>
      </c>
      <c r="L39" s="25">
        <f t="shared" si="4"/>
        <v>0.19933432687531047</v>
      </c>
      <c r="M39" s="26">
        <f t="shared" si="5"/>
        <v>1</v>
      </c>
      <c r="N39" s="24">
        <f t="shared" si="6"/>
        <v>-2.8143978669826694E-3</v>
      </c>
      <c r="O39" s="25">
        <f t="shared" si="7"/>
        <v>2.2358490566037736E-2</v>
      </c>
      <c r="P39" s="25">
        <f t="shared" si="8"/>
        <v>-1.7062863180137347E-2</v>
      </c>
      <c r="Q39" s="25">
        <f t="shared" si="9"/>
        <v>1.9431019879428031E-3</v>
      </c>
      <c r="R39" s="26">
        <f t="shared" si="10"/>
        <v>-6.5854624678154091E-3</v>
      </c>
    </row>
    <row r="40" spans="1:18" x14ac:dyDescent="0.3">
      <c r="A40" s="57" t="s">
        <v>708</v>
      </c>
      <c r="B40" s="6">
        <v>20198</v>
      </c>
      <c r="C40" s="6">
        <v>21602</v>
      </c>
      <c r="D40" s="6">
        <v>18647</v>
      </c>
      <c r="E40" s="6">
        <v>20139</v>
      </c>
      <c r="F40" s="6">
        <v>20064</v>
      </c>
      <c r="G40" s="6">
        <v>100650</v>
      </c>
      <c r="H40" s="24">
        <f t="shared" si="0"/>
        <v>0.20067560854446101</v>
      </c>
      <c r="I40" s="25">
        <f t="shared" si="1"/>
        <v>0.21462493790362644</v>
      </c>
      <c r="J40" s="25">
        <f t="shared" si="2"/>
        <v>0.18526577247888723</v>
      </c>
      <c r="K40" s="25">
        <f t="shared" si="3"/>
        <v>0.20008941877794337</v>
      </c>
      <c r="L40" s="25">
        <f t="shared" si="4"/>
        <v>0.19934426229508198</v>
      </c>
      <c r="M40" s="26">
        <f t="shared" si="5"/>
        <v>1</v>
      </c>
      <c r="N40" s="24">
        <f t="shared" si="6"/>
        <v>-2.7156470646324E-3</v>
      </c>
      <c r="O40" s="25">
        <f t="shared" si="7"/>
        <v>1.8962264150943396E-2</v>
      </c>
      <c r="P40" s="25">
        <f t="shared" si="8"/>
        <v>-1.4949815108293714E-2</v>
      </c>
      <c r="Q40" s="25">
        <f t="shared" si="9"/>
        <v>3.3879726969259132E-3</v>
      </c>
      <c r="R40" s="26">
        <f t="shared" si="10"/>
        <v>-6.5359477124183009E-3</v>
      </c>
    </row>
    <row r="41" spans="1:18" x14ac:dyDescent="0.3">
      <c r="A41" s="57" t="s">
        <v>971</v>
      </c>
      <c r="B41" s="6">
        <v>51838</v>
      </c>
      <c r="C41" s="6">
        <v>30812</v>
      </c>
      <c r="D41" s="6">
        <v>39</v>
      </c>
      <c r="E41" s="6">
        <v>51</v>
      </c>
      <c r="F41" s="6">
        <v>17910</v>
      </c>
      <c r="G41" s="6">
        <v>100650</v>
      </c>
      <c r="H41" s="24">
        <f t="shared" si="0"/>
        <v>0.51503229011425733</v>
      </c>
      <c r="I41" s="25">
        <f t="shared" si="1"/>
        <v>0.30613015399900645</v>
      </c>
      <c r="J41" s="25">
        <f t="shared" si="2"/>
        <v>3.8748137108792846E-4</v>
      </c>
      <c r="K41" s="25">
        <f t="shared" si="3"/>
        <v>5.0670640834575261E-4</v>
      </c>
      <c r="L41" s="25">
        <f t="shared" si="4"/>
        <v>0.17794336810730255</v>
      </c>
      <c r="M41" s="26">
        <f t="shared" si="5"/>
        <v>1</v>
      </c>
      <c r="N41" s="24">
        <f t="shared" si="6"/>
        <v>1.5595220461166246</v>
      </c>
      <c r="O41" s="25">
        <f t="shared" si="7"/>
        <v>0.45339622641509436</v>
      </c>
      <c r="P41" s="25">
        <f t="shared" si="8"/>
        <v>-0.99793977812995249</v>
      </c>
      <c r="Q41" s="25">
        <f t="shared" si="9"/>
        <v>-0.99745902047730561</v>
      </c>
      <c r="R41" s="26">
        <f t="shared" si="10"/>
        <v>-0.11319073083778966</v>
      </c>
    </row>
    <row r="42" spans="1:18" x14ac:dyDescent="0.3">
      <c r="A42" s="57" t="s">
        <v>972</v>
      </c>
      <c r="B42" s="6">
        <v>55856</v>
      </c>
      <c r="C42" s="6">
        <v>26810</v>
      </c>
      <c r="D42" s="6">
        <v>24</v>
      </c>
      <c r="E42" s="6">
        <v>52</v>
      </c>
      <c r="F42" s="6">
        <v>17908</v>
      </c>
      <c r="G42" s="6">
        <v>100650</v>
      </c>
      <c r="H42" s="24">
        <f t="shared" si="0"/>
        <v>0.55495280675608549</v>
      </c>
      <c r="I42" s="25">
        <f t="shared" si="1"/>
        <v>0.26636860407352209</v>
      </c>
      <c r="J42" s="25">
        <f t="shared" si="2"/>
        <v>2.3845007451564829E-4</v>
      </c>
      <c r="K42" s="25">
        <f t="shared" si="3"/>
        <v>5.1664182811723795E-4</v>
      </c>
      <c r="L42" s="25">
        <f t="shared" si="4"/>
        <v>0.17792349726775955</v>
      </c>
      <c r="M42" s="26">
        <f t="shared" si="5"/>
        <v>1</v>
      </c>
      <c r="N42" s="24">
        <f t="shared" si="6"/>
        <v>1.7579124080383153</v>
      </c>
      <c r="O42" s="25">
        <f t="shared" si="7"/>
        <v>0.26462264150943399</v>
      </c>
      <c r="P42" s="25">
        <f t="shared" si="8"/>
        <v>-0.99873217115689383</v>
      </c>
      <c r="Q42" s="25">
        <f t="shared" si="9"/>
        <v>-0.99740919734940958</v>
      </c>
      <c r="R42" s="26">
        <f t="shared" si="10"/>
        <v>-0.11328976034858387</v>
      </c>
    </row>
    <row r="43" spans="1:18" x14ac:dyDescent="0.3">
      <c r="A43" s="57" t="s">
        <v>709</v>
      </c>
      <c r="B43" s="6">
        <v>20201</v>
      </c>
      <c r="C43" s="6">
        <v>21605</v>
      </c>
      <c r="D43" s="6">
        <v>18654</v>
      </c>
      <c r="E43" s="6">
        <v>20131</v>
      </c>
      <c r="F43" s="6">
        <v>20059</v>
      </c>
      <c r="G43" s="6">
        <v>100650</v>
      </c>
      <c r="H43" s="24">
        <f t="shared" si="0"/>
        <v>0.20070541480377546</v>
      </c>
      <c r="I43" s="25">
        <f t="shared" si="1"/>
        <v>0.21465474416294089</v>
      </c>
      <c r="J43" s="25">
        <f t="shared" si="2"/>
        <v>0.18533532041728762</v>
      </c>
      <c r="K43" s="25">
        <f t="shared" si="3"/>
        <v>0.2000099354197715</v>
      </c>
      <c r="L43" s="25">
        <f t="shared" si="4"/>
        <v>0.19929458519622453</v>
      </c>
      <c r="M43" s="26">
        <f t="shared" si="5"/>
        <v>1</v>
      </c>
      <c r="N43" s="24">
        <f t="shared" si="6"/>
        <v>-2.5675208611069967E-3</v>
      </c>
      <c r="O43" s="25">
        <f t="shared" si="7"/>
        <v>1.910377358490566E-2</v>
      </c>
      <c r="P43" s="25">
        <f t="shared" si="8"/>
        <v>-1.4580031695721078E-2</v>
      </c>
      <c r="Q43" s="25">
        <f t="shared" si="9"/>
        <v>2.9893876737581587E-3</v>
      </c>
      <c r="R43" s="26">
        <f t="shared" si="10"/>
        <v>-6.7835214894038419E-3</v>
      </c>
    </row>
    <row r="44" spans="1:18" x14ac:dyDescent="0.3">
      <c r="A44" s="57" t="s">
        <v>973</v>
      </c>
      <c r="B44" s="6">
        <v>49061</v>
      </c>
      <c r="C44" s="6">
        <v>32135</v>
      </c>
      <c r="D44" s="6">
        <v>220</v>
      </c>
      <c r="E44" s="6">
        <v>387</v>
      </c>
      <c r="F44" s="6">
        <v>18847</v>
      </c>
      <c r="G44" s="6">
        <v>100650</v>
      </c>
      <c r="H44" s="24">
        <f t="shared" si="0"/>
        <v>0.4874416294088425</v>
      </c>
      <c r="I44" s="25">
        <f t="shared" si="1"/>
        <v>0.31927471435668159</v>
      </c>
      <c r="J44" s="25">
        <f t="shared" si="2"/>
        <v>2.185792349726776E-3</v>
      </c>
      <c r="K44" s="25">
        <f t="shared" si="3"/>
        <v>3.8450074515648286E-3</v>
      </c>
      <c r="L44" s="25">
        <f t="shared" si="4"/>
        <v>0.18725285643318429</v>
      </c>
      <c r="M44" s="26">
        <f t="shared" si="5"/>
        <v>1</v>
      </c>
      <c r="N44" s="24">
        <f t="shared" si="6"/>
        <v>1.422406557053276</v>
      </c>
      <c r="O44" s="25">
        <f t="shared" si="7"/>
        <v>0.51580188679245287</v>
      </c>
      <c r="P44" s="25">
        <f t="shared" si="8"/>
        <v>-0.98837823560486004</v>
      </c>
      <c r="Q44" s="25">
        <f t="shared" si="9"/>
        <v>-0.9807184495042599</v>
      </c>
      <c r="R44" s="26">
        <f t="shared" si="10"/>
        <v>-6.6795405030699154E-2</v>
      </c>
    </row>
    <row r="45" spans="1:18" x14ac:dyDescent="0.3">
      <c r="A45" s="57" t="s">
        <v>974</v>
      </c>
      <c r="B45" s="6">
        <v>52412</v>
      </c>
      <c r="C45" s="6">
        <v>28793</v>
      </c>
      <c r="D45" s="6">
        <v>210</v>
      </c>
      <c r="E45" s="6">
        <v>394</v>
      </c>
      <c r="F45" s="6">
        <v>18841</v>
      </c>
      <c r="G45" s="6">
        <v>100650</v>
      </c>
      <c r="H45" s="24">
        <f t="shared" si="0"/>
        <v>0.52073522106308989</v>
      </c>
      <c r="I45" s="25">
        <f t="shared" si="1"/>
        <v>0.28607054148037753</v>
      </c>
      <c r="J45" s="25">
        <f t="shared" si="2"/>
        <v>2.0864381520119225E-3</v>
      </c>
      <c r="K45" s="25">
        <f t="shared" si="3"/>
        <v>3.914555389965226E-3</v>
      </c>
      <c r="L45" s="25">
        <f t="shared" si="4"/>
        <v>0.18719324391455539</v>
      </c>
      <c r="M45" s="26">
        <f t="shared" si="5"/>
        <v>1</v>
      </c>
      <c r="N45" s="24">
        <f t="shared" si="6"/>
        <v>1.587863526391152</v>
      </c>
      <c r="O45" s="25">
        <f t="shared" si="7"/>
        <v>0.35816037735849054</v>
      </c>
      <c r="P45" s="25">
        <f t="shared" si="8"/>
        <v>-0.9889064976228209</v>
      </c>
      <c r="Q45" s="25">
        <f t="shared" si="9"/>
        <v>-0.98036968760898813</v>
      </c>
      <c r="R45" s="26">
        <f t="shared" si="10"/>
        <v>-6.7092493563081793E-2</v>
      </c>
    </row>
    <row r="46" spans="1:18" x14ac:dyDescent="0.3">
      <c r="A46" s="57" t="s">
        <v>710</v>
      </c>
      <c r="B46" s="6">
        <v>20201</v>
      </c>
      <c r="C46" s="6">
        <v>21586</v>
      </c>
      <c r="D46" s="6">
        <v>18670</v>
      </c>
      <c r="E46" s="6">
        <v>20104</v>
      </c>
      <c r="F46" s="6">
        <v>20089</v>
      </c>
      <c r="G46" s="6">
        <v>100650</v>
      </c>
      <c r="H46" s="24">
        <f t="shared" si="0"/>
        <v>0.20070541480377546</v>
      </c>
      <c r="I46" s="25">
        <f t="shared" si="1"/>
        <v>0.21446597118728267</v>
      </c>
      <c r="J46" s="25">
        <f t="shared" si="2"/>
        <v>0.18549428713363139</v>
      </c>
      <c r="K46" s="25">
        <f t="shared" si="3"/>
        <v>0.19974167908594137</v>
      </c>
      <c r="L46" s="25">
        <f t="shared" si="4"/>
        <v>0.19959264778936911</v>
      </c>
      <c r="M46" s="26">
        <f t="shared" si="5"/>
        <v>1</v>
      </c>
      <c r="N46" s="24">
        <f t="shared" si="6"/>
        <v>-2.5675208611069967E-3</v>
      </c>
      <c r="O46" s="25">
        <f t="shared" si="7"/>
        <v>1.8207547169811322E-2</v>
      </c>
      <c r="P46" s="25">
        <f t="shared" si="8"/>
        <v>-1.3734812466983624E-2</v>
      </c>
      <c r="Q46" s="25">
        <f t="shared" si="9"/>
        <v>1.6441632205669871E-3</v>
      </c>
      <c r="R46" s="26">
        <f t="shared" si="10"/>
        <v>-5.298078827490592E-3</v>
      </c>
    </row>
    <row r="47" spans="1:18" x14ac:dyDescent="0.3">
      <c r="A47" s="57" t="s">
        <v>711</v>
      </c>
      <c r="B47" s="6">
        <v>20201</v>
      </c>
      <c r="C47" s="6">
        <v>21586</v>
      </c>
      <c r="D47" s="6">
        <v>18670</v>
      </c>
      <c r="E47" s="6">
        <v>20104</v>
      </c>
      <c r="F47" s="6">
        <v>20089</v>
      </c>
      <c r="G47" s="6">
        <v>100650</v>
      </c>
      <c r="H47" s="24">
        <f t="shared" si="0"/>
        <v>0.20070541480377546</v>
      </c>
      <c r="I47" s="25">
        <f t="shared" si="1"/>
        <v>0.21446597118728267</v>
      </c>
      <c r="J47" s="25">
        <f t="shared" si="2"/>
        <v>0.18549428713363139</v>
      </c>
      <c r="K47" s="25">
        <f t="shared" si="3"/>
        <v>0.19974167908594137</v>
      </c>
      <c r="L47" s="25">
        <f t="shared" si="4"/>
        <v>0.19959264778936911</v>
      </c>
      <c r="M47" s="26">
        <f t="shared" si="5"/>
        <v>1</v>
      </c>
      <c r="N47" s="24">
        <f t="shared" si="6"/>
        <v>-2.5675208611069967E-3</v>
      </c>
      <c r="O47" s="25">
        <f t="shared" si="7"/>
        <v>1.8207547169811322E-2</v>
      </c>
      <c r="P47" s="25">
        <f t="shared" si="8"/>
        <v>-1.3734812466983624E-2</v>
      </c>
      <c r="Q47" s="25">
        <f t="shared" si="9"/>
        <v>1.6441632205669871E-3</v>
      </c>
      <c r="R47" s="26">
        <f t="shared" si="10"/>
        <v>-5.298078827490592E-3</v>
      </c>
    </row>
    <row r="48" spans="1:18" x14ac:dyDescent="0.3">
      <c r="A48" s="57" t="s">
        <v>712</v>
      </c>
      <c r="B48" s="6">
        <v>20201</v>
      </c>
      <c r="C48" s="6">
        <v>21586</v>
      </c>
      <c r="D48" s="6">
        <v>18670</v>
      </c>
      <c r="E48" s="6">
        <v>20104</v>
      </c>
      <c r="F48" s="6">
        <v>20089</v>
      </c>
      <c r="G48" s="6">
        <v>100650</v>
      </c>
      <c r="H48" s="24">
        <f t="shared" si="0"/>
        <v>0.20070541480377546</v>
      </c>
      <c r="I48" s="25">
        <f t="shared" si="1"/>
        <v>0.21446597118728267</v>
      </c>
      <c r="J48" s="25">
        <f t="shared" si="2"/>
        <v>0.18549428713363139</v>
      </c>
      <c r="K48" s="25">
        <f t="shared" si="3"/>
        <v>0.19974167908594137</v>
      </c>
      <c r="L48" s="25">
        <f t="shared" si="4"/>
        <v>0.19959264778936911</v>
      </c>
      <c r="M48" s="26">
        <f t="shared" si="5"/>
        <v>1</v>
      </c>
      <c r="N48" s="24">
        <f t="shared" si="6"/>
        <v>-2.5675208611069967E-3</v>
      </c>
      <c r="O48" s="25">
        <f t="shared" si="7"/>
        <v>1.8207547169811322E-2</v>
      </c>
      <c r="P48" s="25">
        <f t="shared" si="8"/>
        <v>-1.3734812466983624E-2</v>
      </c>
      <c r="Q48" s="25">
        <f t="shared" si="9"/>
        <v>1.6441632205669871E-3</v>
      </c>
      <c r="R48" s="26">
        <f t="shared" si="10"/>
        <v>-5.298078827490592E-3</v>
      </c>
    </row>
    <row r="49" spans="1:18" x14ac:dyDescent="0.3">
      <c r="A49" s="57" t="s">
        <v>813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4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814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4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815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4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816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4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817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4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818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4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819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4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820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4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821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0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D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R57"/>
  <sheetViews>
    <sheetView zoomScale="85" zoomScaleNormal="85" workbookViewId="0">
      <selection activeCell="G17" sqref="G17"/>
    </sheetView>
  </sheetViews>
  <sheetFormatPr defaultRowHeight="12" x14ac:dyDescent="0.3"/>
  <cols>
    <col min="1" max="1" width="26.81640625" style="6" bestFit="1" customWidth="1"/>
    <col min="2" max="13" width="8.7265625" style="6" customWidth="1"/>
    <col min="14" max="14" width="11.36328125" style="6" bestFit="1" customWidth="1"/>
    <col min="15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x14ac:dyDescent="0.3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3">
        <v>0</v>
      </c>
      <c r="I2" s="4">
        <v>1</v>
      </c>
      <c r="J2" s="4">
        <v>2</v>
      </c>
      <c r="K2" s="4">
        <v>3</v>
      </c>
      <c r="L2" s="4">
        <v>4</v>
      </c>
      <c r="M2" s="7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14">
        <v>100650</v>
      </c>
      <c r="H3" s="13"/>
      <c r="M3" s="76"/>
      <c r="N3" s="77"/>
      <c r="O3" s="78"/>
      <c r="P3" s="78"/>
      <c r="Q3" s="78"/>
      <c r="R3" s="79"/>
    </row>
    <row r="4" spans="1:18" x14ac:dyDescent="0.3">
      <c r="A4" s="1" t="s">
        <v>312</v>
      </c>
      <c r="B4" s="13">
        <v>28</v>
      </c>
      <c r="C4" s="6">
        <v>35</v>
      </c>
      <c r="D4" s="6">
        <v>100395</v>
      </c>
      <c r="E4" s="6">
        <v>16</v>
      </c>
      <c r="F4" s="6">
        <v>176</v>
      </c>
      <c r="G4" s="14">
        <v>100650</v>
      </c>
      <c r="H4" s="18">
        <f>B4/G4</f>
        <v>2.7819175360158967E-4</v>
      </c>
      <c r="I4" s="19">
        <f>C4/G4</f>
        <v>3.4773969200198708E-4</v>
      </c>
      <c r="J4" s="19">
        <f>D4/G4</f>
        <v>0.99746646795827121</v>
      </c>
      <c r="K4" s="19">
        <f>E4/G4</f>
        <v>1.5896671634376552E-4</v>
      </c>
      <c r="L4" s="19">
        <f>F4/G4</f>
        <v>1.7486338797814208E-3</v>
      </c>
      <c r="M4" s="20">
        <f>G4/G4</f>
        <v>1</v>
      </c>
      <c r="N4" s="18">
        <f>(B4-B3)/B3</f>
        <v>-0.99861748876709622</v>
      </c>
      <c r="O4" s="19">
        <f t="shared" ref="O4:R4" si="0">(C4-C3)/C3</f>
        <v>-0.9983490566037736</v>
      </c>
      <c r="P4" s="19">
        <f t="shared" si="0"/>
        <v>4.3034865293185423</v>
      </c>
      <c r="Q4" s="19">
        <f t="shared" si="0"/>
        <v>-0.9992028299536645</v>
      </c>
      <c r="R4" s="20">
        <f t="shared" si="0"/>
        <v>-0.99128540305010893</v>
      </c>
    </row>
    <row r="5" spans="1:18" x14ac:dyDescent="0.3">
      <c r="A5" s="1" t="s">
        <v>313</v>
      </c>
      <c r="B5" s="13">
        <v>28</v>
      </c>
      <c r="C5" s="6">
        <v>35</v>
      </c>
      <c r="D5" s="6">
        <v>100395</v>
      </c>
      <c r="E5" s="6">
        <v>16</v>
      </c>
      <c r="F5" s="6">
        <v>176</v>
      </c>
      <c r="G5" s="14">
        <v>100650</v>
      </c>
      <c r="H5" s="24">
        <f t="shared" ref="H5:H57" si="1">B5/G5</f>
        <v>2.7819175360158967E-4</v>
      </c>
      <c r="I5" s="25">
        <f t="shared" ref="I5:I57" si="2">C5/G5</f>
        <v>3.4773969200198708E-4</v>
      </c>
      <c r="J5" s="25">
        <f t="shared" ref="J5:J57" si="3">D5/G5</f>
        <v>0.99746646795827121</v>
      </c>
      <c r="K5" s="25">
        <f t="shared" ref="K5:K57" si="4">E5/G5</f>
        <v>1.5896671634376552E-4</v>
      </c>
      <c r="L5" s="25">
        <f t="shared" ref="L5:L57" si="5">F5/G5</f>
        <v>1.7486338797814208E-3</v>
      </c>
      <c r="M5" s="26">
        <f t="shared" ref="M5:M57" si="6">G5/G5</f>
        <v>1</v>
      </c>
      <c r="N5" s="24">
        <f>(B5-B3)/B3</f>
        <v>-0.99861748876709622</v>
      </c>
      <c r="O5" s="25">
        <f t="shared" ref="O5:R5" si="7">(C5-C3)/C3</f>
        <v>-0.9983490566037736</v>
      </c>
      <c r="P5" s="25">
        <f t="shared" si="7"/>
        <v>4.3034865293185423</v>
      </c>
      <c r="Q5" s="25">
        <f t="shared" si="7"/>
        <v>-0.9992028299536645</v>
      </c>
      <c r="R5" s="26">
        <f t="shared" si="7"/>
        <v>-0.99128540305010893</v>
      </c>
    </row>
    <row r="6" spans="1:18" x14ac:dyDescent="0.3">
      <c r="A6" s="1" t="s">
        <v>314</v>
      </c>
      <c r="B6" s="13">
        <v>28</v>
      </c>
      <c r="C6" s="6">
        <v>35</v>
      </c>
      <c r="D6" s="6">
        <v>100395</v>
      </c>
      <c r="E6" s="6">
        <v>16</v>
      </c>
      <c r="F6" s="6">
        <v>176</v>
      </c>
      <c r="G6" s="14">
        <v>100650</v>
      </c>
      <c r="H6" s="24">
        <f t="shared" si="1"/>
        <v>2.7819175360158967E-4</v>
      </c>
      <c r="I6" s="25">
        <f t="shared" si="2"/>
        <v>3.4773969200198708E-4</v>
      </c>
      <c r="J6" s="25">
        <f t="shared" si="3"/>
        <v>0.99746646795827121</v>
      </c>
      <c r="K6" s="25">
        <f t="shared" si="4"/>
        <v>1.5896671634376552E-4</v>
      </c>
      <c r="L6" s="25">
        <f t="shared" si="5"/>
        <v>1.7486338797814208E-3</v>
      </c>
      <c r="M6" s="26">
        <f t="shared" si="6"/>
        <v>1</v>
      </c>
      <c r="N6" s="24">
        <f>(B6-B3)/B3</f>
        <v>-0.99861748876709622</v>
      </c>
      <c r="O6" s="25">
        <f t="shared" ref="O6:R6" si="8">(C6-C3)/C3</f>
        <v>-0.9983490566037736</v>
      </c>
      <c r="P6" s="25">
        <f t="shared" si="8"/>
        <v>4.3034865293185423</v>
      </c>
      <c r="Q6" s="25">
        <f t="shared" si="8"/>
        <v>-0.9992028299536645</v>
      </c>
      <c r="R6" s="26">
        <f t="shared" si="8"/>
        <v>-0.99128540305010893</v>
      </c>
    </row>
    <row r="7" spans="1:18" x14ac:dyDescent="0.3">
      <c r="A7" s="1" t="s">
        <v>315</v>
      </c>
      <c r="B7" s="13">
        <v>28</v>
      </c>
      <c r="C7" s="6">
        <v>35</v>
      </c>
      <c r="D7" s="6">
        <v>100395</v>
      </c>
      <c r="E7" s="6">
        <v>16</v>
      </c>
      <c r="F7" s="6">
        <v>176</v>
      </c>
      <c r="G7" s="14">
        <v>100650</v>
      </c>
      <c r="H7" s="24">
        <f t="shared" si="1"/>
        <v>2.7819175360158967E-4</v>
      </c>
      <c r="I7" s="25">
        <f t="shared" si="2"/>
        <v>3.4773969200198708E-4</v>
      </c>
      <c r="J7" s="25">
        <f t="shared" si="3"/>
        <v>0.99746646795827121</v>
      </c>
      <c r="K7" s="25">
        <f t="shared" si="4"/>
        <v>1.5896671634376552E-4</v>
      </c>
      <c r="L7" s="25">
        <f t="shared" si="5"/>
        <v>1.7486338797814208E-3</v>
      </c>
      <c r="M7" s="26">
        <f t="shared" si="6"/>
        <v>1</v>
      </c>
      <c r="N7" s="24">
        <f>(B7-B3)/B3</f>
        <v>-0.99861748876709622</v>
      </c>
      <c r="O7" s="25">
        <f t="shared" ref="O7:R7" si="9">(C7-C3)/C3</f>
        <v>-0.9983490566037736</v>
      </c>
      <c r="P7" s="25">
        <f t="shared" si="9"/>
        <v>4.3034865293185423</v>
      </c>
      <c r="Q7" s="25">
        <f t="shared" si="9"/>
        <v>-0.9992028299536645</v>
      </c>
      <c r="R7" s="26">
        <f t="shared" si="9"/>
        <v>-0.99128540305010893</v>
      </c>
    </row>
    <row r="8" spans="1:18" x14ac:dyDescent="0.3">
      <c r="A8" s="1" t="s">
        <v>316</v>
      </c>
      <c r="B8" s="13">
        <v>28</v>
      </c>
      <c r="C8" s="6">
        <v>35</v>
      </c>
      <c r="D8" s="6">
        <v>100395</v>
      </c>
      <c r="E8" s="6">
        <v>16</v>
      </c>
      <c r="F8" s="6">
        <v>176</v>
      </c>
      <c r="G8" s="14">
        <v>100650</v>
      </c>
      <c r="H8" s="24">
        <f t="shared" si="1"/>
        <v>2.7819175360158967E-4</v>
      </c>
      <c r="I8" s="25">
        <f t="shared" si="2"/>
        <v>3.4773969200198708E-4</v>
      </c>
      <c r="J8" s="25">
        <f t="shared" si="3"/>
        <v>0.99746646795827121</v>
      </c>
      <c r="K8" s="25">
        <f t="shared" si="4"/>
        <v>1.5896671634376552E-4</v>
      </c>
      <c r="L8" s="25">
        <f t="shared" si="5"/>
        <v>1.7486338797814208E-3</v>
      </c>
      <c r="M8" s="26">
        <f t="shared" si="6"/>
        <v>1</v>
      </c>
      <c r="N8" s="24">
        <f>(B8-B3)/B3</f>
        <v>-0.99861748876709622</v>
      </c>
      <c r="O8" s="25">
        <f t="shared" ref="O8:R8" si="10">(C8-C3)/C3</f>
        <v>-0.9983490566037736</v>
      </c>
      <c r="P8" s="25">
        <f t="shared" si="10"/>
        <v>4.3034865293185423</v>
      </c>
      <c r="Q8" s="25">
        <f t="shared" si="10"/>
        <v>-0.9992028299536645</v>
      </c>
      <c r="R8" s="26">
        <f t="shared" si="10"/>
        <v>-0.99128540305010893</v>
      </c>
    </row>
    <row r="9" spans="1:18" x14ac:dyDescent="0.3">
      <c r="A9" s="1" t="s">
        <v>317</v>
      </c>
      <c r="B9" s="13">
        <v>28</v>
      </c>
      <c r="C9" s="6">
        <v>35</v>
      </c>
      <c r="D9" s="6">
        <v>100395</v>
      </c>
      <c r="E9" s="6">
        <v>16</v>
      </c>
      <c r="F9" s="6">
        <v>176</v>
      </c>
      <c r="G9" s="14">
        <v>100650</v>
      </c>
      <c r="H9" s="24">
        <f t="shared" si="1"/>
        <v>2.7819175360158967E-4</v>
      </c>
      <c r="I9" s="25">
        <f t="shared" si="2"/>
        <v>3.4773969200198708E-4</v>
      </c>
      <c r="J9" s="25">
        <f t="shared" si="3"/>
        <v>0.99746646795827121</v>
      </c>
      <c r="K9" s="25">
        <f t="shared" si="4"/>
        <v>1.5896671634376552E-4</v>
      </c>
      <c r="L9" s="25">
        <f t="shared" si="5"/>
        <v>1.7486338797814208E-3</v>
      </c>
      <c r="M9" s="26">
        <f t="shared" si="6"/>
        <v>1</v>
      </c>
      <c r="N9" s="24">
        <f>(B9-B3)/B3</f>
        <v>-0.99861748876709622</v>
      </c>
      <c r="O9" s="25">
        <f t="shared" ref="O9:R9" si="11">(C9-C3)/C3</f>
        <v>-0.9983490566037736</v>
      </c>
      <c r="P9" s="25">
        <f t="shared" si="11"/>
        <v>4.3034865293185423</v>
      </c>
      <c r="Q9" s="25">
        <f t="shared" si="11"/>
        <v>-0.9992028299536645</v>
      </c>
      <c r="R9" s="26">
        <f t="shared" si="11"/>
        <v>-0.99128540305010893</v>
      </c>
    </row>
    <row r="10" spans="1:18" x14ac:dyDescent="0.3">
      <c r="A10" s="1" t="s">
        <v>318</v>
      </c>
      <c r="B10" s="13">
        <v>28</v>
      </c>
      <c r="C10" s="6">
        <v>35</v>
      </c>
      <c r="D10" s="6">
        <v>100395</v>
      </c>
      <c r="E10" s="6">
        <v>16</v>
      </c>
      <c r="F10" s="6">
        <v>176</v>
      </c>
      <c r="G10" s="14">
        <v>100650</v>
      </c>
      <c r="H10" s="24">
        <f t="shared" si="1"/>
        <v>2.7819175360158967E-4</v>
      </c>
      <c r="I10" s="25">
        <f t="shared" si="2"/>
        <v>3.4773969200198708E-4</v>
      </c>
      <c r="J10" s="25">
        <f t="shared" si="3"/>
        <v>0.99746646795827121</v>
      </c>
      <c r="K10" s="25">
        <f t="shared" si="4"/>
        <v>1.5896671634376552E-4</v>
      </c>
      <c r="L10" s="25">
        <f t="shared" si="5"/>
        <v>1.7486338797814208E-3</v>
      </c>
      <c r="M10" s="26">
        <f t="shared" si="6"/>
        <v>1</v>
      </c>
      <c r="N10" s="24">
        <f>(B10-B3)/B3</f>
        <v>-0.99861748876709622</v>
      </c>
      <c r="O10" s="25">
        <f t="shared" ref="O10:R10" si="12">(C10-C3)/C3</f>
        <v>-0.9983490566037736</v>
      </c>
      <c r="P10" s="25">
        <f t="shared" si="12"/>
        <v>4.3034865293185423</v>
      </c>
      <c r="Q10" s="25">
        <f t="shared" si="12"/>
        <v>-0.9992028299536645</v>
      </c>
      <c r="R10" s="26">
        <f t="shared" si="12"/>
        <v>-0.99128540305010893</v>
      </c>
    </row>
    <row r="11" spans="1:18" x14ac:dyDescent="0.3">
      <c r="A11" s="1" t="s">
        <v>319</v>
      </c>
      <c r="B11" s="13">
        <v>28</v>
      </c>
      <c r="C11" s="6">
        <v>35</v>
      </c>
      <c r="D11" s="6">
        <v>100395</v>
      </c>
      <c r="E11" s="6">
        <v>16</v>
      </c>
      <c r="F11" s="6">
        <v>176</v>
      </c>
      <c r="G11" s="14">
        <v>100650</v>
      </c>
      <c r="H11" s="24">
        <f t="shared" si="1"/>
        <v>2.7819175360158967E-4</v>
      </c>
      <c r="I11" s="25">
        <f t="shared" si="2"/>
        <v>3.4773969200198708E-4</v>
      </c>
      <c r="J11" s="25">
        <f t="shared" si="3"/>
        <v>0.99746646795827121</v>
      </c>
      <c r="K11" s="25">
        <f t="shared" si="4"/>
        <v>1.5896671634376552E-4</v>
      </c>
      <c r="L11" s="25">
        <f t="shared" si="5"/>
        <v>1.7486338797814208E-3</v>
      </c>
      <c r="M11" s="26">
        <f t="shared" si="6"/>
        <v>1</v>
      </c>
      <c r="N11" s="24">
        <f>(B11-B3)/B3</f>
        <v>-0.99861748876709622</v>
      </c>
      <c r="O11" s="25">
        <f t="shared" ref="O11:R11" si="13">(C11-C3)/C3</f>
        <v>-0.9983490566037736</v>
      </c>
      <c r="P11" s="25">
        <f t="shared" si="13"/>
        <v>4.3034865293185423</v>
      </c>
      <c r="Q11" s="25">
        <f t="shared" si="13"/>
        <v>-0.9992028299536645</v>
      </c>
      <c r="R11" s="26">
        <f t="shared" si="13"/>
        <v>-0.99128540305010893</v>
      </c>
    </row>
    <row r="12" spans="1:18" x14ac:dyDescent="0.3">
      <c r="A12" s="1" t="s">
        <v>320</v>
      </c>
      <c r="B12" s="13">
        <v>28</v>
      </c>
      <c r="C12" s="6">
        <v>35</v>
      </c>
      <c r="D12" s="6">
        <v>100395</v>
      </c>
      <c r="E12" s="6">
        <v>16</v>
      </c>
      <c r="F12" s="6">
        <v>176</v>
      </c>
      <c r="G12" s="14">
        <v>100650</v>
      </c>
      <c r="H12" s="24">
        <f t="shared" si="1"/>
        <v>2.7819175360158967E-4</v>
      </c>
      <c r="I12" s="25">
        <f t="shared" si="2"/>
        <v>3.4773969200198708E-4</v>
      </c>
      <c r="J12" s="25">
        <f t="shared" si="3"/>
        <v>0.99746646795827121</v>
      </c>
      <c r="K12" s="25">
        <f t="shared" si="4"/>
        <v>1.5896671634376552E-4</v>
      </c>
      <c r="L12" s="25">
        <f t="shared" si="5"/>
        <v>1.7486338797814208E-3</v>
      </c>
      <c r="M12" s="26">
        <f t="shared" si="6"/>
        <v>1</v>
      </c>
      <c r="N12" s="24">
        <f>(B12-B3)/B3</f>
        <v>-0.99861748876709622</v>
      </c>
      <c r="O12" s="25">
        <f t="shared" ref="O12:R12" si="14">(C12-C3)/C3</f>
        <v>-0.9983490566037736</v>
      </c>
      <c r="P12" s="25">
        <f t="shared" si="14"/>
        <v>4.3034865293185423</v>
      </c>
      <c r="Q12" s="25">
        <f t="shared" si="14"/>
        <v>-0.9992028299536645</v>
      </c>
      <c r="R12" s="26">
        <f t="shared" si="14"/>
        <v>-0.99128540305010893</v>
      </c>
    </row>
    <row r="13" spans="1:18" x14ac:dyDescent="0.3">
      <c r="A13" s="1" t="s">
        <v>303</v>
      </c>
      <c r="B13" s="13">
        <v>28</v>
      </c>
      <c r="C13" s="6">
        <v>35</v>
      </c>
      <c r="D13" s="6">
        <v>100395</v>
      </c>
      <c r="E13" s="6">
        <v>16</v>
      </c>
      <c r="F13" s="6">
        <v>176</v>
      </c>
      <c r="G13" s="14">
        <v>100650</v>
      </c>
      <c r="H13" s="24">
        <f t="shared" si="1"/>
        <v>2.7819175360158967E-4</v>
      </c>
      <c r="I13" s="25">
        <f t="shared" si="2"/>
        <v>3.4773969200198708E-4</v>
      </c>
      <c r="J13" s="25">
        <f t="shared" si="3"/>
        <v>0.99746646795827121</v>
      </c>
      <c r="K13" s="25">
        <f t="shared" si="4"/>
        <v>1.5896671634376552E-4</v>
      </c>
      <c r="L13" s="25">
        <f t="shared" si="5"/>
        <v>1.7486338797814208E-3</v>
      </c>
      <c r="M13" s="26">
        <f t="shared" si="6"/>
        <v>1</v>
      </c>
      <c r="N13" s="24">
        <f>(B13-B3)/B3</f>
        <v>-0.99861748876709622</v>
      </c>
      <c r="O13" s="25">
        <f t="shared" ref="O13:R13" si="15">(C13-C3)/C3</f>
        <v>-0.9983490566037736</v>
      </c>
      <c r="P13" s="25">
        <f t="shared" si="15"/>
        <v>4.3034865293185423</v>
      </c>
      <c r="Q13" s="25">
        <f t="shared" si="15"/>
        <v>-0.9992028299536645</v>
      </c>
      <c r="R13" s="26">
        <f t="shared" si="15"/>
        <v>-0.99128540305010893</v>
      </c>
    </row>
    <row r="14" spans="1:18" x14ac:dyDescent="0.3">
      <c r="A14" s="1" t="s">
        <v>304</v>
      </c>
      <c r="B14" s="13">
        <v>28</v>
      </c>
      <c r="C14" s="6">
        <v>35</v>
      </c>
      <c r="D14" s="6">
        <v>100395</v>
      </c>
      <c r="E14" s="6">
        <v>16</v>
      </c>
      <c r="F14" s="6">
        <v>176</v>
      </c>
      <c r="G14" s="14">
        <v>100650</v>
      </c>
      <c r="H14" s="24">
        <f t="shared" si="1"/>
        <v>2.7819175360158967E-4</v>
      </c>
      <c r="I14" s="25">
        <f t="shared" si="2"/>
        <v>3.4773969200198708E-4</v>
      </c>
      <c r="J14" s="25">
        <f t="shared" si="3"/>
        <v>0.99746646795827121</v>
      </c>
      <c r="K14" s="25">
        <f t="shared" si="4"/>
        <v>1.5896671634376552E-4</v>
      </c>
      <c r="L14" s="25">
        <f t="shared" si="5"/>
        <v>1.7486338797814208E-3</v>
      </c>
      <c r="M14" s="26">
        <f t="shared" si="6"/>
        <v>1</v>
      </c>
      <c r="N14" s="24">
        <f>(B14-B3)/B3</f>
        <v>-0.99861748876709622</v>
      </c>
      <c r="O14" s="25">
        <f t="shared" ref="O14:R14" si="16">(C14-C3)/C3</f>
        <v>-0.9983490566037736</v>
      </c>
      <c r="P14" s="25">
        <f t="shared" si="16"/>
        <v>4.3034865293185423</v>
      </c>
      <c r="Q14" s="25">
        <f t="shared" si="16"/>
        <v>-0.9992028299536645</v>
      </c>
      <c r="R14" s="26">
        <f t="shared" si="16"/>
        <v>-0.99128540305010893</v>
      </c>
    </row>
    <row r="15" spans="1:18" x14ac:dyDescent="0.3">
      <c r="A15" s="1" t="s">
        <v>305</v>
      </c>
      <c r="B15" s="13">
        <v>28</v>
      </c>
      <c r="C15" s="6">
        <v>35</v>
      </c>
      <c r="D15" s="6">
        <v>100395</v>
      </c>
      <c r="E15" s="6">
        <v>16</v>
      </c>
      <c r="F15" s="6">
        <v>176</v>
      </c>
      <c r="G15" s="14">
        <v>100650</v>
      </c>
      <c r="H15" s="24">
        <f t="shared" si="1"/>
        <v>2.7819175360158967E-4</v>
      </c>
      <c r="I15" s="25">
        <f t="shared" si="2"/>
        <v>3.4773969200198708E-4</v>
      </c>
      <c r="J15" s="25">
        <f t="shared" si="3"/>
        <v>0.99746646795827121</v>
      </c>
      <c r="K15" s="25">
        <f t="shared" si="4"/>
        <v>1.5896671634376552E-4</v>
      </c>
      <c r="L15" s="25">
        <f t="shared" si="5"/>
        <v>1.7486338797814208E-3</v>
      </c>
      <c r="M15" s="26">
        <f t="shared" si="6"/>
        <v>1</v>
      </c>
      <c r="N15" s="24">
        <f>(B15-B3)/B3</f>
        <v>-0.99861748876709622</v>
      </c>
      <c r="O15" s="25">
        <f t="shared" ref="O15:R15" si="17">(C15-C3)/C3</f>
        <v>-0.9983490566037736</v>
      </c>
      <c r="P15" s="25">
        <f t="shared" si="17"/>
        <v>4.3034865293185423</v>
      </c>
      <c r="Q15" s="25">
        <f t="shared" si="17"/>
        <v>-0.9992028299536645</v>
      </c>
      <c r="R15" s="26">
        <f t="shared" si="17"/>
        <v>-0.99128540305010893</v>
      </c>
    </row>
    <row r="16" spans="1:18" x14ac:dyDescent="0.3">
      <c r="A16" s="1" t="s">
        <v>306</v>
      </c>
      <c r="B16" s="13">
        <v>28</v>
      </c>
      <c r="C16" s="6">
        <v>35</v>
      </c>
      <c r="D16" s="6">
        <v>100395</v>
      </c>
      <c r="E16" s="6">
        <v>16</v>
      </c>
      <c r="F16" s="6">
        <v>176</v>
      </c>
      <c r="G16" s="14">
        <v>100650</v>
      </c>
      <c r="H16" s="24">
        <f t="shared" si="1"/>
        <v>2.7819175360158967E-4</v>
      </c>
      <c r="I16" s="25">
        <f t="shared" si="2"/>
        <v>3.4773969200198708E-4</v>
      </c>
      <c r="J16" s="25">
        <f t="shared" si="3"/>
        <v>0.99746646795827121</v>
      </c>
      <c r="K16" s="25">
        <f t="shared" si="4"/>
        <v>1.5896671634376552E-4</v>
      </c>
      <c r="L16" s="25">
        <f t="shared" si="5"/>
        <v>1.7486338797814208E-3</v>
      </c>
      <c r="M16" s="26">
        <f t="shared" si="6"/>
        <v>1</v>
      </c>
      <c r="N16" s="24">
        <f>(B16-B3)/B3</f>
        <v>-0.99861748876709622</v>
      </c>
      <c r="O16" s="25">
        <f t="shared" ref="O16:R16" si="18">(C16-C3)/C3</f>
        <v>-0.9983490566037736</v>
      </c>
      <c r="P16" s="25">
        <f t="shared" si="18"/>
        <v>4.3034865293185423</v>
      </c>
      <c r="Q16" s="25">
        <f t="shared" si="18"/>
        <v>-0.9992028299536645</v>
      </c>
      <c r="R16" s="26">
        <f t="shared" si="18"/>
        <v>-0.99128540305010893</v>
      </c>
    </row>
    <row r="17" spans="1:18" x14ac:dyDescent="0.3">
      <c r="A17" s="1" t="s">
        <v>307</v>
      </c>
      <c r="B17" s="13">
        <v>28</v>
      </c>
      <c r="C17" s="6">
        <v>35</v>
      </c>
      <c r="D17" s="6">
        <v>100395</v>
      </c>
      <c r="E17" s="6">
        <v>16</v>
      </c>
      <c r="F17" s="6">
        <v>176</v>
      </c>
      <c r="G17" s="14">
        <v>100650</v>
      </c>
      <c r="H17" s="24">
        <f t="shared" si="1"/>
        <v>2.7819175360158967E-4</v>
      </c>
      <c r="I17" s="25">
        <f t="shared" si="2"/>
        <v>3.4773969200198708E-4</v>
      </c>
      <c r="J17" s="25">
        <f t="shared" si="3"/>
        <v>0.99746646795827121</v>
      </c>
      <c r="K17" s="25">
        <f t="shared" si="4"/>
        <v>1.5896671634376552E-4</v>
      </c>
      <c r="L17" s="25">
        <f t="shared" si="5"/>
        <v>1.7486338797814208E-3</v>
      </c>
      <c r="M17" s="26">
        <f t="shared" si="6"/>
        <v>1</v>
      </c>
      <c r="N17" s="24">
        <f>(B17-B3)/B3</f>
        <v>-0.99861748876709622</v>
      </c>
      <c r="O17" s="25">
        <f t="shared" ref="O17:R17" si="19">(C17-C3)/C3</f>
        <v>-0.9983490566037736</v>
      </c>
      <c r="P17" s="25">
        <f t="shared" si="19"/>
        <v>4.3034865293185423</v>
      </c>
      <c r="Q17" s="25">
        <f t="shared" si="19"/>
        <v>-0.9992028299536645</v>
      </c>
      <c r="R17" s="26">
        <f t="shared" si="19"/>
        <v>-0.99128540305010893</v>
      </c>
    </row>
    <row r="18" spans="1:18" x14ac:dyDescent="0.3">
      <c r="A18" s="1" t="s">
        <v>308</v>
      </c>
      <c r="B18" s="13">
        <v>28</v>
      </c>
      <c r="C18" s="6">
        <v>35</v>
      </c>
      <c r="D18" s="6">
        <v>100395</v>
      </c>
      <c r="E18" s="6">
        <v>16</v>
      </c>
      <c r="F18" s="6">
        <v>176</v>
      </c>
      <c r="G18" s="14">
        <v>100650</v>
      </c>
      <c r="H18" s="24">
        <f t="shared" si="1"/>
        <v>2.7819175360158967E-4</v>
      </c>
      <c r="I18" s="25">
        <f t="shared" si="2"/>
        <v>3.4773969200198708E-4</v>
      </c>
      <c r="J18" s="25">
        <f t="shared" si="3"/>
        <v>0.99746646795827121</v>
      </c>
      <c r="K18" s="25">
        <f t="shared" si="4"/>
        <v>1.5896671634376552E-4</v>
      </c>
      <c r="L18" s="25">
        <f t="shared" si="5"/>
        <v>1.7486338797814208E-3</v>
      </c>
      <c r="M18" s="26">
        <f t="shared" si="6"/>
        <v>1</v>
      </c>
      <c r="N18" s="24">
        <f>(B18-B3)/B3</f>
        <v>-0.99861748876709622</v>
      </c>
      <c r="O18" s="25">
        <f t="shared" ref="O18:R18" si="20">(C18-C3)/C3</f>
        <v>-0.9983490566037736</v>
      </c>
      <c r="P18" s="25">
        <f t="shared" si="20"/>
        <v>4.3034865293185423</v>
      </c>
      <c r="Q18" s="25">
        <f t="shared" si="20"/>
        <v>-0.9992028299536645</v>
      </c>
      <c r="R18" s="26">
        <f t="shared" si="20"/>
        <v>-0.99128540305010893</v>
      </c>
    </row>
    <row r="19" spans="1:18" x14ac:dyDescent="0.3">
      <c r="A19" s="1" t="s">
        <v>309</v>
      </c>
      <c r="B19" s="13">
        <v>28</v>
      </c>
      <c r="C19" s="6">
        <v>35</v>
      </c>
      <c r="D19" s="6">
        <v>100395</v>
      </c>
      <c r="E19" s="6">
        <v>16</v>
      </c>
      <c r="F19" s="6">
        <v>176</v>
      </c>
      <c r="G19" s="14">
        <v>100650</v>
      </c>
      <c r="H19" s="24">
        <f t="shared" si="1"/>
        <v>2.7819175360158967E-4</v>
      </c>
      <c r="I19" s="25">
        <f t="shared" si="2"/>
        <v>3.4773969200198708E-4</v>
      </c>
      <c r="J19" s="25">
        <f t="shared" si="3"/>
        <v>0.99746646795827121</v>
      </c>
      <c r="K19" s="25">
        <f t="shared" si="4"/>
        <v>1.5896671634376552E-4</v>
      </c>
      <c r="L19" s="25">
        <f t="shared" si="5"/>
        <v>1.7486338797814208E-3</v>
      </c>
      <c r="M19" s="26">
        <f t="shared" si="6"/>
        <v>1</v>
      </c>
      <c r="N19" s="24">
        <f>(B19-B3)/B3</f>
        <v>-0.99861748876709622</v>
      </c>
      <c r="O19" s="25">
        <f t="shared" ref="O19:R19" si="21">(C19-C3)/C3</f>
        <v>-0.9983490566037736</v>
      </c>
      <c r="P19" s="25">
        <f t="shared" si="21"/>
        <v>4.3034865293185423</v>
      </c>
      <c r="Q19" s="25">
        <f t="shared" si="21"/>
        <v>-0.9992028299536645</v>
      </c>
      <c r="R19" s="26">
        <f t="shared" si="21"/>
        <v>-0.99128540305010893</v>
      </c>
    </row>
    <row r="20" spans="1:18" x14ac:dyDescent="0.3">
      <c r="A20" s="1" t="s">
        <v>310</v>
      </c>
      <c r="B20" s="13">
        <v>28</v>
      </c>
      <c r="C20" s="6">
        <v>35</v>
      </c>
      <c r="D20" s="6">
        <v>100395</v>
      </c>
      <c r="E20" s="6">
        <v>16</v>
      </c>
      <c r="F20" s="6">
        <v>176</v>
      </c>
      <c r="G20" s="14">
        <v>100650</v>
      </c>
      <c r="H20" s="24">
        <f t="shared" si="1"/>
        <v>2.7819175360158967E-4</v>
      </c>
      <c r="I20" s="25">
        <f t="shared" si="2"/>
        <v>3.4773969200198708E-4</v>
      </c>
      <c r="J20" s="25">
        <f t="shared" si="3"/>
        <v>0.99746646795827121</v>
      </c>
      <c r="K20" s="25">
        <f t="shared" si="4"/>
        <v>1.5896671634376552E-4</v>
      </c>
      <c r="L20" s="25">
        <f t="shared" si="5"/>
        <v>1.7486338797814208E-3</v>
      </c>
      <c r="M20" s="26">
        <f t="shared" si="6"/>
        <v>1</v>
      </c>
      <c r="N20" s="24">
        <f>(B20-B3)/B3</f>
        <v>-0.99861748876709622</v>
      </c>
      <c r="O20" s="25">
        <f t="shared" ref="O20:R20" si="22">(C20-C3)/C3</f>
        <v>-0.9983490566037736</v>
      </c>
      <c r="P20" s="25">
        <f t="shared" si="22"/>
        <v>4.3034865293185423</v>
      </c>
      <c r="Q20" s="25">
        <f t="shared" si="22"/>
        <v>-0.9992028299536645</v>
      </c>
      <c r="R20" s="26">
        <f t="shared" si="22"/>
        <v>-0.99128540305010893</v>
      </c>
    </row>
    <row r="21" spans="1:18" x14ac:dyDescent="0.3">
      <c r="A21" s="1" t="s">
        <v>311</v>
      </c>
      <c r="B21" s="13">
        <v>28</v>
      </c>
      <c r="C21" s="6">
        <v>35</v>
      </c>
      <c r="D21" s="6">
        <v>100395</v>
      </c>
      <c r="E21" s="6">
        <v>16</v>
      </c>
      <c r="F21" s="6">
        <v>176</v>
      </c>
      <c r="G21" s="14">
        <v>100650</v>
      </c>
      <c r="H21" s="24">
        <f t="shared" si="1"/>
        <v>2.7819175360158967E-4</v>
      </c>
      <c r="I21" s="25">
        <f t="shared" si="2"/>
        <v>3.4773969200198708E-4</v>
      </c>
      <c r="J21" s="25">
        <f t="shared" si="3"/>
        <v>0.99746646795827121</v>
      </c>
      <c r="K21" s="25">
        <f t="shared" si="4"/>
        <v>1.5896671634376552E-4</v>
      </c>
      <c r="L21" s="25">
        <f t="shared" si="5"/>
        <v>1.7486338797814208E-3</v>
      </c>
      <c r="M21" s="26">
        <f t="shared" si="6"/>
        <v>1</v>
      </c>
      <c r="N21" s="24">
        <f>(B21-B3)/B3</f>
        <v>-0.99861748876709622</v>
      </c>
      <c r="O21" s="25">
        <f t="shared" ref="O21:R21" si="23">(C21-C3)/C3</f>
        <v>-0.9983490566037736</v>
      </c>
      <c r="P21" s="25">
        <f t="shared" si="23"/>
        <v>4.3034865293185423</v>
      </c>
      <c r="Q21" s="25">
        <f t="shared" si="23"/>
        <v>-0.9992028299536645</v>
      </c>
      <c r="R21" s="26">
        <f t="shared" si="23"/>
        <v>-0.99128540305010893</v>
      </c>
    </row>
    <row r="22" spans="1:18" x14ac:dyDescent="0.3">
      <c r="A22" s="1" t="s">
        <v>294</v>
      </c>
      <c r="B22" s="13">
        <v>28</v>
      </c>
      <c r="C22" s="6">
        <v>35</v>
      </c>
      <c r="D22" s="6">
        <v>100395</v>
      </c>
      <c r="E22" s="6">
        <v>16</v>
      </c>
      <c r="F22" s="6">
        <v>176</v>
      </c>
      <c r="G22" s="14">
        <v>100650</v>
      </c>
      <c r="H22" s="24">
        <f t="shared" si="1"/>
        <v>2.7819175360158967E-4</v>
      </c>
      <c r="I22" s="25">
        <f t="shared" si="2"/>
        <v>3.4773969200198708E-4</v>
      </c>
      <c r="J22" s="25">
        <f t="shared" si="3"/>
        <v>0.99746646795827121</v>
      </c>
      <c r="K22" s="25">
        <f t="shared" si="4"/>
        <v>1.5896671634376552E-4</v>
      </c>
      <c r="L22" s="25">
        <f t="shared" si="5"/>
        <v>1.7486338797814208E-3</v>
      </c>
      <c r="M22" s="26">
        <f t="shared" si="6"/>
        <v>1</v>
      </c>
      <c r="N22" s="24">
        <f>(B22-B3)/B3</f>
        <v>-0.99861748876709622</v>
      </c>
      <c r="O22" s="25">
        <f t="shared" ref="O22:R22" si="24">(C22-C3)/C3</f>
        <v>-0.9983490566037736</v>
      </c>
      <c r="P22" s="25">
        <f t="shared" si="24"/>
        <v>4.3034865293185423</v>
      </c>
      <c r="Q22" s="25">
        <f t="shared" si="24"/>
        <v>-0.9992028299536645</v>
      </c>
      <c r="R22" s="26">
        <f t="shared" si="24"/>
        <v>-0.99128540305010893</v>
      </c>
    </row>
    <row r="23" spans="1:18" x14ac:dyDescent="0.3">
      <c r="A23" s="1" t="s">
        <v>295</v>
      </c>
      <c r="B23" s="13">
        <v>28</v>
      </c>
      <c r="C23" s="6">
        <v>35</v>
      </c>
      <c r="D23" s="6">
        <v>100395</v>
      </c>
      <c r="E23" s="6">
        <v>16</v>
      </c>
      <c r="F23" s="6">
        <v>176</v>
      </c>
      <c r="G23" s="14">
        <v>100650</v>
      </c>
      <c r="H23" s="24">
        <f t="shared" si="1"/>
        <v>2.7819175360158967E-4</v>
      </c>
      <c r="I23" s="25">
        <f t="shared" si="2"/>
        <v>3.4773969200198708E-4</v>
      </c>
      <c r="J23" s="25">
        <f t="shared" si="3"/>
        <v>0.99746646795827121</v>
      </c>
      <c r="K23" s="25">
        <f t="shared" si="4"/>
        <v>1.5896671634376552E-4</v>
      </c>
      <c r="L23" s="25">
        <f t="shared" si="5"/>
        <v>1.7486338797814208E-3</v>
      </c>
      <c r="M23" s="26">
        <f t="shared" si="6"/>
        <v>1</v>
      </c>
      <c r="N23" s="24">
        <f>(B23-B3)/B3</f>
        <v>-0.99861748876709622</v>
      </c>
      <c r="O23" s="25">
        <f t="shared" ref="O23:R23" si="25">(C23-C3)/C3</f>
        <v>-0.9983490566037736</v>
      </c>
      <c r="P23" s="25">
        <f t="shared" si="25"/>
        <v>4.3034865293185423</v>
      </c>
      <c r="Q23" s="25">
        <f t="shared" si="25"/>
        <v>-0.9992028299536645</v>
      </c>
      <c r="R23" s="26">
        <f t="shared" si="25"/>
        <v>-0.99128540305010893</v>
      </c>
    </row>
    <row r="24" spans="1:18" x14ac:dyDescent="0.3">
      <c r="A24" s="1" t="s">
        <v>296</v>
      </c>
      <c r="B24" s="13">
        <v>28</v>
      </c>
      <c r="C24" s="6">
        <v>35</v>
      </c>
      <c r="D24" s="6">
        <v>100395</v>
      </c>
      <c r="E24" s="6">
        <v>16</v>
      </c>
      <c r="F24" s="6">
        <v>176</v>
      </c>
      <c r="G24" s="14">
        <v>100650</v>
      </c>
      <c r="H24" s="24">
        <f t="shared" si="1"/>
        <v>2.7819175360158967E-4</v>
      </c>
      <c r="I24" s="25">
        <f t="shared" si="2"/>
        <v>3.4773969200198708E-4</v>
      </c>
      <c r="J24" s="25">
        <f t="shared" si="3"/>
        <v>0.99746646795827121</v>
      </c>
      <c r="K24" s="25">
        <f t="shared" si="4"/>
        <v>1.5896671634376552E-4</v>
      </c>
      <c r="L24" s="25">
        <f t="shared" si="5"/>
        <v>1.7486338797814208E-3</v>
      </c>
      <c r="M24" s="26">
        <f t="shared" si="6"/>
        <v>1</v>
      </c>
      <c r="N24" s="24">
        <f>(B24-B3)/B3</f>
        <v>-0.99861748876709622</v>
      </c>
      <c r="O24" s="25">
        <f t="shared" ref="O24:R24" si="26">(C24-C3)/C3</f>
        <v>-0.9983490566037736</v>
      </c>
      <c r="P24" s="25">
        <f t="shared" si="26"/>
        <v>4.3034865293185423</v>
      </c>
      <c r="Q24" s="25">
        <f t="shared" si="26"/>
        <v>-0.9992028299536645</v>
      </c>
      <c r="R24" s="26">
        <f t="shared" si="26"/>
        <v>-0.99128540305010893</v>
      </c>
    </row>
    <row r="25" spans="1:18" x14ac:dyDescent="0.3">
      <c r="A25" s="1" t="s">
        <v>297</v>
      </c>
      <c r="B25" s="13">
        <v>28</v>
      </c>
      <c r="C25" s="6">
        <v>35</v>
      </c>
      <c r="D25" s="6">
        <v>100395</v>
      </c>
      <c r="E25" s="6">
        <v>16</v>
      </c>
      <c r="F25" s="6">
        <v>176</v>
      </c>
      <c r="G25" s="14">
        <v>100650</v>
      </c>
      <c r="H25" s="24">
        <f t="shared" si="1"/>
        <v>2.7819175360158967E-4</v>
      </c>
      <c r="I25" s="25">
        <f t="shared" si="2"/>
        <v>3.4773969200198708E-4</v>
      </c>
      <c r="J25" s="25">
        <f t="shared" si="3"/>
        <v>0.99746646795827121</v>
      </c>
      <c r="K25" s="25">
        <f t="shared" si="4"/>
        <v>1.5896671634376552E-4</v>
      </c>
      <c r="L25" s="25">
        <f t="shared" si="5"/>
        <v>1.7486338797814208E-3</v>
      </c>
      <c r="M25" s="26">
        <f t="shared" si="6"/>
        <v>1</v>
      </c>
      <c r="N25" s="24">
        <f>(B25-B3)/B3</f>
        <v>-0.99861748876709622</v>
      </c>
      <c r="O25" s="25">
        <f t="shared" ref="O25:R25" si="27">(C25-C3)/C3</f>
        <v>-0.9983490566037736</v>
      </c>
      <c r="P25" s="25">
        <f t="shared" si="27"/>
        <v>4.3034865293185423</v>
      </c>
      <c r="Q25" s="25">
        <f t="shared" si="27"/>
        <v>-0.9992028299536645</v>
      </c>
      <c r="R25" s="26">
        <f t="shared" si="27"/>
        <v>-0.99128540305010893</v>
      </c>
    </row>
    <row r="26" spans="1:18" x14ac:dyDescent="0.3">
      <c r="A26" s="1" t="s">
        <v>298</v>
      </c>
      <c r="B26" s="13">
        <v>28</v>
      </c>
      <c r="C26" s="6">
        <v>35</v>
      </c>
      <c r="D26" s="6">
        <v>100395</v>
      </c>
      <c r="E26" s="6">
        <v>16</v>
      </c>
      <c r="F26" s="6">
        <v>176</v>
      </c>
      <c r="G26" s="14">
        <v>100650</v>
      </c>
      <c r="H26" s="24">
        <f t="shared" si="1"/>
        <v>2.7819175360158967E-4</v>
      </c>
      <c r="I26" s="25">
        <f t="shared" si="2"/>
        <v>3.4773969200198708E-4</v>
      </c>
      <c r="J26" s="25">
        <f t="shared" si="3"/>
        <v>0.99746646795827121</v>
      </c>
      <c r="K26" s="25">
        <f t="shared" si="4"/>
        <v>1.5896671634376552E-4</v>
      </c>
      <c r="L26" s="25">
        <f t="shared" si="5"/>
        <v>1.7486338797814208E-3</v>
      </c>
      <c r="M26" s="26">
        <f t="shared" si="6"/>
        <v>1</v>
      </c>
      <c r="N26" s="24">
        <f>(B26-B3)/B3</f>
        <v>-0.99861748876709622</v>
      </c>
      <c r="O26" s="25">
        <f t="shared" ref="O26:R26" si="28">(C26-C3)/C3</f>
        <v>-0.9983490566037736</v>
      </c>
      <c r="P26" s="25">
        <f t="shared" si="28"/>
        <v>4.3034865293185423</v>
      </c>
      <c r="Q26" s="25">
        <f t="shared" si="28"/>
        <v>-0.9992028299536645</v>
      </c>
      <c r="R26" s="26">
        <f t="shared" si="28"/>
        <v>-0.99128540305010893</v>
      </c>
    </row>
    <row r="27" spans="1:18" x14ac:dyDescent="0.3">
      <c r="A27" s="1" t="s">
        <v>299</v>
      </c>
      <c r="B27" s="13">
        <v>28</v>
      </c>
      <c r="C27" s="6">
        <v>35</v>
      </c>
      <c r="D27" s="6">
        <v>100395</v>
      </c>
      <c r="E27" s="6">
        <v>16</v>
      </c>
      <c r="F27" s="6">
        <v>176</v>
      </c>
      <c r="G27" s="14">
        <v>100650</v>
      </c>
      <c r="H27" s="24">
        <f t="shared" si="1"/>
        <v>2.7819175360158967E-4</v>
      </c>
      <c r="I27" s="25">
        <f t="shared" si="2"/>
        <v>3.4773969200198708E-4</v>
      </c>
      <c r="J27" s="25">
        <f t="shared" si="3"/>
        <v>0.99746646795827121</v>
      </c>
      <c r="K27" s="25">
        <f t="shared" si="4"/>
        <v>1.5896671634376552E-4</v>
      </c>
      <c r="L27" s="25">
        <f t="shared" si="5"/>
        <v>1.7486338797814208E-3</v>
      </c>
      <c r="M27" s="26">
        <f t="shared" si="6"/>
        <v>1</v>
      </c>
      <c r="N27" s="24">
        <f>(B27-B3)/B3</f>
        <v>-0.99861748876709622</v>
      </c>
      <c r="O27" s="25">
        <f t="shared" ref="O27:R27" si="29">(C27-C3)/C3</f>
        <v>-0.9983490566037736</v>
      </c>
      <c r="P27" s="25">
        <f t="shared" si="29"/>
        <v>4.3034865293185423</v>
      </c>
      <c r="Q27" s="25">
        <f t="shared" si="29"/>
        <v>-0.9992028299536645</v>
      </c>
      <c r="R27" s="26">
        <f t="shared" si="29"/>
        <v>-0.99128540305010893</v>
      </c>
    </row>
    <row r="28" spans="1:18" x14ac:dyDescent="0.3">
      <c r="A28" s="1" t="s">
        <v>300</v>
      </c>
      <c r="B28" s="13">
        <v>28</v>
      </c>
      <c r="C28" s="6">
        <v>35</v>
      </c>
      <c r="D28" s="6">
        <v>100395</v>
      </c>
      <c r="E28" s="6">
        <v>16</v>
      </c>
      <c r="F28" s="6">
        <v>176</v>
      </c>
      <c r="G28" s="14">
        <v>100650</v>
      </c>
      <c r="H28" s="24">
        <f t="shared" si="1"/>
        <v>2.7819175360158967E-4</v>
      </c>
      <c r="I28" s="25">
        <f t="shared" si="2"/>
        <v>3.4773969200198708E-4</v>
      </c>
      <c r="J28" s="25">
        <f t="shared" si="3"/>
        <v>0.99746646795827121</v>
      </c>
      <c r="K28" s="25">
        <f t="shared" si="4"/>
        <v>1.5896671634376552E-4</v>
      </c>
      <c r="L28" s="25">
        <f t="shared" si="5"/>
        <v>1.7486338797814208E-3</v>
      </c>
      <c r="M28" s="26">
        <f t="shared" si="6"/>
        <v>1</v>
      </c>
      <c r="N28" s="24">
        <f>(B28-B3)/B3</f>
        <v>-0.99861748876709622</v>
      </c>
      <c r="O28" s="25">
        <f t="shared" ref="O28:R28" si="30">(C28-C3)/C3</f>
        <v>-0.9983490566037736</v>
      </c>
      <c r="P28" s="25">
        <f t="shared" si="30"/>
        <v>4.3034865293185423</v>
      </c>
      <c r="Q28" s="25">
        <f t="shared" si="30"/>
        <v>-0.9992028299536645</v>
      </c>
      <c r="R28" s="26">
        <f t="shared" si="30"/>
        <v>-0.99128540305010893</v>
      </c>
    </row>
    <row r="29" spans="1:18" x14ac:dyDescent="0.3">
      <c r="A29" s="1" t="s">
        <v>301</v>
      </c>
      <c r="B29" s="13">
        <v>28</v>
      </c>
      <c r="C29" s="6">
        <v>35</v>
      </c>
      <c r="D29" s="6">
        <v>100395</v>
      </c>
      <c r="E29" s="6">
        <v>16</v>
      </c>
      <c r="F29" s="6">
        <v>176</v>
      </c>
      <c r="G29" s="14">
        <v>100650</v>
      </c>
      <c r="H29" s="24">
        <f t="shared" si="1"/>
        <v>2.7819175360158967E-4</v>
      </c>
      <c r="I29" s="25">
        <f t="shared" si="2"/>
        <v>3.4773969200198708E-4</v>
      </c>
      <c r="J29" s="25">
        <f t="shared" si="3"/>
        <v>0.99746646795827121</v>
      </c>
      <c r="K29" s="25">
        <f t="shared" si="4"/>
        <v>1.5896671634376552E-4</v>
      </c>
      <c r="L29" s="25">
        <f t="shared" si="5"/>
        <v>1.7486338797814208E-3</v>
      </c>
      <c r="M29" s="26">
        <f t="shared" si="6"/>
        <v>1</v>
      </c>
      <c r="N29" s="24">
        <f>(B29-B3)/B3</f>
        <v>-0.99861748876709622</v>
      </c>
      <c r="O29" s="25">
        <f t="shared" ref="O29:R29" si="31">(C29-C3)/C3</f>
        <v>-0.9983490566037736</v>
      </c>
      <c r="P29" s="25">
        <f t="shared" si="31"/>
        <v>4.3034865293185423</v>
      </c>
      <c r="Q29" s="25">
        <f t="shared" si="31"/>
        <v>-0.9992028299536645</v>
      </c>
      <c r="R29" s="26">
        <f t="shared" si="31"/>
        <v>-0.99128540305010893</v>
      </c>
    </row>
    <row r="30" spans="1:18" x14ac:dyDescent="0.3">
      <c r="A30" s="1" t="s">
        <v>302</v>
      </c>
      <c r="B30" s="13">
        <v>28</v>
      </c>
      <c r="C30" s="6">
        <v>35</v>
      </c>
      <c r="D30" s="6">
        <v>100395</v>
      </c>
      <c r="E30" s="6">
        <v>16</v>
      </c>
      <c r="F30" s="6">
        <v>176</v>
      </c>
      <c r="G30" s="14">
        <v>100650</v>
      </c>
      <c r="H30" s="24">
        <f t="shared" si="1"/>
        <v>2.7819175360158967E-4</v>
      </c>
      <c r="I30" s="25">
        <f t="shared" si="2"/>
        <v>3.4773969200198708E-4</v>
      </c>
      <c r="J30" s="25">
        <f t="shared" si="3"/>
        <v>0.99746646795827121</v>
      </c>
      <c r="K30" s="25">
        <f t="shared" si="4"/>
        <v>1.5896671634376552E-4</v>
      </c>
      <c r="L30" s="25">
        <f t="shared" si="5"/>
        <v>1.7486338797814208E-3</v>
      </c>
      <c r="M30" s="26">
        <f t="shared" si="6"/>
        <v>1</v>
      </c>
      <c r="N30" s="24">
        <f>(B30-B3)/B3</f>
        <v>-0.99861748876709622</v>
      </c>
      <c r="O30" s="25">
        <f t="shared" ref="O30:R30" si="32">(C30-C3)/C3</f>
        <v>-0.9983490566037736</v>
      </c>
      <c r="P30" s="25">
        <f t="shared" si="32"/>
        <v>4.3034865293185423</v>
      </c>
      <c r="Q30" s="25">
        <f t="shared" si="32"/>
        <v>-0.9992028299536645</v>
      </c>
      <c r="R30" s="26">
        <f t="shared" si="32"/>
        <v>-0.99128540305010893</v>
      </c>
    </row>
    <row r="31" spans="1:18" x14ac:dyDescent="0.3">
      <c r="A31" s="1" t="s">
        <v>321</v>
      </c>
      <c r="B31" s="13">
        <v>28</v>
      </c>
      <c r="C31" s="6">
        <v>35</v>
      </c>
      <c r="D31" s="6">
        <v>100395</v>
      </c>
      <c r="E31" s="6">
        <v>16</v>
      </c>
      <c r="F31" s="6">
        <v>176</v>
      </c>
      <c r="G31" s="14">
        <v>100650</v>
      </c>
      <c r="H31" s="24">
        <f t="shared" si="1"/>
        <v>2.7819175360158967E-4</v>
      </c>
      <c r="I31" s="25">
        <f t="shared" si="2"/>
        <v>3.4773969200198708E-4</v>
      </c>
      <c r="J31" s="25">
        <f t="shared" si="3"/>
        <v>0.99746646795827121</v>
      </c>
      <c r="K31" s="25">
        <f t="shared" si="4"/>
        <v>1.5896671634376552E-4</v>
      </c>
      <c r="L31" s="25">
        <f t="shared" si="5"/>
        <v>1.7486338797814208E-3</v>
      </c>
      <c r="M31" s="26">
        <f t="shared" si="6"/>
        <v>1</v>
      </c>
      <c r="N31" s="24">
        <f>(B31-B3)/B3</f>
        <v>-0.99861748876709622</v>
      </c>
      <c r="O31" s="25">
        <f t="shared" ref="O31:R31" si="33">(C31-C3)/C3</f>
        <v>-0.9983490566037736</v>
      </c>
      <c r="P31" s="25">
        <f t="shared" si="33"/>
        <v>4.3034865293185423</v>
      </c>
      <c r="Q31" s="25">
        <f t="shared" si="33"/>
        <v>-0.9992028299536645</v>
      </c>
      <c r="R31" s="26">
        <f t="shared" si="33"/>
        <v>-0.99128540305010893</v>
      </c>
    </row>
    <row r="32" spans="1:18" x14ac:dyDescent="0.3">
      <c r="A32" s="1" t="s">
        <v>322</v>
      </c>
      <c r="B32" s="13">
        <v>28</v>
      </c>
      <c r="C32" s="6">
        <v>35</v>
      </c>
      <c r="D32" s="6">
        <v>100395</v>
      </c>
      <c r="E32" s="6">
        <v>16</v>
      </c>
      <c r="F32" s="6">
        <v>176</v>
      </c>
      <c r="G32" s="14">
        <v>100650</v>
      </c>
      <c r="H32" s="24">
        <f t="shared" si="1"/>
        <v>2.7819175360158967E-4</v>
      </c>
      <c r="I32" s="25">
        <f t="shared" si="2"/>
        <v>3.4773969200198708E-4</v>
      </c>
      <c r="J32" s="25">
        <f t="shared" si="3"/>
        <v>0.99746646795827121</v>
      </c>
      <c r="K32" s="25">
        <f t="shared" si="4"/>
        <v>1.5896671634376552E-4</v>
      </c>
      <c r="L32" s="25">
        <f t="shared" si="5"/>
        <v>1.7486338797814208E-3</v>
      </c>
      <c r="M32" s="26">
        <f t="shared" si="6"/>
        <v>1</v>
      </c>
      <c r="N32" s="24">
        <f>(B32-B3)/B3</f>
        <v>-0.99861748876709622</v>
      </c>
      <c r="O32" s="25">
        <f t="shared" ref="O32:R32" si="34">(C32-C3)/C3</f>
        <v>-0.9983490566037736</v>
      </c>
      <c r="P32" s="25">
        <f t="shared" si="34"/>
        <v>4.3034865293185423</v>
      </c>
      <c r="Q32" s="25">
        <f t="shared" si="34"/>
        <v>-0.9992028299536645</v>
      </c>
      <c r="R32" s="26">
        <f t="shared" si="34"/>
        <v>-0.99128540305010893</v>
      </c>
    </row>
    <row r="33" spans="1:18" x14ac:dyDescent="0.3">
      <c r="A33" s="1" t="s">
        <v>323</v>
      </c>
      <c r="B33" s="13">
        <v>28</v>
      </c>
      <c r="C33" s="6">
        <v>35</v>
      </c>
      <c r="D33" s="6">
        <v>100395</v>
      </c>
      <c r="E33" s="6">
        <v>16</v>
      </c>
      <c r="F33" s="6">
        <v>176</v>
      </c>
      <c r="G33" s="14">
        <v>100650</v>
      </c>
      <c r="H33" s="24">
        <f t="shared" si="1"/>
        <v>2.7819175360158967E-4</v>
      </c>
      <c r="I33" s="25">
        <f t="shared" si="2"/>
        <v>3.4773969200198708E-4</v>
      </c>
      <c r="J33" s="25">
        <f t="shared" si="3"/>
        <v>0.99746646795827121</v>
      </c>
      <c r="K33" s="25">
        <f t="shared" si="4"/>
        <v>1.5896671634376552E-4</v>
      </c>
      <c r="L33" s="25">
        <f t="shared" si="5"/>
        <v>1.7486338797814208E-3</v>
      </c>
      <c r="M33" s="26">
        <f t="shared" si="6"/>
        <v>1</v>
      </c>
      <c r="N33" s="24">
        <f>(B33-B3)/B3</f>
        <v>-0.99861748876709622</v>
      </c>
      <c r="O33" s="25">
        <f t="shared" ref="O33:R33" si="35">(C33-C3)/C3</f>
        <v>-0.9983490566037736</v>
      </c>
      <c r="P33" s="25">
        <f t="shared" si="35"/>
        <v>4.3034865293185423</v>
      </c>
      <c r="Q33" s="25">
        <f t="shared" si="35"/>
        <v>-0.9992028299536645</v>
      </c>
      <c r="R33" s="26">
        <f t="shared" si="35"/>
        <v>-0.99128540305010893</v>
      </c>
    </row>
    <row r="34" spans="1:18" x14ac:dyDescent="0.3">
      <c r="A34" s="1" t="s">
        <v>324</v>
      </c>
      <c r="B34" s="13">
        <v>28</v>
      </c>
      <c r="C34" s="6">
        <v>35</v>
      </c>
      <c r="D34" s="6">
        <v>100395</v>
      </c>
      <c r="E34" s="6">
        <v>16</v>
      </c>
      <c r="F34" s="6">
        <v>176</v>
      </c>
      <c r="G34" s="14">
        <v>100650</v>
      </c>
      <c r="H34" s="24">
        <f t="shared" si="1"/>
        <v>2.7819175360158967E-4</v>
      </c>
      <c r="I34" s="25">
        <f t="shared" si="2"/>
        <v>3.4773969200198708E-4</v>
      </c>
      <c r="J34" s="25">
        <f t="shared" si="3"/>
        <v>0.99746646795827121</v>
      </c>
      <c r="K34" s="25">
        <f t="shared" si="4"/>
        <v>1.5896671634376552E-4</v>
      </c>
      <c r="L34" s="25">
        <f t="shared" si="5"/>
        <v>1.7486338797814208E-3</v>
      </c>
      <c r="M34" s="26">
        <f t="shared" si="6"/>
        <v>1</v>
      </c>
      <c r="N34" s="24">
        <f>(B34-B3)/B3</f>
        <v>-0.99861748876709622</v>
      </c>
      <c r="O34" s="25">
        <f t="shared" ref="O34:R34" si="36">(C34-C3)/C3</f>
        <v>-0.9983490566037736</v>
      </c>
      <c r="P34" s="25">
        <f t="shared" si="36"/>
        <v>4.3034865293185423</v>
      </c>
      <c r="Q34" s="25">
        <f t="shared" si="36"/>
        <v>-0.9992028299536645</v>
      </c>
      <c r="R34" s="26">
        <f t="shared" si="36"/>
        <v>-0.99128540305010893</v>
      </c>
    </row>
    <row r="35" spans="1:18" x14ac:dyDescent="0.3">
      <c r="A35" s="1" t="s">
        <v>325</v>
      </c>
      <c r="B35" s="13">
        <v>28</v>
      </c>
      <c r="C35" s="6">
        <v>35</v>
      </c>
      <c r="D35" s="6">
        <v>100395</v>
      </c>
      <c r="E35" s="6">
        <v>16</v>
      </c>
      <c r="F35" s="6">
        <v>176</v>
      </c>
      <c r="G35" s="14">
        <v>100650</v>
      </c>
      <c r="H35" s="24">
        <f t="shared" si="1"/>
        <v>2.7819175360158967E-4</v>
      </c>
      <c r="I35" s="25">
        <f t="shared" si="2"/>
        <v>3.4773969200198708E-4</v>
      </c>
      <c r="J35" s="25">
        <f t="shared" si="3"/>
        <v>0.99746646795827121</v>
      </c>
      <c r="K35" s="25">
        <f t="shared" si="4"/>
        <v>1.5896671634376552E-4</v>
      </c>
      <c r="L35" s="25">
        <f t="shared" si="5"/>
        <v>1.7486338797814208E-3</v>
      </c>
      <c r="M35" s="26">
        <f t="shared" si="6"/>
        <v>1</v>
      </c>
      <c r="N35" s="24">
        <f>(B35-B3)/B3</f>
        <v>-0.99861748876709622</v>
      </c>
      <c r="O35" s="25">
        <f t="shared" ref="O35:R35" si="37">(C35-C3)/C3</f>
        <v>-0.9983490566037736</v>
      </c>
      <c r="P35" s="25">
        <f t="shared" si="37"/>
        <v>4.3034865293185423</v>
      </c>
      <c r="Q35" s="25">
        <f t="shared" si="37"/>
        <v>-0.9992028299536645</v>
      </c>
      <c r="R35" s="26">
        <f t="shared" si="37"/>
        <v>-0.99128540305010893</v>
      </c>
    </row>
    <row r="36" spans="1:18" x14ac:dyDescent="0.3">
      <c r="A36" s="1" t="s">
        <v>326</v>
      </c>
      <c r="B36" s="13">
        <v>28</v>
      </c>
      <c r="C36" s="6">
        <v>35</v>
      </c>
      <c r="D36" s="6">
        <v>100395</v>
      </c>
      <c r="E36" s="6">
        <v>16</v>
      </c>
      <c r="F36" s="6">
        <v>176</v>
      </c>
      <c r="G36" s="14">
        <v>100650</v>
      </c>
      <c r="H36" s="24">
        <f t="shared" si="1"/>
        <v>2.7819175360158967E-4</v>
      </c>
      <c r="I36" s="25">
        <f t="shared" si="2"/>
        <v>3.4773969200198708E-4</v>
      </c>
      <c r="J36" s="25">
        <f t="shared" si="3"/>
        <v>0.99746646795827121</v>
      </c>
      <c r="K36" s="25">
        <f t="shared" si="4"/>
        <v>1.5896671634376552E-4</v>
      </c>
      <c r="L36" s="25">
        <f t="shared" si="5"/>
        <v>1.7486338797814208E-3</v>
      </c>
      <c r="M36" s="26">
        <f t="shared" si="6"/>
        <v>1</v>
      </c>
      <c r="N36" s="24">
        <f>(B36-B3)/B3</f>
        <v>-0.99861748876709622</v>
      </c>
      <c r="O36" s="25">
        <f t="shared" ref="O36:R36" si="38">(C36-C3)/C3</f>
        <v>-0.9983490566037736</v>
      </c>
      <c r="P36" s="25">
        <f t="shared" si="38"/>
        <v>4.3034865293185423</v>
      </c>
      <c r="Q36" s="25">
        <f t="shared" si="38"/>
        <v>-0.9992028299536645</v>
      </c>
      <c r="R36" s="26">
        <f t="shared" si="38"/>
        <v>-0.99128540305010893</v>
      </c>
    </row>
    <row r="37" spans="1:18" x14ac:dyDescent="0.3">
      <c r="A37" s="1" t="s">
        <v>327</v>
      </c>
      <c r="B37" s="13">
        <v>28</v>
      </c>
      <c r="C37" s="6">
        <v>35</v>
      </c>
      <c r="D37" s="6">
        <v>100395</v>
      </c>
      <c r="E37" s="6">
        <v>16</v>
      </c>
      <c r="F37" s="6">
        <v>176</v>
      </c>
      <c r="G37" s="14">
        <v>100650</v>
      </c>
      <c r="H37" s="24">
        <f t="shared" si="1"/>
        <v>2.7819175360158967E-4</v>
      </c>
      <c r="I37" s="25">
        <f t="shared" si="2"/>
        <v>3.4773969200198708E-4</v>
      </c>
      <c r="J37" s="25">
        <f t="shared" si="3"/>
        <v>0.99746646795827121</v>
      </c>
      <c r="K37" s="25">
        <f t="shared" si="4"/>
        <v>1.5896671634376552E-4</v>
      </c>
      <c r="L37" s="25">
        <f t="shared" si="5"/>
        <v>1.7486338797814208E-3</v>
      </c>
      <c r="M37" s="26">
        <f t="shared" si="6"/>
        <v>1</v>
      </c>
      <c r="N37" s="24">
        <f>(B37-B3)/B3</f>
        <v>-0.99861748876709622</v>
      </c>
      <c r="O37" s="25">
        <f t="shared" ref="O37:R37" si="39">(C37-C3)/C3</f>
        <v>-0.9983490566037736</v>
      </c>
      <c r="P37" s="25">
        <f t="shared" si="39"/>
        <v>4.3034865293185423</v>
      </c>
      <c r="Q37" s="25">
        <f t="shared" si="39"/>
        <v>-0.9992028299536645</v>
      </c>
      <c r="R37" s="26">
        <f t="shared" si="39"/>
        <v>-0.99128540305010893</v>
      </c>
    </row>
    <row r="38" spans="1:18" x14ac:dyDescent="0.3">
      <c r="A38" s="1" t="s">
        <v>328</v>
      </c>
      <c r="B38" s="13">
        <v>28</v>
      </c>
      <c r="C38" s="6">
        <v>35</v>
      </c>
      <c r="D38" s="6">
        <v>100395</v>
      </c>
      <c r="E38" s="6">
        <v>16</v>
      </c>
      <c r="F38" s="6">
        <v>176</v>
      </c>
      <c r="G38" s="14">
        <v>100650</v>
      </c>
      <c r="H38" s="24">
        <f t="shared" si="1"/>
        <v>2.7819175360158967E-4</v>
      </c>
      <c r="I38" s="25">
        <f t="shared" si="2"/>
        <v>3.4773969200198708E-4</v>
      </c>
      <c r="J38" s="25">
        <f t="shared" si="3"/>
        <v>0.99746646795827121</v>
      </c>
      <c r="K38" s="25">
        <f t="shared" si="4"/>
        <v>1.5896671634376552E-4</v>
      </c>
      <c r="L38" s="25">
        <f t="shared" si="5"/>
        <v>1.7486338797814208E-3</v>
      </c>
      <c r="M38" s="26">
        <f t="shared" si="6"/>
        <v>1</v>
      </c>
      <c r="N38" s="24">
        <f>(B38-B3)/B3</f>
        <v>-0.99861748876709622</v>
      </c>
      <c r="O38" s="25">
        <f t="shared" ref="O38:R38" si="40">(C38-C3)/C3</f>
        <v>-0.9983490566037736</v>
      </c>
      <c r="P38" s="25">
        <f t="shared" si="40"/>
        <v>4.3034865293185423</v>
      </c>
      <c r="Q38" s="25">
        <f t="shared" si="40"/>
        <v>-0.9992028299536645</v>
      </c>
      <c r="R38" s="26">
        <f t="shared" si="40"/>
        <v>-0.99128540305010893</v>
      </c>
    </row>
    <row r="39" spans="1:18" x14ac:dyDescent="0.3">
      <c r="A39" s="1" t="s">
        <v>329</v>
      </c>
      <c r="B39" s="13">
        <v>28</v>
      </c>
      <c r="C39" s="6">
        <v>35</v>
      </c>
      <c r="D39" s="6">
        <v>100395</v>
      </c>
      <c r="E39" s="6">
        <v>16</v>
      </c>
      <c r="F39" s="6">
        <v>176</v>
      </c>
      <c r="G39" s="14">
        <v>100650</v>
      </c>
      <c r="H39" s="24">
        <f t="shared" si="1"/>
        <v>2.7819175360158967E-4</v>
      </c>
      <c r="I39" s="25">
        <f t="shared" si="2"/>
        <v>3.4773969200198708E-4</v>
      </c>
      <c r="J39" s="25">
        <f t="shared" si="3"/>
        <v>0.99746646795827121</v>
      </c>
      <c r="K39" s="25">
        <f t="shared" si="4"/>
        <v>1.5896671634376552E-4</v>
      </c>
      <c r="L39" s="25">
        <f t="shared" si="5"/>
        <v>1.7486338797814208E-3</v>
      </c>
      <c r="M39" s="26">
        <f t="shared" si="6"/>
        <v>1</v>
      </c>
      <c r="N39" s="24">
        <f>(B39-B3)/B3</f>
        <v>-0.99861748876709622</v>
      </c>
      <c r="O39" s="25">
        <f t="shared" ref="O39:R39" si="41">(C39-C3)/C3</f>
        <v>-0.9983490566037736</v>
      </c>
      <c r="P39" s="25">
        <f t="shared" si="41"/>
        <v>4.3034865293185423</v>
      </c>
      <c r="Q39" s="25">
        <f t="shared" si="41"/>
        <v>-0.9992028299536645</v>
      </c>
      <c r="R39" s="26">
        <f t="shared" si="41"/>
        <v>-0.99128540305010893</v>
      </c>
    </row>
    <row r="40" spans="1:18" x14ac:dyDescent="0.3">
      <c r="A40" s="1" t="s">
        <v>713</v>
      </c>
      <c r="B40" s="13">
        <v>20246</v>
      </c>
      <c r="C40" s="6">
        <v>20334</v>
      </c>
      <c r="D40" s="6">
        <v>19935</v>
      </c>
      <c r="E40" s="6">
        <v>19999</v>
      </c>
      <c r="F40" s="6">
        <v>20136</v>
      </c>
      <c r="G40" s="14">
        <v>100650</v>
      </c>
      <c r="H40" s="24">
        <f t="shared" si="1"/>
        <v>0.2011525086934923</v>
      </c>
      <c r="I40" s="25">
        <f t="shared" si="2"/>
        <v>0.20202682563338301</v>
      </c>
      <c r="J40" s="25">
        <f t="shared" si="3"/>
        <v>0.19806259314456034</v>
      </c>
      <c r="K40" s="25">
        <f t="shared" si="4"/>
        <v>0.19869846000993541</v>
      </c>
      <c r="L40" s="25">
        <f t="shared" si="5"/>
        <v>0.20005961251862892</v>
      </c>
      <c r="M40" s="26">
        <f t="shared" si="6"/>
        <v>1</v>
      </c>
      <c r="N40" s="24">
        <f>(B40-B3)/B3</f>
        <v>-3.4562780822594184E-4</v>
      </c>
      <c r="O40" s="25">
        <f t="shared" ref="O40:R40" si="42">(C40-C3)/C3</f>
        <v>-4.0849056603773588E-2</v>
      </c>
      <c r="P40" s="25">
        <f t="shared" si="42"/>
        <v>5.3090332805071312E-2</v>
      </c>
      <c r="Q40" s="25">
        <f t="shared" si="42"/>
        <v>-3.5872652085097902E-3</v>
      </c>
      <c r="R40" s="26">
        <f t="shared" si="42"/>
        <v>-2.9708853238265003E-3</v>
      </c>
    </row>
    <row r="41" spans="1:18" x14ac:dyDescent="0.3">
      <c r="A41" s="1" t="s">
        <v>975</v>
      </c>
      <c r="B41" s="13">
        <v>23304</v>
      </c>
      <c r="C41" s="6">
        <v>58643</v>
      </c>
      <c r="D41" s="6">
        <v>374</v>
      </c>
      <c r="E41" s="6">
        <v>402</v>
      </c>
      <c r="F41" s="6">
        <v>17927</v>
      </c>
      <c r="G41" s="14">
        <v>100650</v>
      </c>
      <c r="H41" s="24">
        <f t="shared" si="1"/>
        <v>0.23153502235469448</v>
      </c>
      <c r="I41" s="25">
        <f t="shared" si="2"/>
        <v>0.5826428216592151</v>
      </c>
      <c r="J41" s="25">
        <f t="shared" si="3"/>
        <v>3.7158469945355191E-3</v>
      </c>
      <c r="K41" s="25">
        <f t="shared" si="4"/>
        <v>3.9940387481371088E-3</v>
      </c>
      <c r="L41" s="25">
        <f t="shared" si="5"/>
        <v>0.17811227024341778</v>
      </c>
      <c r="M41" s="26">
        <f t="shared" si="6"/>
        <v>1</v>
      </c>
      <c r="N41" s="24">
        <f>(B41-B3)/B3</f>
        <v>0.15064434898533552</v>
      </c>
      <c r="O41" s="25">
        <f t="shared" ref="O41:R41" si="43">(C41-C3)/C3</f>
        <v>1.766179245283019</v>
      </c>
      <c r="P41" s="25">
        <f t="shared" si="43"/>
        <v>-0.98024300052826197</v>
      </c>
      <c r="Q41" s="25">
        <f t="shared" si="43"/>
        <v>-0.97997110258582032</v>
      </c>
      <c r="R41" s="26">
        <f t="shared" si="43"/>
        <v>-0.11234897999603882</v>
      </c>
    </row>
    <row r="42" spans="1:18" x14ac:dyDescent="0.3">
      <c r="A42" s="1" t="s">
        <v>976</v>
      </c>
      <c r="B42" s="13">
        <v>37830</v>
      </c>
      <c r="C42" s="6">
        <v>44186</v>
      </c>
      <c r="D42" s="6">
        <v>362</v>
      </c>
      <c r="E42" s="6">
        <v>358</v>
      </c>
      <c r="F42" s="6">
        <v>17914</v>
      </c>
      <c r="G42" s="14">
        <v>100650</v>
      </c>
      <c r="H42" s="24">
        <f t="shared" si="1"/>
        <v>0.37585692995529063</v>
      </c>
      <c r="I42" s="25">
        <f t="shared" si="2"/>
        <v>0.43900645802285149</v>
      </c>
      <c r="J42" s="25">
        <f t="shared" si="3"/>
        <v>3.596621957277695E-3</v>
      </c>
      <c r="K42" s="25">
        <f t="shared" si="4"/>
        <v>3.5568802781917536E-3</v>
      </c>
      <c r="L42" s="25">
        <f t="shared" si="5"/>
        <v>0.17798310978638848</v>
      </c>
      <c r="M42" s="26">
        <f t="shared" si="6"/>
        <v>1</v>
      </c>
      <c r="N42" s="24">
        <f>(B42-B3)/B3</f>
        <v>0.86787142645533999</v>
      </c>
      <c r="O42" s="25">
        <f t="shared" ref="O42:R42" si="44">(C42-C3)/C3</f>
        <v>1.084245283018868</v>
      </c>
      <c r="P42" s="25">
        <f t="shared" si="44"/>
        <v>-0.9808769149498151</v>
      </c>
      <c r="Q42" s="25">
        <f t="shared" si="44"/>
        <v>-0.98216332021324304</v>
      </c>
      <c r="R42" s="26">
        <f t="shared" si="44"/>
        <v>-0.11299267181620123</v>
      </c>
    </row>
    <row r="43" spans="1:18" x14ac:dyDescent="0.3">
      <c r="A43" s="1" t="s">
        <v>714</v>
      </c>
      <c r="B43" s="13">
        <v>20247</v>
      </c>
      <c r="C43" s="6">
        <v>20332</v>
      </c>
      <c r="D43" s="6">
        <v>19952</v>
      </c>
      <c r="E43" s="6">
        <v>19975</v>
      </c>
      <c r="F43" s="6">
        <v>20144</v>
      </c>
      <c r="G43" s="14">
        <v>100650</v>
      </c>
      <c r="H43" s="24">
        <f t="shared" si="1"/>
        <v>0.20116244411326378</v>
      </c>
      <c r="I43" s="25">
        <f t="shared" si="2"/>
        <v>0.20200695479384004</v>
      </c>
      <c r="J43" s="25">
        <f t="shared" si="3"/>
        <v>0.1982314952806756</v>
      </c>
      <c r="K43" s="25">
        <f t="shared" si="4"/>
        <v>0.19846000993541976</v>
      </c>
      <c r="L43" s="25">
        <f t="shared" si="5"/>
        <v>0.20013909587680079</v>
      </c>
      <c r="M43" s="26">
        <f t="shared" si="6"/>
        <v>1</v>
      </c>
      <c r="N43" s="24">
        <f>(B43-B3)/B3</f>
        <v>-2.9625240705080728E-4</v>
      </c>
      <c r="O43" s="25">
        <f t="shared" ref="O43:R43" si="45">(C43-C3)/C3</f>
        <v>-4.0943396226415095E-2</v>
      </c>
      <c r="P43" s="25">
        <f t="shared" si="45"/>
        <v>5.3988378235604859E-2</v>
      </c>
      <c r="Q43" s="25">
        <f t="shared" si="45"/>
        <v>-4.7830202780130534E-3</v>
      </c>
      <c r="R43" s="26">
        <f t="shared" si="45"/>
        <v>-2.5747672806496337E-3</v>
      </c>
    </row>
    <row r="44" spans="1:18" x14ac:dyDescent="0.3">
      <c r="A44" s="1" t="s">
        <v>977</v>
      </c>
      <c r="B44" s="13">
        <v>23283</v>
      </c>
      <c r="C44" s="6">
        <v>57176</v>
      </c>
      <c r="D44" s="6">
        <v>594</v>
      </c>
      <c r="E44" s="6">
        <v>729</v>
      </c>
      <c r="F44" s="6">
        <v>18868</v>
      </c>
      <c r="G44" s="14">
        <v>100650</v>
      </c>
      <c r="H44" s="24">
        <f t="shared" si="1"/>
        <v>0.23132637853949328</v>
      </c>
      <c r="I44" s="25">
        <f t="shared" si="2"/>
        <v>0.5680675608544461</v>
      </c>
      <c r="J44" s="25">
        <f t="shared" si="3"/>
        <v>5.9016393442622951E-3</v>
      </c>
      <c r="K44" s="25">
        <f t="shared" si="4"/>
        <v>7.2429210134128171E-3</v>
      </c>
      <c r="L44" s="25">
        <f t="shared" si="5"/>
        <v>0.18746150024838548</v>
      </c>
      <c r="M44" s="26">
        <f t="shared" si="6"/>
        <v>1</v>
      </c>
      <c r="N44" s="24">
        <f>(B44-B3)/B3</f>
        <v>0.14960746556065768</v>
      </c>
      <c r="O44" s="25">
        <f t="shared" ref="O44:R44" si="46">(C44-C3)/C3</f>
        <v>1.6969811320754717</v>
      </c>
      <c r="P44" s="25">
        <f t="shared" si="46"/>
        <v>-0.96862123613312201</v>
      </c>
      <c r="Q44" s="25">
        <f t="shared" si="46"/>
        <v>-0.96367893976383834</v>
      </c>
      <c r="R44" s="26">
        <f t="shared" si="46"/>
        <v>-6.5755595167359876E-2</v>
      </c>
    </row>
    <row r="45" spans="1:18" x14ac:dyDescent="0.3">
      <c r="A45" s="1" t="s">
        <v>978</v>
      </c>
      <c r="B45" s="13">
        <v>37761</v>
      </c>
      <c r="C45" s="6">
        <v>42778</v>
      </c>
      <c r="D45" s="6">
        <v>537</v>
      </c>
      <c r="E45" s="6">
        <v>733</v>
      </c>
      <c r="F45" s="6">
        <v>18841</v>
      </c>
      <c r="G45" s="14">
        <v>100650</v>
      </c>
      <c r="H45" s="24">
        <f t="shared" si="1"/>
        <v>0.37517138599105815</v>
      </c>
      <c r="I45" s="25">
        <f t="shared" si="2"/>
        <v>0.42501738698460012</v>
      </c>
      <c r="J45" s="25">
        <f t="shared" si="3"/>
        <v>5.3353204172876308E-3</v>
      </c>
      <c r="K45" s="25">
        <f t="shared" si="4"/>
        <v>7.2826626924987585E-3</v>
      </c>
      <c r="L45" s="25">
        <f t="shared" si="5"/>
        <v>0.18719324391455539</v>
      </c>
      <c r="M45" s="26">
        <f t="shared" si="6"/>
        <v>1</v>
      </c>
      <c r="N45" s="24">
        <f>(B45-B3)/B3</f>
        <v>0.86446452377425564</v>
      </c>
      <c r="O45" s="25">
        <f t="shared" ref="O45:R45" si="47">(C45-C3)/C3</f>
        <v>1.0178301886792454</v>
      </c>
      <c r="P45" s="25">
        <f t="shared" si="47"/>
        <v>-0.97163232963549917</v>
      </c>
      <c r="Q45" s="25">
        <f t="shared" si="47"/>
        <v>-0.96347964725225455</v>
      </c>
      <c r="R45" s="26">
        <f t="shared" si="47"/>
        <v>-6.7092493563081793E-2</v>
      </c>
    </row>
    <row r="46" spans="1:18" x14ac:dyDescent="0.3">
      <c r="A46" s="1" t="s">
        <v>715</v>
      </c>
      <c r="B46" s="13">
        <v>20247</v>
      </c>
      <c r="C46" s="6">
        <v>20220</v>
      </c>
      <c r="D46" s="6">
        <v>20046</v>
      </c>
      <c r="E46" s="6">
        <v>19971</v>
      </c>
      <c r="F46" s="6">
        <v>20166</v>
      </c>
      <c r="G46" s="14">
        <v>100650</v>
      </c>
      <c r="H46" s="24">
        <f t="shared" si="1"/>
        <v>0.20116244411326378</v>
      </c>
      <c r="I46" s="25">
        <f t="shared" si="2"/>
        <v>0.20089418777943369</v>
      </c>
      <c r="J46" s="25">
        <f t="shared" si="3"/>
        <v>0.19916542473919524</v>
      </c>
      <c r="K46" s="25">
        <f t="shared" si="4"/>
        <v>0.19842026825633383</v>
      </c>
      <c r="L46" s="25">
        <f t="shared" si="5"/>
        <v>0.20035767511177346</v>
      </c>
      <c r="M46" s="26">
        <f t="shared" si="6"/>
        <v>1</v>
      </c>
      <c r="N46" s="24">
        <f>(B46-B3)/B3</f>
        <v>-2.9625240705080728E-4</v>
      </c>
      <c r="O46" s="25">
        <f t="shared" ref="O46:R46" si="48">(C46-C3)/C3</f>
        <v>-4.6226415094339619E-2</v>
      </c>
      <c r="P46" s="25">
        <f t="shared" si="48"/>
        <v>5.8954041204437403E-2</v>
      </c>
      <c r="Q46" s="25">
        <f t="shared" si="48"/>
        <v>-4.9823127895969313E-3</v>
      </c>
      <c r="R46" s="26">
        <f t="shared" si="48"/>
        <v>-1.4854426619132501E-3</v>
      </c>
    </row>
    <row r="47" spans="1:18" x14ac:dyDescent="0.3">
      <c r="A47" s="1" t="s">
        <v>716</v>
      </c>
      <c r="B47" s="13">
        <v>20247</v>
      </c>
      <c r="C47" s="6">
        <v>20220</v>
      </c>
      <c r="D47" s="6">
        <v>20046</v>
      </c>
      <c r="E47" s="6">
        <v>19971</v>
      </c>
      <c r="F47" s="6">
        <v>20166</v>
      </c>
      <c r="G47" s="14">
        <v>100650</v>
      </c>
      <c r="H47" s="24">
        <f t="shared" si="1"/>
        <v>0.20116244411326378</v>
      </c>
      <c r="I47" s="25">
        <f t="shared" si="2"/>
        <v>0.20089418777943369</v>
      </c>
      <c r="J47" s="25">
        <f t="shared" si="3"/>
        <v>0.19916542473919524</v>
      </c>
      <c r="K47" s="25">
        <f t="shared" si="4"/>
        <v>0.19842026825633383</v>
      </c>
      <c r="L47" s="25">
        <f t="shared" si="5"/>
        <v>0.20035767511177346</v>
      </c>
      <c r="M47" s="26">
        <f t="shared" si="6"/>
        <v>1</v>
      </c>
      <c r="N47" s="24">
        <f>(B47-B3)/B3</f>
        <v>-2.9625240705080728E-4</v>
      </c>
      <c r="O47" s="25">
        <f t="shared" ref="O47:R47" si="49">(C47-C3)/C3</f>
        <v>-4.6226415094339619E-2</v>
      </c>
      <c r="P47" s="25">
        <f t="shared" si="49"/>
        <v>5.8954041204437403E-2</v>
      </c>
      <c r="Q47" s="25">
        <f t="shared" si="49"/>
        <v>-4.9823127895969313E-3</v>
      </c>
      <c r="R47" s="26">
        <f t="shared" si="49"/>
        <v>-1.4854426619132501E-3</v>
      </c>
    </row>
    <row r="48" spans="1:18" x14ac:dyDescent="0.3">
      <c r="A48" s="1" t="s">
        <v>717</v>
      </c>
      <c r="B48" s="13">
        <v>20247</v>
      </c>
      <c r="C48" s="6">
        <v>20220</v>
      </c>
      <c r="D48" s="6">
        <v>20046</v>
      </c>
      <c r="E48" s="6">
        <v>19971</v>
      </c>
      <c r="F48" s="6">
        <v>20166</v>
      </c>
      <c r="G48" s="14">
        <v>100650</v>
      </c>
      <c r="H48" s="24">
        <f t="shared" si="1"/>
        <v>0.20116244411326378</v>
      </c>
      <c r="I48" s="25">
        <f t="shared" si="2"/>
        <v>0.20089418777943369</v>
      </c>
      <c r="J48" s="25">
        <f t="shared" si="3"/>
        <v>0.19916542473919524</v>
      </c>
      <c r="K48" s="25">
        <f t="shared" si="4"/>
        <v>0.19842026825633383</v>
      </c>
      <c r="L48" s="25">
        <f t="shared" si="5"/>
        <v>0.20035767511177346</v>
      </c>
      <c r="M48" s="26">
        <f t="shared" si="6"/>
        <v>1</v>
      </c>
      <c r="N48" s="24">
        <f>(B48-B3)/B3</f>
        <v>-2.9625240705080728E-4</v>
      </c>
      <c r="O48" s="25">
        <f t="shared" ref="O48:R48" si="50">(C48-C3)/C3</f>
        <v>-4.6226415094339619E-2</v>
      </c>
      <c r="P48" s="25">
        <f t="shared" si="50"/>
        <v>5.8954041204437403E-2</v>
      </c>
      <c r="Q48" s="25">
        <f t="shared" si="50"/>
        <v>-4.9823127895969313E-3</v>
      </c>
      <c r="R48" s="26">
        <f t="shared" si="50"/>
        <v>-1.4854426619132501E-3</v>
      </c>
    </row>
    <row r="49" spans="1:18" x14ac:dyDescent="0.3">
      <c r="A49" s="1" t="s">
        <v>822</v>
      </c>
      <c r="B49" s="13">
        <v>20254</v>
      </c>
      <c r="C49" s="6">
        <v>21202</v>
      </c>
      <c r="D49" s="6">
        <v>18940</v>
      </c>
      <c r="E49" s="6">
        <v>20043</v>
      </c>
      <c r="F49" s="6">
        <v>20211</v>
      </c>
      <c r="G49" s="14">
        <v>100650</v>
      </c>
      <c r="H49" s="24">
        <f t="shared" si="1"/>
        <v>0.20123199205166417</v>
      </c>
      <c r="I49" s="25">
        <f t="shared" si="2"/>
        <v>0.21065076999503229</v>
      </c>
      <c r="J49" s="25">
        <f t="shared" si="3"/>
        <v>0.18817685047193244</v>
      </c>
      <c r="K49" s="25">
        <f t="shared" si="4"/>
        <v>0.19913561847988079</v>
      </c>
      <c r="L49" s="25">
        <f t="shared" si="5"/>
        <v>0.2008047690014903</v>
      </c>
      <c r="M49" s="26">
        <f t="shared" si="6"/>
        <v>1</v>
      </c>
      <c r="N49" s="24">
        <f>(B49-B3)/B3</f>
        <v>4.9375401175134549E-5</v>
      </c>
      <c r="O49" s="25">
        <f t="shared" ref="O49:R49" si="51">(C49-C3)/C3</f>
        <v>9.4339622641509429E-5</v>
      </c>
      <c r="P49" s="25">
        <f t="shared" si="51"/>
        <v>5.2826201796090863E-4</v>
      </c>
      <c r="Q49" s="25">
        <f t="shared" si="51"/>
        <v>-1.3950475810871406E-3</v>
      </c>
      <c r="R49" s="26">
        <f t="shared" si="51"/>
        <v>7.4272133095662507E-4</v>
      </c>
    </row>
    <row r="50" spans="1:18" x14ac:dyDescent="0.3">
      <c r="A50" s="1" t="s">
        <v>823</v>
      </c>
      <c r="B50" s="13">
        <v>34572</v>
      </c>
      <c r="C50" s="6">
        <v>47153</v>
      </c>
      <c r="D50" s="6">
        <v>115</v>
      </c>
      <c r="E50" s="6">
        <v>219</v>
      </c>
      <c r="F50" s="6">
        <v>18591</v>
      </c>
      <c r="G50" s="14">
        <v>100650</v>
      </c>
      <c r="H50" s="24">
        <f t="shared" si="1"/>
        <v>0.34348733233979134</v>
      </c>
      <c r="I50" s="25">
        <f t="shared" si="2"/>
        <v>0.4684848484848485</v>
      </c>
      <c r="J50" s="25">
        <f t="shared" si="3"/>
        <v>1.1425732737208147E-3</v>
      </c>
      <c r="K50" s="25">
        <f t="shared" si="4"/>
        <v>2.1758569299552906E-3</v>
      </c>
      <c r="L50" s="25">
        <f t="shared" si="5"/>
        <v>0.18470938897168404</v>
      </c>
      <c r="M50" s="26">
        <f t="shared" si="6"/>
        <v>1</v>
      </c>
      <c r="N50" s="24">
        <f>(B50-B3)/B3</f>
        <v>0.70700636942675155</v>
      </c>
      <c r="O50" s="25">
        <f t="shared" ref="O50:R50" si="52">(C50-C3)/C3</f>
        <v>1.2241981132075472</v>
      </c>
      <c r="P50" s="25">
        <f t="shared" si="52"/>
        <v>-0.99392498679344954</v>
      </c>
      <c r="Q50" s="25">
        <f t="shared" si="52"/>
        <v>-0.98908873499078276</v>
      </c>
      <c r="R50" s="26">
        <f t="shared" si="52"/>
        <v>-7.9471182412358884E-2</v>
      </c>
    </row>
    <row r="51" spans="1:18" x14ac:dyDescent="0.3">
      <c r="A51" s="1" t="s">
        <v>824</v>
      </c>
      <c r="B51" s="13">
        <v>46316</v>
      </c>
      <c r="C51" s="6">
        <v>35729</v>
      </c>
      <c r="D51" s="6">
        <v>101</v>
      </c>
      <c r="E51" s="6">
        <v>171</v>
      </c>
      <c r="F51" s="6">
        <v>18333</v>
      </c>
      <c r="G51" s="14">
        <v>100650</v>
      </c>
      <c r="H51" s="24">
        <f t="shared" si="1"/>
        <v>0.46016890213611528</v>
      </c>
      <c r="I51" s="25">
        <f t="shared" si="2"/>
        <v>0.35498261301539991</v>
      </c>
      <c r="J51" s="25">
        <f t="shared" si="3"/>
        <v>1.0034773969200199E-3</v>
      </c>
      <c r="K51" s="25">
        <f t="shared" si="4"/>
        <v>1.698956780923994E-3</v>
      </c>
      <c r="L51" s="25">
        <f t="shared" si="5"/>
        <v>0.18214605067064082</v>
      </c>
      <c r="M51" s="26">
        <f t="shared" si="6"/>
        <v>1</v>
      </c>
      <c r="N51" s="24">
        <f>(B51-B3)/B3</f>
        <v>1.2868710808275317</v>
      </c>
      <c r="O51" s="25">
        <f t="shared" ref="O51:R51" si="53">(C51-C3)/C3</f>
        <v>0.68533018867924533</v>
      </c>
      <c r="P51" s="25">
        <f t="shared" si="53"/>
        <v>-0.99466455361859485</v>
      </c>
      <c r="Q51" s="25">
        <f t="shared" si="53"/>
        <v>-0.99148024512978927</v>
      </c>
      <c r="R51" s="26">
        <f t="shared" si="53"/>
        <v>-9.2245989304812828E-2</v>
      </c>
    </row>
    <row r="52" spans="1:18" x14ac:dyDescent="0.3">
      <c r="A52" s="1" t="s">
        <v>825</v>
      </c>
      <c r="B52" s="13">
        <v>20253</v>
      </c>
      <c r="C52" s="6">
        <v>21254</v>
      </c>
      <c r="D52" s="6">
        <v>18884</v>
      </c>
      <c r="E52" s="6">
        <v>20097</v>
      </c>
      <c r="F52" s="6">
        <v>20162</v>
      </c>
      <c r="G52" s="14">
        <v>100650</v>
      </c>
      <c r="H52" s="24">
        <f t="shared" si="1"/>
        <v>0.20122205663189269</v>
      </c>
      <c r="I52" s="25">
        <f t="shared" si="2"/>
        <v>0.21116741182314952</v>
      </c>
      <c r="J52" s="25">
        <f t="shared" si="3"/>
        <v>0.18762046696472925</v>
      </c>
      <c r="K52" s="25">
        <f t="shared" si="4"/>
        <v>0.19967213114754098</v>
      </c>
      <c r="L52" s="25">
        <f t="shared" si="5"/>
        <v>0.20031793343268753</v>
      </c>
      <c r="M52" s="26">
        <f t="shared" si="6"/>
        <v>1</v>
      </c>
      <c r="N52" s="24">
        <f>(B52-B3)/B3</f>
        <v>0</v>
      </c>
      <c r="O52" s="25">
        <f t="shared" ref="O52:R52" si="54">(C52-C3)/C3</f>
        <v>2.5471698113207547E-3</v>
      </c>
      <c r="P52" s="25">
        <f t="shared" si="54"/>
        <v>-2.4300052826201797E-3</v>
      </c>
      <c r="Q52" s="25">
        <f t="shared" si="54"/>
        <v>1.2954013252952021E-3</v>
      </c>
      <c r="R52" s="26">
        <f t="shared" si="54"/>
        <v>-1.6835016835016834E-3</v>
      </c>
    </row>
    <row r="53" spans="1:18" x14ac:dyDescent="0.3">
      <c r="A53" s="1" t="s">
        <v>826</v>
      </c>
      <c r="B53" s="13">
        <v>33794</v>
      </c>
      <c r="C53" s="6">
        <v>46662</v>
      </c>
      <c r="D53" s="6">
        <v>293</v>
      </c>
      <c r="E53" s="6">
        <v>535</v>
      </c>
      <c r="F53" s="6">
        <v>19366</v>
      </c>
      <c r="G53" s="14">
        <v>100650</v>
      </c>
      <c r="H53" s="24">
        <f t="shared" si="1"/>
        <v>0.33575757575757575</v>
      </c>
      <c r="I53" s="25">
        <f t="shared" si="2"/>
        <v>0.4636065573770492</v>
      </c>
      <c r="J53" s="25">
        <f t="shared" si="3"/>
        <v>2.9110779930452062E-3</v>
      </c>
      <c r="K53" s="25">
        <f t="shared" si="4"/>
        <v>5.3154495777446601E-3</v>
      </c>
      <c r="L53" s="25">
        <f t="shared" si="5"/>
        <v>0.1924093392945852</v>
      </c>
      <c r="M53" s="26">
        <f t="shared" si="6"/>
        <v>1</v>
      </c>
      <c r="N53" s="24">
        <f>(B53-B3)/B3</f>
        <v>0.66859230731249686</v>
      </c>
      <c r="O53" s="25">
        <f t="shared" ref="O53:R53" si="55">(C53-C3)/C3</f>
        <v>1.2010377358490567</v>
      </c>
      <c r="P53" s="25">
        <f t="shared" si="55"/>
        <v>-0.9845219228737454</v>
      </c>
      <c r="Q53" s="25">
        <f t="shared" si="55"/>
        <v>-0.97334462657565646</v>
      </c>
      <c r="R53" s="26">
        <f t="shared" si="55"/>
        <v>-4.1097246979599919E-2</v>
      </c>
    </row>
    <row r="54" spans="1:18" x14ac:dyDescent="0.3">
      <c r="A54" s="1" t="s">
        <v>827</v>
      </c>
      <c r="B54" s="13">
        <v>40877</v>
      </c>
      <c r="C54" s="6">
        <v>39680</v>
      </c>
      <c r="D54" s="6">
        <v>276</v>
      </c>
      <c r="E54" s="6">
        <v>549</v>
      </c>
      <c r="F54" s="6">
        <v>19268</v>
      </c>
      <c r="G54" s="14">
        <v>100650</v>
      </c>
      <c r="H54" s="24">
        <f t="shared" si="1"/>
        <v>0.40613015399900648</v>
      </c>
      <c r="I54" s="25">
        <f t="shared" si="2"/>
        <v>0.3942374565325385</v>
      </c>
      <c r="J54" s="25">
        <f t="shared" si="3"/>
        <v>2.7421758569299553E-3</v>
      </c>
      <c r="K54" s="25">
        <f t="shared" si="4"/>
        <v>5.454545454545455E-3</v>
      </c>
      <c r="L54" s="25">
        <f t="shared" si="5"/>
        <v>0.19143566815697963</v>
      </c>
      <c r="M54" s="26">
        <f t="shared" si="6"/>
        <v>1</v>
      </c>
      <c r="N54" s="24">
        <f>(B54-B3)/B3</f>
        <v>1.0183182738359748</v>
      </c>
      <c r="O54" s="25">
        <f t="shared" ref="O54:R54" si="56">(C54-C3)/C3</f>
        <v>0.8716981132075472</v>
      </c>
      <c r="P54" s="25">
        <f t="shared" si="56"/>
        <v>-0.98541996830427891</v>
      </c>
      <c r="Q54" s="25">
        <f t="shared" si="56"/>
        <v>-0.9726471027851129</v>
      </c>
      <c r="R54" s="26">
        <f t="shared" si="56"/>
        <v>-4.5949693008516534E-2</v>
      </c>
    </row>
    <row r="55" spans="1:18" x14ac:dyDescent="0.3">
      <c r="A55" s="1" t="s">
        <v>828</v>
      </c>
      <c r="B55" s="13">
        <v>20253</v>
      </c>
      <c r="C55" s="6">
        <v>21200</v>
      </c>
      <c r="D55" s="6">
        <v>18930</v>
      </c>
      <c r="E55" s="6">
        <v>20071</v>
      </c>
      <c r="F55" s="6">
        <v>20196</v>
      </c>
      <c r="G55" s="14">
        <v>100650</v>
      </c>
      <c r="H55" s="24">
        <f t="shared" si="1"/>
        <v>0.20122205663189269</v>
      </c>
      <c r="I55" s="25">
        <f t="shared" si="2"/>
        <v>0.21063089915548933</v>
      </c>
      <c r="J55" s="25">
        <f t="shared" si="3"/>
        <v>0.18807749627421758</v>
      </c>
      <c r="K55" s="25">
        <f t="shared" si="4"/>
        <v>0.19941381023348237</v>
      </c>
      <c r="L55" s="25">
        <f t="shared" si="5"/>
        <v>0.20065573770491804</v>
      </c>
      <c r="M55" s="26">
        <f t="shared" si="6"/>
        <v>1</v>
      </c>
      <c r="N55" s="24">
        <f>(B55-B3)/B3</f>
        <v>0</v>
      </c>
      <c r="O55" s="25">
        <f t="shared" ref="O55:R55" si="57">(C55-C3)/C3</f>
        <v>0</v>
      </c>
      <c r="P55" s="25">
        <f t="shared" si="57"/>
        <v>0</v>
      </c>
      <c r="Q55" s="25">
        <f t="shared" si="57"/>
        <v>0</v>
      </c>
      <c r="R55" s="26">
        <f t="shared" si="57"/>
        <v>0</v>
      </c>
    </row>
    <row r="56" spans="1:18" x14ac:dyDescent="0.3">
      <c r="A56" s="1" t="s">
        <v>829</v>
      </c>
      <c r="B56" s="13">
        <v>20253</v>
      </c>
      <c r="C56" s="6">
        <v>21200</v>
      </c>
      <c r="D56" s="6">
        <v>18930</v>
      </c>
      <c r="E56" s="6">
        <v>20071</v>
      </c>
      <c r="F56" s="6">
        <v>20196</v>
      </c>
      <c r="G56" s="14">
        <v>100650</v>
      </c>
      <c r="H56" s="24">
        <f t="shared" si="1"/>
        <v>0.20122205663189269</v>
      </c>
      <c r="I56" s="25">
        <f t="shared" si="2"/>
        <v>0.21063089915548933</v>
      </c>
      <c r="J56" s="25">
        <f t="shared" si="3"/>
        <v>0.18807749627421758</v>
      </c>
      <c r="K56" s="25">
        <f t="shared" si="4"/>
        <v>0.19941381023348237</v>
      </c>
      <c r="L56" s="25">
        <f t="shared" si="5"/>
        <v>0.20065573770491804</v>
      </c>
      <c r="M56" s="26">
        <f t="shared" si="6"/>
        <v>1</v>
      </c>
      <c r="N56" s="24">
        <f>(B56-B3)/B3</f>
        <v>0</v>
      </c>
      <c r="O56" s="25">
        <f t="shared" ref="O56:R56" si="58">(C56-C3)/C3</f>
        <v>0</v>
      </c>
      <c r="P56" s="25">
        <f t="shared" si="58"/>
        <v>0</v>
      </c>
      <c r="Q56" s="25">
        <f t="shared" si="58"/>
        <v>0</v>
      </c>
      <c r="R56" s="26">
        <f t="shared" si="58"/>
        <v>0</v>
      </c>
    </row>
    <row r="57" spans="1:18" ht="12.5" thickBot="1" x14ac:dyDescent="0.35">
      <c r="A57" s="1" t="s">
        <v>830</v>
      </c>
      <c r="B57" s="62">
        <v>20253</v>
      </c>
      <c r="C57" s="63">
        <v>21200</v>
      </c>
      <c r="D57" s="63">
        <v>18930</v>
      </c>
      <c r="E57" s="63">
        <v>20071</v>
      </c>
      <c r="F57" s="63">
        <v>20196</v>
      </c>
      <c r="G57" s="64">
        <v>100650</v>
      </c>
      <c r="H57" s="30">
        <f t="shared" si="1"/>
        <v>0.20122205663189269</v>
      </c>
      <c r="I57" s="31">
        <f t="shared" si="2"/>
        <v>0.21063089915548933</v>
      </c>
      <c r="J57" s="31">
        <f t="shared" si="3"/>
        <v>0.18807749627421758</v>
      </c>
      <c r="K57" s="31">
        <f t="shared" si="4"/>
        <v>0.19941381023348237</v>
      </c>
      <c r="L57" s="31">
        <f t="shared" si="5"/>
        <v>0.20065573770491804</v>
      </c>
      <c r="M57" s="32">
        <f t="shared" si="6"/>
        <v>1</v>
      </c>
      <c r="N57" s="30">
        <f>(B57-B3)/B3</f>
        <v>0</v>
      </c>
      <c r="O57" s="31">
        <f t="shared" ref="O57:R57" si="59">(C57-C3)/C3</f>
        <v>0</v>
      </c>
      <c r="P57" s="31">
        <f t="shared" si="59"/>
        <v>0</v>
      </c>
      <c r="Q57" s="31">
        <f t="shared" si="59"/>
        <v>0</v>
      </c>
      <c r="R57" s="32">
        <f t="shared" si="59"/>
        <v>0</v>
      </c>
    </row>
  </sheetData>
  <autoFilter ref="A1:A39" xr:uid="{00000000-0001-0000-0900-000000000000}"/>
  <mergeCells count="3">
    <mergeCell ref="H1:M1"/>
    <mergeCell ref="B1:G1"/>
    <mergeCell ref="N1:R1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79998168889431442"/>
  </sheetPr>
  <dimension ref="A1:R57"/>
  <sheetViews>
    <sheetView zoomScale="85" zoomScaleNormal="85" workbookViewId="0">
      <selection activeCell="G11" sqref="G11"/>
    </sheetView>
  </sheetViews>
  <sheetFormatPr defaultRowHeight="12" x14ac:dyDescent="0.3"/>
  <cols>
    <col min="1" max="1" width="28.453125" style="6" bestFit="1" customWidth="1"/>
    <col min="2" max="7" width="8.7265625" style="6"/>
    <col min="8" max="13" width="8.7265625" style="6" customWidth="1"/>
    <col min="14" max="16384" width="8.7265625" style="6"/>
  </cols>
  <sheetData>
    <row r="1" spans="1:18" ht="44" customHeight="1" x14ac:dyDescent="0.3">
      <c r="A1" s="1"/>
      <c r="B1" s="109" t="s">
        <v>0</v>
      </c>
      <c r="C1" s="110"/>
      <c r="D1" s="110"/>
      <c r="E1" s="110"/>
      <c r="F1" s="110"/>
      <c r="G1" s="111"/>
      <c r="H1" s="106" t="s">
        <v>923</v>
      </c>
      <c r="I1" s="107"/>
      <c r="J1" s="107"/>
      <c r="K1" s="107"/>
      <c r="L1" s="107"/>
      <c r="M1" s="108"/>
      <c r="N1" s="115" t="s">
        <v>924</v>
      </c>
      <c r="O1" s="113"/>
      <c r="P1" s="113"/>
      <c r="Q1" s="113"/>
      <c r="R1" s="114"/>
    </row>
    <row r="2" spans="1:18" s="11" customFormat="1" ht="12.5" thickBot="1" x14ac:dyDescent="0.3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925</v>
      </c>
      <c r="H2" s="69">
        <v>0</v>
      </c>
      <c r="I2" s="70">
        <v>1</v>
      </c>
      <c r="J2" s="70">
        <v>2</v>
      </c>
      <c r="K2" s="70">
        <v>3</v>
      </c>
      <c r="L2" s="70">
        <v>4</v>
      </c>
      <c r="M2" s="71" t="s">
        <v>922</v>
      </c>
      <c r="N2" s="59">
        <v>0</v>
      </c>
      <c r="O2" s="60">
        <v>1</v>
      </c>
      <c r="P2" s="60">
        <v>2</v>
      </c>
      <c r="Q2" s="60">
        <v>3</v>
      </c>
      <c r="R2" s="61">
        <v>4</v>
      </c>
    </row>
    <row r="3" spans="1:18" ht="12.5" thickBot="1" x14ac:dyDescent="0.35">
      <c r="A3" s="12" t="s">
        <v>921</v>
      </c>
      <c r="B3" s="13">
        <v>20253</v>
      </c>
      <c r="C3" s="6">
        <v>21200</v>
      </c>
      <c r="D3" s="6">
        <v>18930</v>
      </c>
      <c r="E3" s="6">
        <v>20071</v>
      </c>
      <c r="F3" s="6">
        <v>20196</v>
      </c>
      <c r="G3" s="6">
        <v>100650</v>
      </c>
      <c r="H3" s="80"/>
      <c r="I3" s="81"/>
      <c r="J3" s="81"/>
      <c r="K3" s="81"/>
      <c r="L3" s="81"/>
      <c r="M3" s="82"/>
      <c r="N3" s="78"/>
      <c r="O3" s="78"/>
      <c r="P3" s="78"/>
      <c r="Q3" s="78"/>
      <c r="R3" s="79"/>
    </row>
    <row r="4" spans="1:18" x14ac:dyDescent="0.3">
      <c r="A4" s="57" t="s">
        <v>348</v>
      </c>
      <c r="B4" s="6">
        <v>0</v>
      </c>
      <c r="C4" s="6">
        <v>43370</v>
      </c>
      <c r="D4" s="6">
        <v>57280</v>
      </c>
      <c r="E4" s="6">
        <v>0</v>
      </c>
      <c r="F4" s="6">
        <v>0</v>
      </c>
      <c r="G4" s="6">
        <v>100650</v>
      </c>
      <c r="H4" s="18">
        <f>B4/G4</f>
        <v>0</v>
      </c>
      <c r="I4" s="19">
        <f>C4/G4</f>
        <v>0.4308991554893194</v>
      </c>
      <c r="J4" s="19">
        <f>D4/G4</f>
        <v>0.56910084451068055</v>
      </c>
      <c r="K4" s="19">
        <f>E4/G4</f>
        <v>0</v>
      </c>
      <c r="L4" s="19">
        <f>F4/G4</f>
        <v>0</v>
      </c>
      <c r="M4" s="20">
        <f>G4/G4</f>
        <v>1</v>
      </c>
      <c r="N4" s="19">
        <f>(B4-$B$3)/$B$3</f>
        <v>-1</v>
      </c>
      <c r="O4" s="19">
        <f>(C4-$C$3)/$C$3</f>
        <v>1.0457547169811321</v>
      </c>
      <c r="P4" s="19">
        <f>(D4-$D$3)/$D$3</f>
        <v>2.0258848388800845</v>
      </c>
      <c r="Q4" s="19">
        <f>(E4-$E$3)/$E$3</f>
        <v>-1</v>
      </c>
      <c r="R4" s="20">
        <f>(F4-$F$3)/$F$3</f>
        <v>-1</v>
      </c>
    </row>
    <row r="5" spans="1:18" x14ac:dyDescent="0.3">
      <c r="A5" s="57" t="s">
        <v>349</v>
      </c>
      <c r="B5" s="6">
        <v>0</v>
      </c>
      <c r="C5" s="6">
        <v>82660</v>
      </c>
      <c r="D5" s="6">
        <v>17990</v>
      </c>
      <c r="E5" s="6">
        <v>0</v>
      </c>
      <c r="F5" s="6">
        <v>0</v>
      </c>
      <c r="G5" s="6">
        <v>100650</v>
      </c>
      <c r="H5" s="24">
        <f t="shared" ref="H5:H57" si="0">B5/G5</f>
        <v>0</v>
      </c>
      <c r="I5" s="25">
        <f t="shared" ref="I5:I57" si="1">C5/G5</f>
        <v>0.82126179831097867</v>
      </c>
      <c r="J5" s="25">
        <f t="shared" ref="J5:J57" si="2">D5/G5</f>
        <v>0.17873820168902135</v>
      </c>
      <c r="K5" s="25">
        <f t="shared" ref="K5:K57" si="3">E5/G5</f>
        <v>0</v>
      </c>
      <c r="L5" s="25">
        <f t="shared" ref="L5:L57" si="4">F5/G5</f>
        <v>0</v>
      </c>
      <c r="M5" s="26">
        <f t="shared" ref="M5:M57" si="5">G5/G5</f>
        <v>1</v>
      </c>
      <c r="N5" s="25">
        <f t="shared" ref="N5:N57" si="6">(B5-$B$3)/$B$3</f>
        <v>-1</v>
      </c>
      <c r="O5" s="25">
        <f t="shared" ref="O5:O57" si="7">(C5-$C$3)/$C$3</f>
        <v>2.8990566037735848</v>
      </c>
      <c r="P5" s="25">
        <f t="shared" ref="P5:P57" si="8">(D5-$D$3)/$D$3</f>
        <v>-4.9656629688325411E-2</v>
      </c>
      <c r="Q5" s="25">
        <f t="shared" ref="Q5:Q57" si="9">(E5-$E$3)/$E$3</f>
        <v>-1</v>
      </c>
      <c r="R5" s="26">
        <f t="shared" ref="R5:R57" si="10">(F5-$F$3)/$F$3</f>
        <v>-1</v>
      </c>
    </row>
    <row r="6" spans="1:18" x14ac:dyDescent="0.3">
      <c r="A6" s="57" t="s">
        <v>350</v>
      </c>
      <c r="B6" s="6">
        <v>0</v>
      </c>
      <c r="C6" s="6">
        <v>82660</v>
      </c>
      <c r="D6" s="6">
        <v>17990</v>
      </c>
      <c r="E6" s="6">
        <v>0</v>
      </c>
      <c r="F6" s="6">
        <v>0</v>
      </c>
      <c r="G6" s="6">
        <v>100650</v>
      </c>
      <c r="H6" s="24">
        <f t="shared" si="0"/>
        <v>0</v>
      </c>
      <c r="I6" s="25">
        <f t="shared" si="1"/>
        <v>0.82126179831097867</v>
      </c>
      <c r="J6" s="25">
        <f t="shared" si="2"/>
        <v>0.17873820168902135</v>
      </c>
      <c r="K6" s="25">
        <f t="shared" si="3"/>
        <v>0</v>
      </c>
      <c r="L6" s="25">
        <f t="shared" si="4"/>
        <v>0</v>
      </c>
      <c r="M6" s="26">
        <f t="shared" si="5"/>
        <v>1</v>
      </c>
      <c r="N6" s="25">
        <f t="shared" si="6"/>
        <v>-1</v>
      </c>
      <c r="O6" s="25">
        <f t="shared" si="7"/>
        <v>2.8990566037735848</v>
      </c>
      <c r="P6" s="25">
        <f t="shared" si="8"/>
        <v>-4.9656629688325411E-2</v>
      </c>
      <c r="Q6" s="25">
        <f t="shared" si="9"/>
        <v>-1</v>
      </c>
      <c r="R6" s="26">
        <f t="shared" si="10"/>
        <v>-1</v>
      </c>
    </row>
    <row r="7" spans="1:18" x14ac:dyDescent="0.3">
      <c r="A7" s="57" t="s">
        <v>351</v>
      </c>
      <c r="B7" s="6">
        <v>0</v>
      </c>
      <c r="C7" s="6">
        <v>43370</v>
      </c>
      <c r="D7" s="6">
        <v>57280</v>
      </c>
      <c r="E7" s="6">
        <v>0</v>
      </c>
      <c r="F7" s="6">
        <v>0</v>
      </c>
      <c r="G7" s="6">
        <v>100650</v>
      </c>
      <c r="H7" s="24">
        <f t="shared" si="0"/>
        <v>0</v>
      </c>
      <c r="I7" s="25">
        <f t="shared" si="1"/>
        <v>0.4308991554893194</v>
      </c>
      <c r="J7" s="25">
        <f t="shared" si="2"/>
        <v>0.56910084451068055</v>
      </c>
      <c r="K7" s="25">
        <f t="shared" si="3"/>
        <v>0</v>
      </c>
      <c r="L7" s="25">
        <f t="shared" si="4"/>
        <v>0</v>
      </c>
      <c r="M7" s="26">
        <f t="shared" si="5"/>
        <v>1</v>
      </c>
      <c r="N7" s="25">
        <f t="shared" si="6"/>
        <v>-1</v>
      </c>
      <c r="O7" s="25">
        <f t="shared" si="7"/>
        <v>1.0457547169811321</v>
      </c>
      <c r="P7" s="25">
        <f t="shared" si="8"/>
        <v>2.0258848388800845</v>
      </c>
      <c r="Q7" s="25">
        <f t="shared" si="9"/>
        <v>-1</v>
      </c>
      <c r="R7" s="26">
        <f t="shared" si="10"/>
        <v>-1</v>
      </c>
    </row>
    <row r="8" spans="1:18" x14ac:dyDescent="0.3">
      <c r="A8" s="57" t="s">
        <v>352</v>
      </c>
      <c r="B8" s="6">
        <v>0</v>
      </c>
      <c r="C8" s="6">
        <v>81222</v>
      </c>
      <c r="D8" s="6">
        <v>19428</v>
      </c>
      <c r="E8" s="6">
        <v>0</v>
      </c>
      <c r="F8" s="6">
        <v>0</v>
      </c>
      <c r="G8" s="6">
        <v>100650</v>
      </c>
      <c r="H8" s="24">
        <f t="shared" si="0"/>
        <v>0</v>
      </c>
      <c r="I8" s="25">
        <f t="shared" si="1"/>
        <v>0.80697466467958268</v>
      </c>
      <c r="J8" s="25">
        <f t="shared" si="2"/>
        <v>0.1930253353204173</v>
      </c>
      <c r="K8" s="25">
        <f t="shared" si="3"/>
        <v>0</v>
      </c>
      <c r="L8" s="25">
        <f t="shared" si="4"/>
        <v>0</v>
      </c>
      <c r="M8" s="26">
        <f t="shared" si="5"/>
        <v>1</v>
      </c>
      <c r="N8" s="25">
        <f t="shared" si="6"/>
        <v>-1</v>
      </c>
      <c r="O8" s="25">
        <f t="shared" si="7"/>
        <v>2.8312264150943398</v>
      </c>
      <c r="P8" s="25">
        <f t="shared" si="8"/>
        <v>2.630744849445325E-2</v>
      </c>
      <c r="Q8" s="25">
        <f t="shared" si="9"/>
        <v>-1</v>
      </c>
      <c r="R8" s="26">
        <f t="shared" si="10"/>
        <v>-1</v>
      </c>
    </row>
    <row r="9" spans="1:18" x14ac:dyDescent="0.3">
      <c r="A9" s="57" t="s">
        <v>353</v>
      </c>
      <c r="B9" s="6">
        <v>0</v>
      </c>
      <c r="C9" s="6">
        <v>81222</v>
      </c>
      <c r="D9" s="6">
        <v>19428</v>
      </c>
      <c r="E9" s="6">
        <v>0</v>
      </c>
      <c r="F9" s="6">
        <v>0</v>
      </c>
      <c r="G9" s="6">
        <v>100650</v>
      </c>
      <c r="H9" s="24">
        <f t="shared" si="0"/>
        <v>0</v>
      </c>
      <c r="I9" s="25">
        <f t="shared" si="1"/>
        <v>0.80697466467958268</v>
      </c>
      <c r="J9" s="25">
        <f t="shared" si="2"/>
        <v>0.1930253353204173</v>
      </c>
      <c r="K9" s="25">
        <f t="shared" si="3"/>
        <v>0</v>
      </c>
      <c r="L9" s="25">
        <f t="shared" si="4"/>
        <v>0</v>
      </c>
      <c r="M9" s="26">
        <f t="shared" si="5"/>
        <v>1</v>
      </c>
      <c r="N9" s="25">
        <f t="shared" si="6"/>
        <v>-1</v>
      </c>
      <c r="O9" s="25">
        <f t="shared" si="7"/>
        <v>2.8312264150943398</v>
      </c>
      <c r="P9" s="25">
        <f t="shared" si="8"/>
        <v>2.630744849445325E-2</v>
      </c>
      <c r="Q9" s="25">
        <f t="shared" si="9"/>
        <v>-1</v>
      </c>
      <c r="R9" s="26">
        <f t="shared" si="10"/>
        <v>-1</v>
      </c>
    </row>
    <row r="10" spans="1:18" x14ac:dyDescent="0.3">
      <c r="A10" s="57" t="s">
        <v>354</v>
      </c>
      <c r="B10" s="6">
        <v>0</v>
      </c>
      <c r="C10" s="6">
        <v>43370</v>
      </c>
      <c r="D10" s="6">
        <v>57280</v>
      </c>
      <c r="E10" s="6">
        <v>0</v>
      </c>
      <c r="F10" s="6">
        <v>0</v>
      </c>
      <c r="G10" s="6">
        <v>100650</v>
      </c>
      <c r="H10" s="24">
        <f t="shared" si="0"/>
        <v>0</v>
      </c>
      <c r="I10" s="25">
        <f t="shared" si="1"/>
        <v>0.4308991554893194</v>
      </c>
      <c r="J10" s="25">
        <f t="shared" si="2"/>
        <v>0.56910084451068055</v>
      </c>
      <c r="K10" s="25">
        <f t="shared" si="3"/>
        <v>0</v>
      </c>
      <c r="L10" s="25">
        <f t="shared" si="4"/>
        <v>0</v>
      </c>
      <c r="M10" s="26">
        <f t="shared" si="5"/>
        <v>1</v>
      </c>
      <c r="N10" s="25">
        <f t="shared" si="6"/>
        <v>-1</v>
      </c>
      <c r="O10" s="25">
        <f t="shared" si="7"/>
        <v>1.0457547169811321</v>
      </c>
      <c r="P10" s="25">
        <f t="shared" si="8"/>
        <v>2.0258848388800845</v>
      </c>
      <c r="Q10" s="25">
        <f t="shared" si="9"/>
        <v>-1</v>
      </c>
      <c r="R10" s="26">
        <f t="shared" si="10"/>
        <v>-1</v>
      </c>
    </row>
    <row r="11" spans="1:18" x14ac:dyDescent="0.3">
      <c r="A11" s="57" t="s">
        <v>355</v>
      </c>
      <c r="B11" s="6">
        <v>0</v>
      </c>
      <c r="C11" s="6">
        <v>43370</v>
      </c>
      <c r="D11" s="6">
        <v>57280</v>
      </c>
      <c r="E11" s="6">
        <v>0</v>
      </c>
      <c r="F11" s="6">
        <v>0</v>
      </c>
      <c r="G11" s="6">
        <v>100650</v>
      </c>
      <c r="H11" s="24">
        <f t="shared" si="0"/>
        <v>0</v>
      </c>
      <c r="I11" s="25">
        <f t="shared" si="1"/>
        <v>0.4308991554893194</v>
      </c>
      <c r="J11" s="25">
        <f t="shared" si="2"/>
        <v>0.56910084451068055</v>
      </c>
      <c r="K11" s="25">
        <f t="shared" si="3"/>
        <v>0</v>
      </c>
      <c r="L11" s="25">
        <f t="shared" si="4"/>
        <v>0</v>
      </c>
      <c r="M11" s="26">
        <f t="shared" si="5"/>
        <v>1</v>
      </c>
      <c r="N11" s="25">
        <f t="shared" si="6"/>
        <v>-1</v>
      </c>
      <c r="O11" s="25">
        <f t="shared" si="7"/>
        <v>1.0457547169811321</v>
      </c>
      <c r="P11" s="25">
        <f t="shared" si="8"/>
        <v>2.0258848388800845</v>
      </c>
      <c r="Q11" s="25">
        <f t="shared" si="9"/>
        <v>-1</v>
      </c>
      <c r="R11" s="26">
        <f t="shared" si="10"/>
        <v>-1</v>
      </c>
    </row>
    <row r="12" spans="1:18" x14ac:dyDescent="0.3">
      <c r="A12" s="57" t="s">
        <v>356</v>
      </c>
      <c r="B12" s="6">
        <v>0</v>
      </c>
      <c r="C12" s="6">
        <v>43370</v>
      </c>
      <c r="D12" s="6">
        <v>57280</v>
      </c>
      <c r="E12" s="6">
        <v>0</v>
      </c>
      <c r="F12" s="6">
        <v>0</v>
      </c>
      <c r="G12" s="6">
        <v>100650</v>
      </c>
      <c r="H12" s="24">
        <f t="shared" si="0"/>
        <v>0</v>
      </c>
      <c r="I12" s="25">
        <f t="shared" si="1"/>
        <v>0.4308991554893194</v>
      </c>
      <c r="J12" s="25">
        <f t="shared" si="2"/>
        <v>0.56910084451068055</v>
      </c>
      <c r="K12" s="25">
        <f t="shared" si="3"/>
        <v>0</v>
      </c>
      <c r="L12" s="25">
        <f t="shared" si="4"/>
        <v>0</v>
      </c>
      <c r="M12" s="26">
        <f t="shared" si="5"/>
        <v>1</v>
      </c>
      <c r="N12" s="25">
        <f t="shared" si="6"/>
        <v>-1</v>
      </c>
      <c r="O12" s="25">
        <f t="shared" si="7"/>
        <v>1.0457547169811321</v>
      </c>
      <c r="P12" s="25">
        <f t="shared" si="8"/>
        <v>2.0258848388800845</v>
      </c>
      <c r="Q12" s="25">
        <f t="shared" si="9"/>
        <v>-1</v>
      </c>
      <c r="R12" s="26">
        <f t="shared" si="10"/>
        <v>-1</v>
      </c>
    </row>
    <row r="13" spans="1:18" x14ac:dyDescent="0.3">
      <c r="A13" s="57" t="s">
        <v>339</v>
      </c>
      <c r="B13" s="6">
        <v>0</v>
      </c>
      <c r="C13" s="6">
        <v>43370</v>
      </c>
      <c r="D13" s="6">
        <v>57280</v>
      </c>
      <c r="E13" s="6">
        <v>0</v>
      </c>
      <c r="F13" s="6">
        <v>0</v>
      </c>
      <c r="G13" s="6">
        <v>100650</v>
      </c>
      <c r="H13" s="24">
        <f t="shared" si="0"/>
        <v>0</v>
      </c>
      <c r="I13" s="25">
        <f t="shared" si="1"/>
        <v>0.4308991554893194</v>
      </c>
      <c r="J13" s="25">
        <f t="shared" si="2"/>
        <v>0.56910084451068055</v>
      </c>
      <c r="K13" s="25">
        <f t="shared" si="3"/>
        <v>0</v>
      </c>
      <c r="L13" s="25">
        <f t="shared" si="4"/>
        <v>0</v>
      </c>
      <c r="M13" s="26">
        <f t="shared" si="5"/>
        <v>1</v>
      </c>
      <c r="N13" s="25">
        <f t="shared" si="6"/>
        <v>-1</v>
      </c>
      <c r="O13" s="25">
        <f t="shared" si="7"/>
        <v>1.0457547169811321</v>
      </c>
      <c r="P13" s="25">
        <f t="shared" si="8"/>
        <v>2.0258848388800845</v>
      </c>
      <c r="Q13" s="25">
        <f t="shared" si="9"/>
        <v>-1</v>
      </c>
      <c r="R13" s="26">
        <f t="shared" si="10"/>
        <v>-1</v>
      </c>
    </row>
    <row r="14" spans="1:18" x14ac:dyDescent="0.3">
      <c r="A14" s="57" t="s">
        <v>340</v>
      </c>
      <c r="B14" s="6">
        <v>0</v>
      </c>
      <c r="C14" s="6">
        <v>82660</v>
      </c>
      <c r="D14" s="6">
        <v>17990</v>
      </c>
      <c r="E14" s="6">
        <v>0</v>
      </c>
      <c r="F14" s="6">
        <v>0</v>
      </c>
      <c r="G14" s="6">
        <v>100650</v>
      </c>
      <c r="H14" s="24">
        <f t="shared" si="0"/>
        <v>0</v>
      </c>
      <c r="I14" s="25">
        <f t="shared" si="1"/>
        <v>0.82126179831097867</v>
      </c>
      <c r="J14" s="25">
        <f t="shared" si="2"/>
        <v>0.17873820168902135</v>
      </c>
      <c r="K14" s="25">
        <f t="shared" si="3"/>
        <v>0</v>
      </c>
      <c r="L14" s="25">
        <f t="shared" si="4"/>
        <v>0</v>
      </c>
      <c r="M14" s="26">
        <f t="shared" si="5"/>
        <v>1</v>
      </c>
      <c r="N14" s="25">
        <f t="shared" si="6"/>
        <v>-1</v>
      </c>
      <c r="O14" s="25">
        <f t="shared" si="7"/>
        <v>2.8990566037735848</v>
      </c>
      <c r="P14" s="25">
        <f t="shared" si="8"/>
        <v>-4.9656629688325411E-2</v>
      </c>
      <c r="Q14" s="25">
        <f t="shared" si="9"/>
        <v>-1</v>
      </c>
      <c r="R14" s="26">
        <f t="shared" si="10"/>
        <v>-1</v>
      </c>
    </row>
    <row r="15" spans="1:18" x14ac:dyDescent="0.3">
      <c r="A15" s="57" t="s">
        <v>341</v>
      </c>
      <c r="B15" s="6">
        <v>0</v>
      </c>
      <c r="C15" s="6">
        <v>82660</v>
      </c>
      <c r="D15" s="6">
        <v>17990</v>
      </c>
      <c r="E15" s="6">
        <v>0</v>
      </c>
      <c r="F15" s="6">
        <v>0</v>
      </c>
      <c r="G15" s="6">
        <v>100650</v>
      </c>
      <c r="H15" s="24">
        <f t="shared" si="0"/>
        <v>0</v>
      </c>
      <c r="I15" s="25">
        <f t="shared" si="1"/>
        <v>0.82126179831097867</v>
      </c>
      <c r="J15" s="25">
        <f t="shared" si="2"/>
        <v>0.17873820168902135</v>
      </c>
      <c r="K15" s="25">
        <f t="shared" si="3"/>
        <v>0</v>
      </c>
      <c r="L15" s="25">
        <f t="shared" si="4"/>
        <v>0</v>
      </c>
      <c r="M15" s="26">
        <f t="shared" si="5"/>
        <v>1</v>
      </c>
      <c r="N15" s="25">
        <f t="shared" si="6"/>
        <v>-1</v>
      </c>
      <c r="O15" s="25">
        <f t="shared" si="7"/>
        <v>2.8990566037735848</v>
      </c>
      <c r="P15" s="25">
        <f t="shared" si="8"/>
        <v>-4.9656629688325411E-2</v>
      </c>
      <c r="Q15" s="25">
        <f t="shared" si="9"/>
        <v>-1</v>
      </c>
      <c r="R15" s="26">
        <f t="shared" si="10"/>
        <v>-1</v>
      </c>
    </row>
    <row r="16" spans="1:18" x14ac:dyDescent="0.3">
      <c r="A16" s="57" t="s">
        <v>342</v>
      </c>
      <c r="B16" s="6">
        <v>0</v>
      </c>
      <c r="C16" s="6">
        <v>43370</v>
      </c>
      <c r="D16" s="6">
        <v>57280</v>
      </c>
      <c r="E16" s="6">
        <v>0</v>
      </c>
      <c r="F16" s="6">
        <v>0</v>
      </c>
      <c r="G16" s="6">
        <v>100650</v>
      </c>
      <c r="H16" s="24">
        <f t="shared" si="0"/>
        <v>0</v>
      </c>
      <c r="I16" s="25">
        <f t="shared" si="1"/>
        <v>0.4308991554893194</v>
      </c>
      <c r="J16" s="25">
        <f t="shared" si="2"/>
        <v>0.56910084451068055</v>
      </c>
      <c r="K16" s="25">
        <f t="shared" si="3"/>
        <v>0</v>
      </c>
      <c r="L16" s="25">
        <f t="shared" si="4"/>
        <v>0</v>
      </c>
      <c r="M16" s="26">
        <f t="shared" si="5"/>
        <v>1</v>
      </c>
      <c r="N16" s="25">
        <f t="shared" si="6"/>
        <v>-1</v>
      </c>
      <c r="O16" s="25">
        <f t="shared" si="7"/>
        <v>1.0457547169811321</v>
      </c>
      <c r="P16" s="25">
        <f t="shared" si="8"/>
        <v>2.0258848388800845</v>
      </c>
      <c r="Q16" s="25">
        <f t="shared" si="9"/>
        <v>-1</v>
      </c>
      <c r="R16" s="26">
        <f t="shared" si="10"/>
        <v>-1</v>
      </c>
    </row>
    <row r="17" spans="1:18" x14ac:dyDescent="0.3">
      <c r="A17" s="57" t="s">
        <v>343</v>
      </c>
      <c r="B17" s="6">
        <v>0</v>
      </c>
      <c r="C17" s="6">
        <v>81222</v>
      </c>
      <c r="D17" s="6">
        <v>19428</v>
      </c>
      <c r="E17" s="6">
        <v>0</v>
      </c>
      <c r="F17" s="6">
        <v>0</v>
      </c>
      <c r="G17" s="6">
        <v>100650</v>
      </c>
      <c r="H17" s="24">
        <f t="shared" si="0"/>
        <v>0</v>
      </c>
      <c r="I17" s="25">
        <f t="shared" si="1"/>
        <v>0.80697466467958268</v>
      </c>
      <c r="J17" s="25">
        <f t="shared" si="2"/>
        <v>0.1930253353204173</v>
      </c>
      <c r="K17" s="25">
        <f t="shared" si="3"/>
        <v>0</v>
      </c>
      <c r="L17" s="25">
        <f t="shared" si="4"/>
        <v>0</v>
      </c>
      <c r="M17" s="26">
        <f t="shared" si="5"/>
        <v>1</v>
      </c>
      <c r="N17" s="25">
        <f t="shared" si="6"/>
        <v>-1</v>
      </c>
      <c r="O17" s="25">
        <f t="shared" si="7"/>
        <v>2.8312264150943398</v>
      </c>
      <c r="P17" s="25">
        <f t="shared" si="8"/>
        <v>2.630744849445325E-2</v>
      </c>
      <c r="Q17" s="25">
        <f t="shared" si="9"/>
        <v>-1</v>
      </c>
      <c r="R17" s="26">
        <f t="shared" si="10"/>
        <v>-1</v>
      </c>
    </row>
    <row r="18" spans="1:18" x14ac:dyDescent="0.3">
      <c r="A18" s="57" t="s">
        <v>344</v>
      </c>
      <c r="B18" s="6">
        <v>0</v>
      </c>
      <c r="C18" s="6">
        <v>81222</v>
      </c>
      <c r="D18" s="6">
        <v>19428</v>
      </c>
      <c r="E18" s="6">
        <v>0</v>
      </c>
      <c r="F18" s="6">
        <v>0</v>
      </c>
      <c r="G18" s="6">
        <v>100650</v>
      </c>
      <c r="H18" s="24">
        <f t="shared" si="0"/>
        <v>0</v>
      </c>
      <c r="I18" s="25">
        <f t="shared" si="1"/>
        <v>0.80697466467958268</v>
      </c>
      <c r="J18" s="25">
        <f t="shared" si="2"/>
        <v>0.1930253353204173</v>
      </c>
      <c r="K18" s="25">
        <f t="shared" si="3"/>
        <v>0</v>
      </c>
      <c r="L18" s="25">
        <f t="shared" si="4"/>
        <v>0</v>
      </c>
      <c r="M18" s="26">
        <f t="shared" si="5"/>
        <v>1</v>
      </c>
      <c r="N18" s="25">
        <f t="shared" si="6"/>
        <v>-1</v>
      </c>
      <c r="O18" s="25">
        <f t="shared" si="7"/>
        <v>2.8312264150943398</v>
      </c>
      <c r="P18" s="25">
        <f t="shared" si="8"/>
        <v>2.630744849445325E-2</v>
      </c>
      <c r="Q18" s="25">
        <f t="shared" si="9"/>
        <v>-1</v>
      </c>
      <c r="R18" s="26">
        <f t="shared" si="10"/>
        <v>-1</v>
      </c>
    </row>
    <row r="19" spans="1:18" x14ac:dyDescent="0.3">
      <c r="A19" s="57" t="s">
        <v>345</v>
      </c>
      <c r="B19" s="6">
        <v>0</v>
      </c>
      <c r="C19" s="6">
        <v>43370</v>
      </c>
      <c r="D19" s="6">
        <v>57280</v>
      </c>
      <c r="E19" s="6">
        <v>0</v>
      </c>
      <c r="F19" s="6">
        <v>0</v>
      </c>
      <c r="G19" s="6">
        <v>100650</v>
      </c>
      <c r="H19" s="24">
        <f t="shared" si="0"/>
        <v>0</v>
      </c>
      <c r="I19" s="25">
        <f t="shared" si="1"/>
        <v>0.4308991554893194</v>
      </c>
      <c r="J19" s="25">
        <f t="shared" si="2"/>
        <v>0.56910084451068055</v>
      </c>
      <c r="K19" s="25">
        <f t="shared" si="3"/>
        <v>0</v>
      </c>
      <c r="L19" s="25">
        <f t="shared" si="4"/>
        <v>0</v>
      </c>
      <c r="M19" s="26">
        <f t="shared" si="5"/>
        <v>1</v>
      </c>
      <c r="N19" s="25">
        <f t="shared" si="6"/>
        <v>-1</v>
      </c>
      <c r="O19" s="25">
        <f t="shared" si="7"/>
        <v>1.0457547169811321</v>
      </c>
      <c r="P19" s="25">
        <f t="shared" si="8"/>
        <v>2.0258848388800845</v>
      </c>
      <c r="Q19" s="25">
        <f t="shared" si="9"/>
        <v>-1</v>
      </c>
      <c r="R19" s="26">
        <f t="shared" si="10"/>
        <v>-1</v>
      </c>
    </row>
    <row r="20" spans="1:18" x14ac:dyDescent="0.3">
      <c r="A20" s="57" t="s">
        <v>346</v>
      </c>
      <c r="B20" s="6">
        <v>0</v>
      </c>
      <c r="C20" s="6">
        <v>43370</v>
      </c>
      <c r="D20" s="6">
        <v>57280</v>
      </c>
      <c r="E20" s="6">
        <v>0</v>
      </c>
      <c r="F20" s="6">
        <v>0</v>
      </c>
      <c r="G20" s="6">
        <v>100650</v>
      </c>
      <c r="H20" s="24">
        <f t="shared" si="0"/>
        <v>0</v>
      </c>
      <c r="I20" s="25">
        <f t="shared" si="1"/>
        <v>0.4308991554893194</v>
      </c>
      <c r="J20" s="25">
        <f t="shared" si="2"/>
        <v>0.56910084451068055</v>
      </c>
      <c r="K20" s="25">
        <f t="shared" si="3"/>
        <v>0</v>
      </c>
      <c r="L20" s="25">
        <f t="shared" si="4"/>
        <v>0</v>
      </c>
      <c r="M20" s="26">
        <f t="shared" si="5"/>
        <v>1</v>
      </c>
      <c r="N20" s="25">
        <f t="shared" si="6"/>
        <v>-1</v>
      </c>
      <c r="O20" s="25">
        <f t="shared" si="7"/>
        <v>1.0457547169811321</v>
      </c>
      <c r="P20" s="25">
        <f t="shared" si="8"/>
        <v>2.0258848388800845</v>
      </c>
      <c r="Q20" s="25">
        <f t="shared" si="9"/>
        <v>-1</v>
      </c>
      <c r="R20" s="26">
        <f t="shared" si="10"/>
        <v>-1</v>
      </c>
    </row>
    <row r="21" spans="1:18" x14ac:dyDescent="0.3">
      <c r="A21" s="57" t="s">
        <v>347</v>
      </c>
      <c r="B21" s="6">
        <v>0</v>
      </c>
      <c r="C21" s="6">
        <v>43370</v>
      </c>
      <c r="D21" s="6">
        <v>57280</v>
      </c>
      <c r="E21" s="6">
        <v>0</v>
      </c>
      <c r="F21" s="6">
        <v>0</v>
      </c>
      <c r="G21" s="6">
        <v>100650</v>
      </c>
      <c r="H21" s="24">
        <f t="shared" si="0"/>
        <v>0</v>
      </c>
      <c r="I21" s="25">
        <f t="shared" si="1"/>
        <v>0.4308991554893194</v>
      </c>
      <c r="J21" s="25">
        <f t="shared" si="2"/>
        <v>0.56910084451068055</v>
      </c>
      <c r="K21" s="25">
        <f t="shared" si="3"/>
        <v>0</v>
      </c>
      <c r="L21" s="25">
        <f t="shared" si="4"/>
        <v>0</v>
      </c>
      <c r="M21" s="26">
        <f t="shared" si="5"/>
        <v>1</v>
      </c>
      <c r="N21" s="25">
        <f t="shared" si="6"/>
        <v>-1</v>
      </c>
      <c r="O21" s="25">
        <f t="shared" si="7"/>
        <v>1.0457547169811321</v>
      </c>
      <c r="P21" s="25">
        <f t="shared" si="8"/>
        <v>2.0258848388800845</v>
      </c>
      <c r="Q21" s="25">
        <f t="shared" si="9"/>
        <v>-1</v>
      </c>
      <c r="R21" s="26">
        <f t="shared" si="10"/>
        <v>-1</v>
      </c>
    </row>
    <row r="22" spans="1:18" x14ac:dyDescent="0.3">
      <c r="A22" s="57" t="s">
        <v>330</v>
      </c>
      <c r="B22" s="6">
        <v>0</v>
      </c>
      <c r="C22" s="6">
        <v>40629</v>
      </c>
      <c r="D22" s="6">
        <v>60021</v>
      </c>
      <c r="E22" s="6">
        <v>0</v>
      </c>
      <c r="F22" s="6">
        <v>0</v>
      </c>
      <c r="G22" s="6">
        <v>100650</v>
      </c>
      <c r="H22" s="24">
        <f t="shared" si="0"/>
        <v>0</v>
      </c>
      <c r="I22" s="25">
        <f t="shared" si="1"/>
        <v>0.40366616989567811</v>
      </c>
      <c r="J22" s="25">
        <f t="shared" si="2"/>
        <v>0.59633383010432195</v>
      </c>
      <c r="K22" s="25">
        <f t="shared" si="3"/>
        <v>0</v>
      </c>
      <c r="L22" s="25">
        <f t="shared" si="4"/>
        <v>0</v>
      </c>
      <c r="M22" s="26">
        <f t="shared" si="5"/>
        <v>1</v>
      </c>
      <c r="N22" s="25">
        <f t="shared" si="6"/>
        <v>-1</v>
      </c>
      <c r="O22" s="25">
        <f t="shared" si="7"/>
        <v>0.91646226415094345</v>
      </c>
      <c r="P22" s="25">
        <f t="shared" si="8"/>
        <v>2.1706814580031697</v>
      </c>
      <c r="Q22" s="25">
        <f t="shared" si="9"/>
        <v>-1</v>
      </c>
      <c r="R22" s="26">
        <f t="shared" si="10"/>
        <v>-1</v>
      </c>
    </row>
    <row r="23" spans="1:18" x14ac:dyDescent="0.3">
      <c r="A23" s="57" t="s">
        <v>331</v>
      </c>
      <c r="B23" s="6">
        <v>0</v>
      </c>
      <c r="C23" s="6">
        <v>82649</v>
      </c>
      <c r="D23" s="6">
        <v>18001</v>
      </c>
      <c r="E23" s="6">
        <v>0</v>
      </c>
      <c r="F23" s="6">
        <v>0</v>
      </c>
      <c r="G23" s="6">
        <v>100650</v>
      </c>
      <c r="H23" s="24">
        <f t="shared" si="0"/>
        <v>0</v>
      </c>
      <c r="I23" s="25">
        <f t="shared" si="1"/>
        <v>0.82115250869349232</v>
      </c>
      <c r="J23" s="25">
        <f t="shared" si="2"/>
        <v>0.17884749130650771</v>
      </c>
      <c r="K23" s="25">
        <f t="shared" si="3"/>
        <v>0</v>
      </c>
      <c r="L23" s="25">
        <f t="shared" si="4"/>
        <v>0</v>
      </c>
      <c r="M23" s="26">
        <f t="shared" si="5"/>
        <v>1</v>
      </c>
      <c r="N23" s="25">
        <f t="shared" si="6"/>
        <v>-1</v>
      </c>
      <c r="O23" s="25">
        <f t="shared" si="7"/>
        <v>2.8985377358490565</v>
      </c>
      <c r="P23" s="25">
        <f t="shared" si="8"/>
        <v>-4.9075541468568407E-2</v>
      </c>
      <c r="Q23" s="25">
        <f t="shared" si="9"/>
        <v>-1</v>
      </c>
      <c r="R23" s="26">
        <f t="shared" si="10"/>
        <v>-1</v>
      </c>
    </row>
    <row r="24" spans="1:18" x14ac:dyDescent="0.3">
      <c r="A24" s="57" t="s">
        <v>332</v>
      </c>
      <c r="B24" s="6">
        <v>0</v>
      </c>
      <c r="C24" s="6">
        <v>82649</v>
      </c>
      <c r="D24" s="6">
        <v>18001</v>
      </c>
      <c r="E24" s="6">
        <v>0</v>
      </c>
      <c r="F24" s="6">
        <v>0</v>
      </c>
      <c r="G24" s="6">
        <v>100650</v>
      </c>
      <c r="H24" s="24">
        <f t="shared" si="0"/>
        <v>0</v>
      </c>
      <c r="I24" s="25">
        <f t="shared" si="1"/>
        <v>0.82115250869349232</v>
      </c>
      <c r="J24" s="25">
        <f t="shared" si="2"/>
        <v>0.17884749130650771</v>
      </c>
      <c r="K24" s="25">
        <f t="shared" si="3"/>
        <v>0</v>
      </c>
      <c r="L24" s="25">
        <f t="shared" si="4"/>
        <v>0</v>
      </c>
      <c r="M24" s="26">
        <f t="shared" si="5"/>
        <v>1</v>
      </c>
      <c r="N24" s="25">
        <f t="shared" si="6"/>
        <v>-1</v>
      </c>
      <c r="O24" s="25">
        <f t="shared" si="7"/>
        <v>2.8985377358490565</v>
      </c>
      <c r="P24" s="25">
        <f t="shared" si="8"/>
        <v>-4.9075541468568407E-2</v>
      </c>
      <c r="Q24" s="25">
        <f t="shared" si="9"/>
        <v>-1</v>
      </c>
      <c r="R24" s="26">
        <f t="shared" si="10"/>
        <v>-1</v>
      </c>
    </row>
    <row r="25" spans="1:18" x14ac:dyDescent="0.3">
      <c r="A25" s="57" t="s">
        <v>333</v>
      </c>
      <c r="B25" s="6">
        <v>0</v>
      </c>
      <c r="C25" s="6">
        <v>40629</v>
      </c>
      <c r="D25" s="6">
        <v>60021</v>
      </c>
      <c r="E25" s="6">
        <v>0</v>
      </c>
      <c r="F25" s="6">
        <v>0</v>
      </c>
      <c r="G25" s="6">
        <v>100650</v>
      </c>
      <c r="H25" s="24">
        <f t="shared" si="0"/>
        <v>0</v>
      </c>
      <c r="I25" s="25">
        <f t="shared" si="1"/>
        <v>0.40366616989567811</v>
      </c>
      <c r="J25" s="25">
        <f t="shared" si="2"/>
        <v>0.59633383010432195</v>
      </c>
      <c r="K25" s="25">
        <f t="shared" si="3"/>
        <v>0</v>
      </c>
      <c r="L25" s="25">
        <f t="shared" si="4"/>
        <v>0</v>
      </c>
      <c r="M25" s="26">
        <f t="shared" si="5"/>
        <v>1</v>
      </c>
      <c r="N25" s="25">
        <f t="shared" si="6"/>
        <v>-1</v>
      </c>
      <c r="O25" s="25">
        <f t="shared" si="7"/>
        <v>0.91646226415094345</v>
      </c>
      <c r="P25" s="25">
        <f t="shared" si="8"/>
        <v>2.1706814580031697</v>
      </c>
      <c r="Q25" s="25">
        <f t="shared" si="9"/>
        <v>-1</v>
      </c>
      <c r="R25" s="26">
        <f t="shared" si="10"/>
        <v>-1</v>
      </c>
    </row>
    <row r="26" spans="1:18" x14ac:dyDescent="0.3">
      <c r="A26" s="57" t="s">
        <v>334</v>
      </c>
      <c r="B26" s="6">
        <v>0</v>
      </c>
      <c r="C26" s="6">
        <v>81126</v>
      </c>
      <c r="D26" s="6">
        <v>19524</v>
      </c>
      <c r="E26" s="6">
        <v>0</v>
      </c>
      <c r="F26" s="6">
        <v>0</v>
      </c>
      <c r="G26" s="6">
        <v>100650</v>
      </c>
      <c r="H26" s="24">
        <f t="shared" si="0"/>
        <v>0</v>
      </c>
      <c r="I26" s="25">
        <f t="shared" si="1"/>
        <v>0.8060208643815201</v>
      </c>
      <c r="J26" s="25">
        <f t="shared" si="2"/>
        <v>0.19397913561847988</v>
      </c>
      <c r="K26" s="25">
        <f t="shared" si="3"/>
        <v>0</v>
      </c>
      <c r="L26" s="25">
        <f t="shared" si="4"/>
        <v>0</v>
      </c>
      <c r="M26" s="26">
        <f t="shared" si="5"/>
        <v>1</v>
      </c>
      <c r="N26" s="25">
        <f t="shared" si="6"/>
        <v>-1</v>
      </c>
      <c r="O26" s="25">
        <f t="shared" si="7"/>
        <v>2.8266981132075473</v>
      </c>
      <c r="P26" s="25">
        <f t="shared" si="8"/>
        <v>3.1378763866877969E-2</v>
      </c>
      <c r="Q26" s="25">
        <f t="shared" si="9"/>
        <v>-1</v>
      </c>
      <c r="R26" s="26">
        <f t="shared" si="10"/>
        <v>-1</v>
      </c>
    </row>
    <row r="27" spans="1:18" x14ac:dyDescent="0.3">
      <c r="A27" s="57" t="s">
        <v>335</v>
      </c>
      <c r="B27" s="6">
        <v>0</v>
      </c>
      <c r="C27" s="6">
        <v>81126</v>
      </c>
      <c r="D27" s="6">
        <v>19524</v>
      </c>
      <c r="E27" s="6">
        <v>0</v>
      </c>
      <c r="F27" s="6">
        <v>0</v>
      </c>
      <c r="G27" s="6">
        <v>100650</v>
      </c>
      <c r="H27" s="24">
        <f t="shared" si="0"/>
        <v>0</v>
      </c>
      <c r="I27" s="25">
        <f t="shared" si="1"/>
        <v>0.8060208643815201</v>
      </c>
      <c r="J27" s="25">
        <f t="shared" si="2"/>
        <v>0.19397913561847988</v>
      </c>
      <c r="K27" s="25">
        <f t="shared" si="3"/>
        <v>0</v>
      </c>
      <c r="L27" s="25">
        <f t="shared" si="4"/>
        <v>0</v>
      </c>
      <c r="M27" s="26">
        <f t="shared" si="5"/>
        <v>1</v>
      </c>
      <c r="N27" s="25">
        <f t="shared" si="6"/>
        <v>-1</v>
      </c>
      <c r="O27" s="25">
        <f t="shared" si="7"/>
        <v>2.8266981132075473</v>
      </c>
      <c r="P27" s="25">
        <f t="shared" si="8"/>
        <v>3.1378763866877969E-2</v>
      </c>
      <c r="Q27" s="25">
        <f t="shared" si="9"/>
        <v>-1</v>
      </c>
      <c r="R27" s="26">
        <f t="shared" si="10"/>
        <v>-1</v>
      </c>
    </row>
    <row r="28" spans="1:18" x14ac:dyDescent="0.3">
      <c r="A28" s="57" t="s">
        <v>336</v>
      </c>
      <c r="B28" s="6">
        <v>0</v>
      </c>
      <c r="C28" s="6">
        <v>40629</v>
      </c>
      <c r="D28" s="6">
        <v>60021</v>
      </c>
      <c r="E28" s="6">
        <v>0</v>
      </c>
      <c r="F28" s="6">
        <v>0</v>
      </c>
      <c r="G28" s="6">
        <v>100650</v>
      </c>
      <c r="H28" s="24">
        <f t="shared" si="0"/>
        <v>0</v>
      </c>
      <c r="I28" s="25">
        <f t="shared" si="1"/>
        <v>0.40366616989567811</v>
      </c>
      <c r="J28" s="25">
        <f t="shared" si="2"/>
        <v>0.59633383010432195</v>
      </c>
      <c r="K28" s="25">
        <f t="shared" si="3"/>
        <v>0</v>
      </c>
      <c r="L28" s="25">
        <f t="shared" si="4"/>
        <v>0</v>
      </c>
      <c r="M28" s="26">
        <f t="shared" si="5"/>
        <v>1</v>
      </c>
      <c r="N28" s="25">
        <f t="shared" si="6"/>
        <v>-1</v>
      </c>
      <c r="O28" s="25">
        <f t="shared" si="7"/>
        <v>0.91646226415094345</v>
      </c>
      <c r="P28" s="25">
        <f t="shared" si="8"/>
        <v>2.1706814580031697</v>
      </c>
      <c r="Q28" s="25">
        <f t="shared" si="9"/>
        <v>-1</v>
      </c>
      <c r="R28" s="26">
        <f t="shared" si="10"/>
        <v>-1</v>
      </c>
    </row>
    <row r="29" spans="1:18" x14ac:dyDescent="0.3">
      <c r="A29" s="57" t="s">
        <v>337</v>
      </c>
      <c r="B29" s="6">
        <v>0</v>
      </c>
      <c r="C29" s="6">
        <v>40629</v>
      </c>
      <c r="D29" s="6">
        <v>60021</v>
      </c>
      <c r="E29" s="6">
        <v>0</v>
      </c>
      <c r="F29" s="6">
        <v>0</v>
      </c>
      <c r="G29" s="6">
        <v>100650</v>
      </c>
      <c r="H29" s="24">
        <f t="shared" si="0"/>
        <v>0</v>
      </c>
      <c r="I29" s="25">
        <f t="shared" si="1"/>
        <v>0.40366616989567811</v>
      </c>
      <c r="J29" s="25">
        <f t="shared" si="2"/>
        <v>0.59633383010432195</v>
      </c>
      <c r="K29" s="25">
        <f t="shared" si="3"/>
        <v>0</v>
      </c>
      <c r="L29" s="25">
        <f t="shared" si="4"/>
        <v>0</v>
      </c>
      <c r="M29" s="26">
        <f t="shared" si="5"/>
        <v>1</v>
      </c>
      <c r="N29" s="25">
        <f t="shared" si="6"/>
        <v>-1</v>
      </c>
      <c r="O29" s="25">
        <f t="shared" si="7"/>
        <v>0.91646226415094345</v>
      </c>
      <c r="P29" s="25">
        <f t="shared" si="8"/>
        <v>2.1706814580031697</v>
      </c>
      <c r="Q29" s="25">
        <f t="shared" si="9"/>
        <v>-1</v>
      </c>
      <c r="R29" s="26">
        <f t="shared" si="10"/>
        <v>-1</v>
      </c>
    </row>
    <row r="30" spans="1:18" x14ac:dyDescent="0.3">
      <c r="A30" s="57" t="s">
        <v>338</v>
      </c>
      <c r="B30" s="6">
        <v>0</v>
      </c>
      <c r="C30" s="6">
        <v>40629</v>
      </c>
      <c r="D30" s="6">
        <v>60021</v>
      </c>
      <c r="E30" s="6">
        <v>0</v>
      </c>
      <c r="F30" s="6">
        <v>0</v>
      </c>
      <c r="G30" s="6">
        <v>100650</v>
      </c>
      <c r="H30" s="24">
        <f t="shared" si="0"/>
        <v>0</v>
      </c>
      <c r="I30" s="25">
        <f t="shared" si="1"/>
        <v>0.40366616989567811</v>
      </c>
      <c r="J30" s="25">
        <f t="shared" si="2"/>
        <v>0.59633383010432195</v>
      </c>
      <c r="K30" s="25">
        <f t="shared" si="3"/>
        <v>0</v>
      </c>
      <c r="L30" s="25">
        <f t="shared" si="4"/>
        <v>0</v>
      </c>
      <c r="M30" s="26">
        <f t="shared" si="5"/>
        <v>1</v>
      </c>
      <c r="N30" s="25">
        <f t="shared" si="6"/>
        <v>-1</v>
      </c>
      <c r="O30" s="25">
        <f t="shared" si="7"/>
        <v>0.91646226415094345</v>
      </c>
      <c r="P30" s="25">
        <f t="shared" si="8"/>
        <v>2.1706814580031697</v>
      </c>
      <c r="Q30" s="25">
        <f t="shared" si="9"/>
        <v>-1</v>
      </c>
      <c r="R30" s="26">
        <f t="shared" si="10"/>
        <v>-1</v>
      </c>
    </row>
    <row r="31" spans="1:18" x14ac:dyDescent="0.3">
      <c r="A31" s="57" t="s">
        <v>357</v>
      </c>
      <c r="B31" s="6">
        <v>0</v>
      </c>
      <c r="C31" s="6">
        <v>40629</v>
      </c>
      <c r="D31" s="6">
        <v>60021</v>
      </c>
      <c r="E31" s="6">
        <v>0</v>
      </c>
      <c r="F31" s="6">
        <v>0</v>
      </c>
      <c r="G31" s="6">
        <v>100650</v>
      </c>
      <c r="H31" s="24">
        <f t="shared" si="0"/>
        <v>0</v>
      </c>
      <c r="I31" s="25">
        <f t="shared" si="1"/>
        <v>0.40366616989567811</v>
      </c>
      <c r="J31" s="25">
        <f t="shared" si="2"/>
        <v>0.59633383010432195</v>
      </c>
      <c r="K31" s="25">
        <f t="shared" si="3"/>
        <v>0</v>
      </c>
      <c r="L31" s="25">
        <f t="shared" si="4"/>
        <v>0</v>
      </c>
      <c r="M31" s="26">
        <f t="shared" si="5"/>
        <v>1</v>
      </c>
      <c r="N31" s="25">
        <f t="shared" si="6"/>
        <v>-1</v>
      </c>
      <c r="O31" s="25">
        <f t="shared" si="7"/>
        <v>0.91646226415094345</v>
      </c>
      <c r="P31" s="25">
        <f t="shared" si="8"/>
        <v>2.1706814580031697</v>
      </c>
      <c r="Q31" s="25">
        <f t="shared" si="9"/>
        <v>-1</v>
      </c>
      <c r="R31" s="26">
        <f t="shared" si="10"/>
        <v>-1</v>
      </c>
    </row>
    <row r="32" spans="1:18" x14ac:dyDescent="0.3">
      <c r="A32" s="57" t="s">
        <v>358</v>
      </c>
      <c r="B32" s="6">
        <v>0</v>
      </c>
      <c r="C32" s="6">
        <v>82649</v>
      </c>
      <c r="D32" s="6">
        <v>18001</v>
      </c>
      <c r="E32" s="6">
        <v>0</v>
      </c>
      <c r="F32" s="6">
        <v>0</v>
      </c>
      <c r="G32" s="6">
        <v>100650</v>
      </c>
      <c r="H32" s="24">
        <f t="shared" si="0"/>
        <v>0</v>
      </c>
      <c r="I32" s="25">
        <f t="shared" si="1"/>
        <v>0.82115250869349232</v>
      </c>
      <c r="J32" s="25">
        <f t="shared" si="2"/>
        <v>0.17884749130650771</v>
      </c>
      <c r="K32" s="25">
        <f t="shared" si="3"/>
        <v>0</v>
      </c>
      <c r="L32" s="25">
        <f t="shared" si="4"/>
        <v>0</v>
      </c>
      <c r="M32" s="26">
        <f t="shared" si="5"/>
        <v>1</v>
      </c>
      <c r="N32" s="25">
        <f t="shared" si="6"/>
        <v>-1</v>
      </c>
      <c r="O32" s="25">
        <f t="shared" si="7"/>
        <v>2.8985377358490565</v>
      </c>
      <c r="P32" s="25">
        <f t="shared" si="8"/>
        <v>-4.9075541468568407E-2</v>
      </c>
      <c r="Q32" s="25">
        <f t="shared" si="9"/>
        <v>-1</v>
      </c>
      <c r="R32" s="26">
        <f t="shared" si="10"/>
        <v>-1</v>
      </c>
    </row>
    <row r="33" spans="1:18" x14ac:dyDescent="0.3">
      <c r="A33" s="57" t="s">
        <v>359</v>
      </c>
      <c r="B33" s="6">
        <v>0</v>
      </c>
      <c r="C33" s="6">
        <v>82649</v>
      </c>
      <c r="D33" s="6">
        <v>18001</v>
      </c>
      <c r="E33" s="6">
        <v>0</v>
      </c>
      <c r="F33" s="6">
        <v>0</v>
      </c>
      <c r="G33" s="6">
        <v>100650</v>
      </c>
      <c r="H33" s="24">
        <f t="shared" si="0"/>
        <v>0</v>
      </c>
      <c r="I33" s="25">
        <f t="shared" si="1"/>
        <v>0.82115250869349232</v>
      </c>
      <c r="J33" s="25">
        <f t="shared" si="2"/>
        <v>0.17884749130650771</v>
      </c>
      <c r="K33" s="25">
        <f t="shared" si="3"/>
        <v>0</v>
      </c>
      <c r="L33" s="25">
        <f t="shared" si="4"/>
        <v>0</v>
      </c>
      <c r="M33" s="26">
        <f t="shared" si="5"/>
        <v>1</v>
      </c>
      <c r="N33" s="25">
        <f t="shared" si="6"/>
        <v>-1</v>
      </c>
      <c r="O33" s="25">
        <f t="shared" si="7"/>
        <v>2.8985377358490565</v>
      </c>
      <c r="P33" s="25">
        <f t="shared" si="8"/>
        <v>-4.9075541468568407E-2</v>
      </c>
      <c r="Q33" s="25">
        <f t="shared" si="9"/>
        <v>-1</v>
      </c>
      <c r="R33" s="26">
        <f t="shared" si="10"/>
        <v>-1</v>
      </c>
    </row>
    <row r="34" spans="1:18" x14ac:dyDescent="0.3">
      <c r="A34" s="57" t="s">
        <v>360</v>
      </c>
      <c r="B34" s="6">
        <v>0</v>
      </c>
      <c r="C34" s="6">
        <v>40629</v>
      </c>
      <c r="D34" s="6">
        <v>60021</v>
      </c>
      <c r="E34" s="6">
        <v>0</v>
      </c>
      <c r="F34" s="6">
        <v>0</v>
      </c>
      <c r="G34" s="6">
        <v>100650</v>
      </c>
      <c r="H34" s="24">
        <f t="shared" si="0"/>
        <v>0</v>
      </c>
      <c r="I34" s="25">
        <f t="shared" si="1"/>
        <v>0.40366616989567811</v>
      </c>
      <c r="J34" s="25">
        <f t="shared" si="2"/>
        <v>0.59633383010432195</v>
      </c>
      <c r="K34" s="25">
        <f t="shared" si="3"/>
        <v>0</v>
      </c>
      <c r="L34" s="25">
        <f t="shared" si="4"/>
        <v>0</v>
      </c>
      <c r="M34" s="26">
        <f t="shared" si="5"/>
        <v>1</v>
      </c>
      <c r="N34" s="25">
        <f t="shared" si="6"/>
        <v>-1</v>
      </c>
      <c r="O34" s="25">
        <f t="shared" si="7"/>
        <v>0.91646226415094345</v>
      </c>
      <c r="P34" s="25">
        <f t="shared" si="8"/>
        <v>2.1706814580031697</v>
      </c>
      <c r="Q34" s="25">
        <f t="shared" si="9"/>
        <v>-1</v>
      </c>
      <c r="R34" s="26">
        <f t="shared" si="10"/>
        <v>-1</v>
      </c>
    </row>
    <row r="35" spans="1:18" x14ac:dyDescent="0.3">
      <c r="A35" s="57" t="s">
        <v>361</v>
      </c>
      <c r="B35" s="6">
        <v>0</v>
      </c>
      <c r="C35" s="6">
        <v>81126</v>
      </c>
      <c r="D35" s="6">
        <v>19524</v>
      </c>
      <c r="E35" s="6">
        <v>0</v>
      </c>
      <c r="F35" s="6">
        <v>0</v>
      </c>
      <c r="G35" s="6">
        <v>100650</v>
      </c>
      <c r="H35" s="24">
        <f t="shared" si="0"/>
        <v>0</v>
      </c>
      <c r="I35" s="25">
        <f t="shared" si="1"/>
        <v>0.8060208643815201</v>
      </c>
      <c r="J35" s="25">
        <f t="shared" si="2"/>
        <v>0.19397913561847988</v>
      </c>
      <c r="K35" s="25">
        <f t="shared" si="3"/>
        <v>0</v>
      </c>
      <c r="L35" s="25">
        <f t="shared" si="4"/>
        <v>0</v>
      </c>
      <c r="M35" s="26">
        <f t="shared" si="5"/>
        <v>1</v>
      </c>
      <c r="N35" s="25">
        <f t="shared" si="6"/>
        <v>-1</v>
      </c>
      <c r="O35" s="25">
        <f t="shared" si="7"/>
        <v>2.8266981132075473</v>
      </c>
      <c r="P35" s="25">
        <f t="shared" si="8"/>
        <v>3.1378763866877969E-2</v>
      </c>
      <c r="Q35" s="25">
        <f t="shared" si="9"/>
        <v>-1</v>
      </c>
      <c r="R35" s="26">
        <f t="shared" si="10"/>
        <v>-1</v>
      </c>
    </row>
    <row r="36" spans="1:18" x14ac:dyDescent="0.3">
      <c r="A36" s="57" t="s">
        <v>362</v>
      </c>
      <c r="B36" s="6">
        <v>0</v>
      </c>
      <c r="C36" s="6">
        <v>81126</v>
      </c>
      <c r="D36" s="6">
        <v>19524</v>
      </c>
      <c r="E36" s="6">
        <v>0</v>
      </c>
      <c r="F36" s="6">
        <v>0</v>
      </c>
      <c r="G36" s="6">
        <v>100650</v>
      </c>
      <c r="H36" s="24">
        <f t="shared" si="0"/>
        <v>0</v>
      </c>
      <c r="I36" s="25">
        <f t="shared" si="1"/>
        <v>0.8060208643815201</v>
      </c>
      <c r="J36" s="25">
        <f t="shared" si="2"/>
        <v>0.19397913561847988</v>
      </c>
      <c r="K36" s="25">
        <f t="shared" si="3"/>
        <v>0</v>
      </c>
      <c r="L36" s="25">
        <f t="shared" si="4"/>
        <v>0</v>
      </c>
      <c r="M36" s="26">
        <f t="shared" si="5"/>
        <v>1</v>
      </c>
      <c r="N36" s="25">
        <f t="shared" si="6"/>
        <v>-1</v>
      </c>
      <c r="O36" s="25">
        <f t="shared" si="7"/>
        <v>2.8266981132075473</v>
      </c>
      <c r="P36" s="25">
        <f t="shared" si="8"/>
        <v>3.1378763866877969E-2</v>
      </c>
      <c r="Q36" s="25">
        <f t="shared" si="9"/>
        <v>-1</v>
      </c>
      <c r="R36" s="26">
        <f t="shared" si="10"/>
        <v>-1</v>
      </c>
    </row>
    <row r="37" spans="1:18" x14ac:dyDescent="0.3">
      <c r="A37" s="57" t="s">
        <v>363</v>
      </c>
      <c r="B37" s="6">
        <v>0</v>
      </c>
      <c r="C37" s="6">
        <v>40629</v>
      </c>
      <c r="D37" s="6">
        <v>60021</v>
      </c>
      <c r="E37" s="6">
        <v>0</v>
      </c>
      <c r="F37" s="6">
        <v>0</v>
      </c>
      <c r="G37" s="6">
        <v>100650</v>
      </c>
      <c r="H37" s="24">
        <f t="shared" si="0"/>
        <v>0</v>
      </c>
      <c r="I37" s="25">
        <f t="shared" si="1"/>
        <v>0.40366616989567811</v>
      </c>
      <c r="J37" s="25">
        <f t="shared" si="2"/>
        <v>0.59633383010432195</v>
      </c>
      <c r="K37" s="25">
        <f t="shared" si="3"/>
        <v>0</v>
      </c>
      <c r="L37" s="25">
        <f t="shared" si="4"/>
        <v>0</v>
      </c>
      <c r="M37" s="26">
        <f t="shared" si="5"/>
        <v>1</v>
      </c>
      <c r="N37" s="25">
        <f t="shared" si="6"/>
        <v>-1</v>
      </c>
      <c r="O37" s="25">
        <f t="shared" si="7"/>
        <v>0.91646226415094345</v>
      </c>
      <c r="P37" s="25">
        <f t="shared" si="8"/>
        <v>2.1706814580031697</v>
      </c>
      <c r="Q37" s="25">
        <f t="shared" si="9"/>
        <v>-1</v>
      </c>
      <c r="R37" s="26">
        <f t="shared" si="10"/>
        <v>-1</v>
      </c>
    </row>
    <row r="38" spans="1:18" x14ac:dyDescent="0.3">
      <c r="A38" s="57" t="s">
        <v>364</v>
      </c>
      <c r="B38" s="6">
        <v>0</v>
      </c>
      <c r="C38" s="6">
        <v>40629</v>
      </c>
      <c r="D38" s="6">
        <v>60021</v>
      </c>
      <c r="E38" s="6">
        <v>0</v>
      </c>
      <c r="F38" s="6">
        <v>0</v>
      </c>
      <c r="G38" s="6">
        <v>100650</v>
      </c>
      <c r="H38" s="24">
        <f t="shared" si="0"/>
        <v>0</v>
      </c>
      <c r="I38" s="25">
        <f t="shared" si="1"/>
        <v>0.40366616989567811</v>
      </c>
      <c r="J38" s="25">
        <f t="shared" si="2"/>
        <v>0.59633383010432195</v>
      </c>
      <c r="K38" s="25">
        <f t="shared" si="3"/>
        <v>0</v>
      </c>
      <c r="L38" s="25">
        <f t="shared" si="4"/>
        <v>0</v>
      </c>
      <c r="M38" s="26">
        <f t="shared" si="5"/>
        <v>1</v>
      </c>
      <c r="N38" s="25">
        <f t="shared" si="6"/>
        <v>-1</v>
      </c>
      <c r="O38" s="25">
        <f t="shared" si="7"/>
        <v>0.91646226415094345</v>
      </c>
      <c r="P38" s="25">
        <f t="shared" si="8"/>
        <v>2.1706814580031697</v>
      </c>
      <c r="Q38" s="25">
        <f t="shared" si="9"/>
        <v>-1</v>
      </c>
      <c r="R38" s="26">
        <f t="shared" si="10"/>
        <v>-1</v>
      </c>
    </row>
    <row r="39" spans="1:18" x14ac:dyDescent="0.3">
      <c r="A39" s="57" t="s">
        <v>365</v>
      </c>
      <c r="B39" s="6">
        <v>0</v>
      </c>
      <c r="C39" s="6">
        <v>40629</v>
      </c>
      <c r="D39" s="6">
        <v>60021</v>
      </c>
      <c r="E39" s="6">
        <v>0</v>
      </c>
      <c r="F39" s="6">
        <v>0</v>
      </c>
      <c r="G39" s="6">
        <v>100650</v>
      </c>
      <c r="H39" s="24">
        <f t="shared" si="0"/>
        <v>0</v>
      </c>
      <c r="I39" s="25">
        <f t="shared" si="1"/>
        <v>0.40366616989567811</v>
      </c>
      <c r="J39" s="25">
        <f t="shared" si="2"/>
        <v>0.59633383010432195</v>
      </c>
      <c r="K39" s="25">
        <f t="shared" si="3"/>
        <v>0</v>
      </c>
      <c r="L39" s="25">
        <f t="shared" si="4"/>
        <v>0</v>
      </c>
      <c r="M39" s="26">
        <f t="shared" si="5"/>
        <v>1</v>
      </c>
      <c r="N39" s="25">
        <f t="shared" si="6"/>
        <v>-1</v>
      </c>
      <c r="O39" s="25">
        <f t="shared" si="7"/>
        <v>0.91646226415094345</v>
      </c>
      <c r="P39" s="25">
        <f t="shared" si="8"/>
        <v>2.1706814580031697</v>
      </c>
      <c r="Q39" s="25">
        <f t="shared" si="9"/>
        <v>-1</v>
      </c>
      <c r="R39" s="26">
        <f t="shared" si="10"/>
        <v>-1</v>
      </c>
    </row>
    <row r="40" spans="1:18" x14ac:dyDescent="0.3">
      <c r="A40" s="57" t="s">
        <v>718</v>
      </c>
      <c r="B40" s="6">
        <v>19834</v>
      </c>
      <c r="C40" s="6">
        <v>21701</v>
      </c>
      <c r="D40" s="6">
        <v>19101</v>
      </c>
      <c r="E40" s="6">
        <v>19969</v>
      </c>
      <c r="F40" s="6">
        <v>20045</v>
      </c>
      <c r="G40" s="6">
        <v>100650</v>
      </c>
      <c r="H40" s="24">
        <f t="shared" si="0"/>
        <v>0.19705911574764035</v>
      </c>
      <c r="I40" s="25">
        <f t="shared" si="1"/>
        <v>0.21560854446100347</v>
      </c>
      <c r="J40" s="25">
        <f t="shared" si="2"/>
        <v>0.18977645305514157</v>
      </c>
      <c r="K40" s="25">
        <f t="shared" si="3"/>
        <v>0.19840039741679086</v>
      </c>
      <c r="L40" s="25">
        <f t="shared" si="4"/>
        <v>0.19915548931942376</v>
      </c>
      <c r="M40" s="26">
        <f t="shared" si="5"/>
        <v>1</v>
      </c>
      <c r="N40" s="25">
        <f t="shared" si="6"/>
        <v>-2.0688293092381377E-2</v>
      </c>
      <c r="O40" s="25">
        <f t="shared" si="7"/>
        <v>2.3632075471698114E-2</v>
      </c>
      <c r="P40" s="25">
        <f t="shared" si="8"/>
        <v>9.0332805071315376E-3</v>
      </c>
      <c r="Q40" s="25">
        <f t="shared" si="9"/>
        <v>-5.0819590453888694E-3</v>
      </c>
      <c r="R40" s="26">
        <f t="shared" si="10"/>
        <v>-7.4767280649633587E-3</v>
      </c>
    </row>
    <row r="41" spans="1:18" x14ac:dyDescent="0.3">
      <c r="A41" s="57" t="s">
        <v>979</v>
      </c>
      <c r="B41" s="6">
        <v>35356</v>
      </c>
      <c r="C41" s="6">
        <v>47119</v>
      </c>
      <c r="D41" s="6">
        <v>217</v>
      </c>
      <c r="E41" s="6">
        <v>53</v>
      </c>
      <c r="F41" s="6">
        <v>17905</v>
      </c>
      <c r="G41" s="6">
        <v>100650</v>
      </c>
      <c r="H41" s="24">
        <f t="shared" si="0"/>
        <v>0.35127670144063589</v>
      </c>
      <c r="I41" s="25">
        <f t="shared" si="1"/>
        <v>0.46814704421261799</v>
      </c>
      <c r="J41" s="25">
        <f t="shared" si="2"/>
        <v>2.1559860904123199E-3</v>
      </c>
      <c r="K41" s="25">
        <f t="shared" si="3"/>
        <v>5.265772478887233E-4</v>
      </c>
      <c r="L41" s="25">
        <f t="shared" si="4"/>
        <v>0.1778936910084451</v>
      </c>
      <c r="M41" s="26">
        <f t="shared" si="5"/>
        <v>1</v>
      </c>
      <c r="N41" s="25">
        <f t="shared" si="6"/>
        <v>0.74571668394805712</v>
      </c>
      <c r="O41" s="25">
        <f t="shared" si="7"/>
        <v>1.2225943396226415</v>
      </c>
      <c r="P41" s="25">
        <f t="shared" si="8"/>
        <v>-0.98853671421024825</v>
      </c>
      <c r="Q41" s="25">
        <f t="shared" si="9"/>
        <v>-0.99735937422151366</v>
      </c>
      <c r="R41" s="26">
        <f t="shared" si="10"/>
        <v>-0.11343830461477521</v>
      </c>
    </row>
    <row r="42" spans="1:18" x14ac:dyDescent="0.3">
      <c r="A42" s="57" t="s">
        <v>980</v>
      </c>
      <c r="B42" s="6">
        <v>40321</v>
      </c>
      <c r="C42" s="6">
        <v>42178</v>
      </c>
      <c r="D42" s="6">
        <v>193</v>
      </c>
      <c r="E42" s="6">
        <v>56</v>
      </c>
      <c r="F42" s="6">
        <v>17902</v>
      </c>
      <c r="G42" s="6">
        <v>100650</v>
      </c>
      <c r="H42" s="24">
        <f t="shared" si="0"/>
        <v>0.40060606060606063</v>
      </c>
      <c r="I42" s="25">
        <f t="shared" si="1"/>
        <v>0.41905613512170892</v>
      </c>
      <c r="J42" s="25">
        <f t="shared" si="2"/>
        <v>1.9175360158966716E-3</v>
      </c>
      <c r="K42" s="25">
        <f t="shared" si="3"/>
        <v>5.5638350720317933E-4</v>
      </c>
      <c r="L42" s="25">
        <f t="shared" si="4"/>
        <v>0.17786388474913065</v>
      </c>
      <c r="M42" s="26">
        <f t="shared" si="5"/>
        <v>1</v>
      </c>
      <c r="N42" s="25">
        <f t="shared" si="6"/>
        <v>0.99086555078260008</v>
      </c>
      <c r="O42" s="25">
        <f t="shared" si="7"/>
        <v>0.98952830188679242</v>
      </c>
      <c r="P42" s="25">
        <f t="shared" si="8"/>
        <v>-0.98980454305335441</v>
      </c>
      <c r="Q42" s="25">
        <f t="shared" si="9"/>
        <v>-0.99720990483782568</v>
      </c>
      <c r="R42" s="26">
        <f t="shared" si="10"/>
        <v>-0.11358684888096653</v>
      </c>
    </row>
    <row r="43" spans="1:18" x14ac:dyDescent="0.3">
      <c r="A43" s="57" t="s">
        <v>719</v>
      </c>
      <c r="B43" s="6">
        <v>19831</v>
      </c>
      <c r="C43" s="6">
        <v>21653</v>
      </c>
      <c r="D43" s="6">
        <v>19140</v>
      </c>
      <c r="E43" s="6">
        <v>20017</v>
      </c>
      <c r="F43" s="6">
        <v>20009</v>
      </c>
      <c r="G43" s="6">
        <v>100650</v>
      </c>
      <c r="H43" s="24">
        <f t="shared" si="0"/>
        <v>0.19702930948832589</v>
      </c>
      <c r="I43" s="25">
        <f t="shared" si="1"/>
        <v>0.21513164431197218</v>
      </c>
      <c r="J43" s="25">
        <f t="shared" si="2"/>
        <v>0.1901639344262295</v>
      </c>
      <c r="K43" s="25">
        <f t="shared" si="3"/>
        <v>0.19887729756582215</v>
      </c>
      <c r="L43" s="25">
        <f t="shared" si="4"/>
        <v>0.19879781420765028</v>
      </c>
      <c r="M43" s="26">
        <f t="shared" si="5"/>
        <v>1</v>
      </c>
      <c r="N43" s="25">
        <f t="shared" si="6"/>
        <v>-2.083641929590678E-2</v>
      </c>
      <c r="O43" s="25">
        <f t="shared" si="7"/>
        <v>2.1367924528301888E-2</v>
      </c>
      <c r="P43" s="25">
        <f t="shared" si="8"/>
        <v>1.1093502377179081E-2</v>
      </c>
      <c r="Q43" s="25">
        <f t="shared" si="9"/>
        <v>-2.6904489063823427E-3</v>
      </c>
      <c r="R43" s="26">
        <f t="shared" si="10"/>
        <v>-9.2592592592592587E-3</v>
      </c>
    </row>
    <row r="44" spans="1:18" x14ac:dyDescent="0.3">
      <c r="A44" s="57" t="s">
        <v>981</v>
      </c>
      <c r="B44" s="6">
        <v>34432</v>
      </c>
      <c r="C44" s="6">
        <v>46594</v>
      </c>
      <c r="D44" s="6">
        <v>399</v>
      </c>
      <c r="E44" s="6">
        <v>377</v>
      </c>
      <c r="F44" s="6">
        <v>18848</v>
      </c>
      <c r="G44" s="6">
        <v>100650</v>
      </c>
      <c r="H44" s="24">
        <f t="shared" si="0"/>
        <v>0.34209637357178341</v>
      </c>
      <c r="I44" s="25">
        <f t="shared" si="1"/>
        <v>0.46293094883258817</v>
      </c>
      <c r="J44" s="25">
        <f t="shared" si="2"/>
        <v>3.9642324888226532E-3</v>
      </c>
      <c r="K44" s="25">
        <f t="shared" si="3"/>
        <v>3.7456532538499752E-3</v>
      </c>
      <c r="L44" s="25">
        <f t="shared" si="4"/>
        <v>0.1872627918529558</v>
      </c>
      <c r="M44" s="26">
        <f t="shared" si="5"/>
        <v>1</v>
      </c>
      <c r="N44" s="25">
        <f t="shared" si="6"/>
        <v>0.70009381326223274</v>
      </c>
      <c r="O44" s="25">
        <f t="shared" si="7"/>
        <v>1.1978301886792453</v>
      </c>
      <c r="P44" s="25">
        <f t="shared" si="8"/>
        <v>-0.97892234548335977</v>
      </c>
      <c r="Q44" s="25">
        <f t="shared" si="9"/>
        <v>-0.98121668078321955</v>
      </c>
      <c r="R44" s="26">
        <f t="shared" si="10"/>
        <v>-6.6745890275302033E-2</v>
      </c>
    </row>
    <row r="45" spans="1:18" x14ac:dyDescent="0.3">
      <c r="A45" s="57" t="s">
        <v>982</v>
      </c>
      <c r="B45" s="6">
        <v>38477</v>
      </c>
      <c r="C45" s="6">
        <v>42619</v>
      </c>
      <c r="D45" s="6">
        <v>337</v>
      </c>
      <c r="E45" s="6">
        <v>398</v>
      </c>
      <c r="F45" s="6">
        <v>18819</v>
      </c>
      <c r="G45" s="6">
        <v>100650</v>
      </c>
      <c r="H45" s="24">
        <f t="shared" si="0"/>
        <v>0.38228514654744161</v>
      </c>
      <c r="I45" s="25">
        <f t="shared" si="1"/>
        <v>0.42343765524093391</v>
      </c>
      <c r="J45" s="25">
        <f t="shared" si="2"/>
        <v>3.3482364629905613E-3</v>
      </c>
      <c r="K45" s="25">
        <f t="shared" si="3"/>
        <v>3.9542970690511674E-3</v>
      </c>
      <c r="L45" s="25">
        <f t="shared" si="4"/>
        <v>0.18697466467958271</v>
      </c>
      <c r="M45" s="26">
        <f t="shared" si="5"/>
        <v>1</v>
      </c>
      <c r="N45" s="25">
        <f t="shared" si="6"/>
        <v>0.89981731101565199</v>
      </c>
      <c r="O45" s="25">
        <f t="shared" si="7"/>
        <v>1.0103301886792453</v>
      </c>
      <c r="P45" s="25">
        <f t="shared" si="8"/>
        <v>-0.98219756999471741</v>
      </c>
      <c r="Q45" s="25">
        <f t="shared" si="9"/>
        <v>-0.98017039509740422</v>
      </c>
      <c r="R45" s="26">
        <f t="shared" si="10"/>
        <v>-6.8181818181818177E-2</v>
      </c>
    </row>
    <row r="46" spans="1:18" x14ac:dyDescent="0.3">
      <c r="A46" s="57" t="s">
        <v>720</v>
      </c>
      <c r="B46" s="6">
        <v>19831</v>
      </c>
      <c r="C46" s="6">
        <v>21637</v>
      </c>
      <c r="D46" s="6">
        <v>19048</v>
      </c>
      <c r="E46" s="6">
        <v>20051</v>
      </c>
      <c r="F46" s="6">
        <v>20083</v>
      </c>
      <c r="G46" s="6">
        <v>100650</v>
      </c>
      <c r="H46" s="24">
        <f t="shared" si="0"/>
        <v>0.19702930948832589</v>
      </c>
      <c r="I46" s="25">
        <f t="shared" si="1"/>
        <v>0.21497267759562841</v>
      </c>
      <c r="J46" s="25">
        <f t="shared" si="2"/>
        <v>0.18924987580725286</v>
      </c>
      <c r="K46" s="25">
        <f t="shared" si="3"/>
        <v>0.19921510183805266</v>
      </c>
      <c r="L46" s="25">
        <f t="shared" si="4"/>
        <v>0.19953303527074018</v>
      </c>
      <c r="M46" s="26">
        <f t="shared" si="5"/>
        <v>1</v>
      </c>
      <c r="N46" s="25">
        <f t="shared" si="6"/>
        <v>-2.083641929590678E-2</v>
      </c>
      <c r="O46" s="25">
        <f t="shared" si="7"/>
        <v>2.0613207547169811E-2</v>
      </c>
      <c r="P46" s="25">
        <f t="shared" si="8"/>
        <v>6.2334918119387218E-3</v>
      </c>
      <c r="Q46" s="25">
        <f t="shared" si="9"/>
        <v>-9.9646255791938608E-4</v>
      </c>
      <c r="R46" s="26">
        <f t="shared" si="10"/>
        <v>-5.5951673598732422E-3</v>
      </c>
    </row>
    <row r="47" spans="1:18" x14ac:dyDescent="0.3">
      <c r="A47" s="57" t="s">
        <v>721</v>
      </c>
      <c r="B47" s="6">
        <v>19831</v>
      </c>
      <c r="C47" s="6">
        <v>21637</v>
      </c>
      <c r="D47" s="6">
        <v>19048</v>
      </c>
      <c r="E47" s="6">
        <v>20051</v>
      </c>
      <c r="F47" s="6">
        <v>20083</v>
      </c>
      <c r="G47" s="6">
        <v>100650</v>
      </c>
      <c r="H47" s="24">
        <f t="shared" si="0"/>
        <v>0.19702930948832589</v>
      </c>
      <c r="I47" s="25">
        <f t="shared" si="1"/>
        <v>0.21497267759562841</v>
      </c>
      <c r="J47" s="25">
        <f t="shared" si="2"/>
        <v>0.18924987580725286</v>
      </c>
      <c r="K47" s="25">
        <f t="shared" si="3"/>
        <v>0.19921510183805266</v>
      </c>
      <c r="L47" s="25">
        <f t="shared" si="4"/>
        <v>0.19953303527074018</v>
      </c>
      <c r="M47" s="26">
        <f t="shared" si="5"/>
        <v>1</v>
      </c>
      <c r="N47" s="25">
        <f t="shared" si="6"/>
        <v>-2.083641929590678E-2</v>
      </c>
      <c r="O47" s="25">
        <f t="shared" si="7"/>
        <v>2.0613207547169811E-2</v>
      </c>
      <c r="P47" s="25">
        <f t="shared" si="8"/>
        <v>6.2334918119387218E-3</v>
      </c>
      <c r="Q47" s="25">
        <f t="shared" si="9"/>
        <v>-9.9646255791938608E-4</v>
      </c>
      <c r="R47" s="26">
        <f t="shared" si="10"/>
        <v>-5.5951673598732422E-3</v>
      </c>
    </row>
    <row r="48" spans="1:18" x14ac:dyDescent="0.3">
      <c r="A48" s="57" t="s">
        <v>722</v>
      </c>
      <c r="B48" s="6">
        <v>19831</v>
      </c>
      <c r="C48" s="6">
        <v>21637</v>
      </c>
      <c r="D48" s="6">
        <v>19048</v>
      </c>
      <c r="E48" s="6">
        <v>20051</v>
      </c>
      <c r="F48" s="6">
        <v>20083</v>
      </c>
      <c r="G48" s="6">
        <v>100650</v>
      </c>
      <c r="H48" s="24">
        <f t="shared" si="0"/>
        <v>0.19702930948832589</v>
      </c>
      <c r="I48" s="25">
        <f t="shared" si="1"/>
        <v>0.21497267759562841</v>
      </c>
      <c r="J48" s="25">
        <f t="shared" si="2"/>
        <v>0.18924987580725286</v>
      </c>
      <c r="K48" s="25">
        <f t="shared" si="3"/>
        <v>0.19921510183805266</v>
      </c>
      <c r="L48" s="25">
        <f t="shared" si="4"/>
        <v>0.19953303527074018</v>
      </c>
      <c r="M48" s="26">
        <f t="shared" si="5"/>
        <v>1</v>
      </c>
      <c r="N48" s="25">
        <f t="shared" si="6"/>
        <v>-2.083641929590678E-2</v>
      </c>
      <c r="O48" s="25">
        <f t="shared" si="7"/>
        <v>2.0613207547169811E-2</v>
      </c>
      <c r="P48" s="25">
        <f t="shared" si="8"/>
        <v>6.2334918119387218E-3</v>
      </c>
      <c r="Q48" s="25">
        <f t="shared" si="9"/>
        <v>-9.9646255791938608E-4</v>
      </c>
      <c r="R48" s="26">
        <f t="shared" si="10"/>
        <v>-5.5951673598732422E-3</v>
      </c>
    </row>
    <row r="49" spans="1:18" x14ac:dyDescent="0.3">
      <c r="A49" s="57" t="s">
        <v>831</v>
      </c>
      <c r="B49" s="6">
        <v>20254</v>
      </c>
      <c r="C49" s="6">
        <v>21202</v>
      </c>
      <c r="D49" s="6">
        <v>18940</v>
      </c>
      <c r="E49" s="6">
        <v>20043</v>
      </c>
      <c r="F49" s="6">
        <v>20211</v>
      </c>
      <c r="G49" s="6">
        <v>100650</v>
      </c>
      <c r="H49" s="24">
        <f t="shared" si="0"/>
        <v>0.20123199205166417</v>
      </c>
      <c r="I49" s="25">
        <f t="shared" si="1"/>
        <v>0.21065076999503229</v>
      </c>
      <c r="J49" s="25">
        <f t="shared" si="2"/>
        <v>0.18817685047193244</v>
      </c>
      <c r="K49" s="25">
        <f t="shared" si="3"/>
        <v>0.19913561847988079</v>
      </c>
      <c r="L49" s="25">
        <f t="shared" si="4"/>
        <v>0.2008047690014903</v>
      </c>
      <c r="M49" s="26">
        <f t="shared" si="5"/>
        <v>1</v>
      </c>
      <c r="N49" s="25">
        <f t="shared" si="6"/>
        <v>4.9375401175134549E-5</v>
      </c>
      <c r="O49" s="25">
        <f t="shared" si="7"/>
        <v>9.4339622641509429E-5</v>
      </c>
      <c r="P49" s="25">
        <f t="shared" si="8"/>
        <v>5.2826201796090863E-4</v>
      </c>
      <c r="Q49" s="25">
        <f t="shared" si="9"/>
        <v>-1.3950475810871406E-3</v>
      </c>
      <c r="R49" s="26">
        <f t="shared" si="10"/>
        <v>7.4272133095662507E-4</v>
      </c>
    </row>
    <row r="50" spans="1:18" x14ac:dyDescent="0.3">
      <c r="A50" s="57" t="s">
        <v>832</v>
      </c>
      <c r="B50" s="6">
        <v>34572</v>
      </c>
      <c r="C50" s="6">
        <v>47153</v>
      </c>
      <c r="D50" s="6">
        <v>115</v>
      </c>
      <c r="E50" s="6">
        <v>219</v>
      </c>
      <c r="F50" s="6">
        <v>18591</v>
      </c>
      <c r="G50" s="6">
        <v>100650</v>
      </c>
      <c r="H50" s="24">
        <f t="shared" si="0"/>
        <v>0.34348733233979134</v>
      </c>
      <c r="I50" s="25">
        <f t="shared" si="1"/>
        <v>0.4684848484848485</v>
      </c>
      <c r="J50" s="25">
        <f t="shared" si="2"/>
        <v>1.1425732737208147E-3</v>
      </c>
      <c r="K50" s="25">
        <f t="shared" si="3"/>
        <v>2.1758569299552906E-3</v>
      </c>
      <c r="L50" s="25">
        <f t="shared" si="4"/>
        <v>0.18470938897168404</v>
      </c>
      <c r="M50" s="26">
        <f t="shared" si="5"/>
        <v>1</v>
      </c>
      <c r="N50" s="25">
        <f t="shared" si="6"/>
        <v>0.70700636942675155</v>
      </c>
      <c r="O50" s="25">
        <f t="shared" si="7"/>
        <v>1.2241981132075472</v>
      </c>
      <c r="P50" s="25">
        <f t="shared" si="8"/>
        <v>-0.99392498679344954</v>
      </c>
      <c r="Q50" s="25">
        <f t="shared" si="9"/>
        <v>-0.98908873499078276</v>
      </c>
      <c r="R50" s="26">
        <f t="shared" si="10"/>
        <v>-7.9471182412358884E-2</v>
      </c>
    </row>
    <row r="51" spans="1:18" x14ac:dyDescent="0.3">
      <c r="A51" s="57" t="s">
        <v>833</v>
      </c>
      <c r="B51" s="6">
        <v>46316</v>
      </c>
      <c r="C51" s="6">
        <v>35729</v>
      </c>
      <c r="D51" s="6">
        <v>101</v>
      </c>
      <c r="E51" s="6">
        <v>171</v>
      </c>
      <c r="F51" s="6">
        <v>18333</v>
      </c>
      <c r="G51" s="6">
        <v>100650</v>
      </c>
      <c r="H51" s="24">
        <f t="shared" si="0"/>
        <v>0.46016890213611528</v>
      </c>
      <c r="I51" s="25">
        <f t="shared" si="1"/>
        <v>0.35498261301539991</v>
      </c>
      <c r="J51" s="25">
        <f t="shared" si="2"/>
        <v>1.0034773969200199E-3</v>
      </c>
      <c r="K51" s="25">
        <f t="shared" si="3"/>
        <v>1.698956780923994E-3</v>
      </c>
      <c r="L51" s="25">
        <f t="shared" si="4"/>
        <v>0.18214605067064082</v>
      </c>
      <c r="M51" s="26">
        <f t="shared" si="5"/>
        <v>1</v>
      </c>
      <c r="N51" s="25">
        <f t="shared" si="6"/>
        <v>1.2868710808275317</v>
      </c>
      <c r="O51" s="25">
        <f t="shared" si="7"/>
        <v>0.68533018867924533</v>
      </c>
      <c r="P51" s="25">
        <f t="shared" si="8"/>
        <v>-0.99466455361859485</v>
      </c>
      <c r="Q51" s="25">
        <f t="shared" si="9"/>
        <v>-0.99148024512978927</v>
      </c>
      <c r="R51" s="26">
        <f t="shared" si="10"/>
        <v>-9.2245989304812828E-2</v>
      </c>
    </row>
    <row r="52" spans="1:18" x14ac:dyDescent="0.3">
      <c r="A52" s="57" t="s">
        <v>834</v>
      </c>
      <c r="B52" s="6">
        <v>20253</v>
      </c>
      <c r="C52" s="6">
        <v>21254</v>
      </c>
      <c r="D52" s="6">
        <v>18884</v>
      </c>
      <c r="E52" s="6">
        <v>20097</v>
      </c>
      <c r="F52" s="6">
        <v>20162</v>
      </c>
      <c r="G52" s="6">
        <v>100650</v>
      </c>
      <c r="H52" s="24">
        <f t="shared" si="0"/>
        <v>0.20122205663189269</v>
      </c>
      <c r="I52" s="25">
        <f t="shared" si="1"/>
        <v>0.21116741182314952</v>
      </c>
      <c r="J52" s="25">
        <f t="shared" si="2"/>
        <v>0.18762046696472925</v>
      </c>
      <c r="K52" s="25">
        <f t="shared" si="3"/>
        <v>0.19967213114754098</v>
      </c>
      <c r="L52" s="25">
        <f t="shared" si="4"/>
        <v>0.20031793343268753</v>
      </c>
      <c r="M52" s="26">
        <f t="shared" si="5"/>
        <v>1</v>
      </c>
      <c r="N52" s="25">
        <f t="shared" si="6"/>
        <v>0</v>
      </c>
      <c r="O52" s="25">
        <f t="shared" si="7"/>
        <v>2.5471698113207547E-3</v>
      </c>
      <c r="P52" s="25">
        <f t="shared" si="8"/>
        <v>-2.4300052826201797E-3</v>
      </c>
      <c r="Q52" s="25">
        <f t="shared" si="9"/>
        <v>1.2954013252952021E-3</v>
      </c>
      <c r="R52" s="26">
        <f t="shared" si="10"/>
        <v>-1.6835016835016834E-3</v>
      </c>
    </row>
    <row r="53" spans="1:18" x14ac:dyDescent="0.3">
      <c r="A53" s="57" t="s">
        <v>835</v>
      </c>
      <c r="B53" s="6">
        <v>33794</v>
      </c>
      <c r="C53" s="6">
        <v>46662</v>
      </c>
      <c r="D53" s="6">
        <v>293</v>
      </c>
      <c r="E53" s="6">
        <v>535</v>
      </c>
      <c r="F53" s="6">
        <v>19366</v>
      </c>
      <c r="G53" s="6">
        <v>100650</v>
      </c>
      <c r="H53" s="24">
        <f t="shared" si="0"/>
        <v>0.33575757575757575</v>
      </c>
      <c r="I53" s="25">
        <f t="shared" si="1"/>
        <v>0.4636065573770492</v>
      </c>
      <c r="J53" s="25">
        <f t="shared" si="2"/>
        <v>2.9110779930452062E-3</v>
      </c>
      <c r="K53" s="25">
        <f t="shared" si="3"/>
        <v>5.3154495777446601E-3</v>
      </c>
      <c r="L53" s="25">
        <f t="shared" si="4"/>
        <v>0.1924093392945852</v>
      </c>
      <c r="M53" s="26">
        <f t="shared" si="5"/>
        <v>1</v>
      </c>
      <c r="N53" s="25">
        <f t="shared" si="6"/>
        <v>0.66859230731249686</v>
      </c>
      <c r="O53" s="25">
        <f t="shared" si="7"/>
        <v>1.2010377358490567</v>
      </c>
      <c r="P53" s="25">
        <f t="shared" si="8"/>
        <v>-0.9845219228737454</v>
      </c>
      <c r="Q53" s="25">
        <f t="shared" si="9"/>
        <v>-0.97334462657565646</v>
      </c>
      <c r="R53" s="26">
        <f t="shared" si="10"/>
        <v>-4.1097246979599919E-2</v>
      </c>
    </row>
    <row r="54" spans="1:18" x14ac:dyDescent="0.3">
      <c r="A54" s="57" t="s">
        <v>836</v>
      </c>
      <c r="B54" s="6">
        <v>40877</v>
      </c>
      <c r="C54" s="6">
        <v>39680</v>
      </c>
      <c r="D54" s="6">
        <v>276</v>
      </c>
      <c r="E54" s="6">
        <v>549</v>
      </c>
      <c r="F54" s="6">
        <v>19268</v>
      </c>
      <c r="G54" s="6">
        <v>100650</v>
      </c>
      <c r="H54" s="24">
        <f t="shared" si="0"/>
        <v>0.40613015399900648</v>
      </c>
      <c r="I54" s="25">
        <f t="shared" si="1"/>
        <v>0.3942374565325385</v>
      </c>
      <c r="J54" s="25">
        <f t="shared" si="2"/>
        <v>2.7421758569299553E-3</v>
      </c>
      <c r="K54" s="25">
        <f t="shared" si="3"/>
        <v>5.454545454545455E-3</v>
      </c>
      <c r="L54" s="25">
        <f t="shared" si="4"/>
        <v>0.19143566815697963</v>
      </c>
      <c r="M54" s="26">
        <f t="shared" si="5"/>
        <v>1</v>
      </c>
      <c r="N54" s="25">
        <f t="shared" si="6"/>
        <v>1.0183182738359748</v>
      </c>
      <c r="O54" s="25">
        <f t="shared" si="7"/>
        <v>0.8716981132075472</v>
      </c>
      <c r="P54" s="25">
        <f t="shared" si="8"/>
        <v>-0.98541996830427891</v>
      </c>
      <c r="Q54" s="25">
        <f t="shared" si="9"/>
        <v>-0.9726471027851129</v>
      </c>
      <c r="R54" s="26">
        <f t="shared" si="10"/>
        <v>-4.5949693008516534E-2</v>
      </c>
    </row>
    <row r="55" spans="1:18" x14ac:dyDescent="0.3">
      <c r="A55" s="57" t="s">
        <v>837</v>
      </c>
      <c r="B55" s="6">
        <v>20253</v>
      </c>
      <c r="C55" s="6">
        <v>21200</v>
      </c>
      <c r="D55" s="6">
        <v>18930</v>
      </c>
      <c r="E55" s="6">
        <v>20071</v>
      </c>
      <c r="F55" s="6">
        <v>20196</v>
      </c>
      <c r="G55" s="6">
        <v>100650</v>
      </c>
      <c r="H55" s="24">
        <f t="shared" si="0"/>
        <v>0.20122205663189269</v>
      </c>
      <c r="I55" s="25">
        <f t="shared" si="1"/>
        <v>0.21063089915548933</v>
      </c>
      <c r="J55" s="25">
        <f t="shared" si="2"/>
        <v>0.18807749627421758</v>
      </c>
      <c r="K55" s="25">
        <f t="shared" si="3"/>
        <v>0.19941381023348237</v>
      </c>
      <c r="L55" s="25">
        <f t="shared" si="4"/>
        <v>0.20065573770491804</v>
      </c>
      <c r="M55" s="26">
        <f t="shared" si="5"/>
        <v>1</v>
      </c>
      <c r="N55" s="25">
        <f t="shared" si="6"/>
        <v>0</v>
      </c>
      <c r="O55" s="25">
        <f t="shared" si="7"/>
        <v>0</v>
      </c>
      <c r="P55" s="25">
        <f t="shared" si="8"/>
        <v>0</v>
      </c>
      <c r="Q55" s="25">
        <f t="shared" si="9"/>
        <v>0</v>
      </c>
      <c r="R55" s="26">
        <f t="shared" si="10"/>
        <v>0</v>
      </c>
    </row>
    <row r="56" spans="1:18" x14ac:dyDescent="0.3">
      <c r="A56" s="57" t="s">
        <v>838</v>
      </c>
      <c r="B56" s="6">
        <v>20253</v>
      </c>
      <c r="C56" s="6">
        <v>21200</v>
      </c>
      <c r="D56" s="6">
        <v>18930</v>
      </c>
      <c r="E56" s="6">
        <v>20071</v>
      </c>
      <c r="F56" s="6">
        <v>20196</v>
      </c>
      <c r="G56" s="6">
        <v>100650</v>
      </c>
      <c r="H56" s="24">
        <f t="shared" si="0"/>
        <v>0.20122205663189269</v>
      </c>
      <c r="I56" s="25">
        <f t="shared" si="1"/>
        <v>0.21063089915548933</v>
      </c>
      <c r="J56" s="25">
        <f t="shared" si="2"/>
        <v>0.18807749627421758</v>
      </c>
      <c r="K56" s="25">
        <f t="shared" si="3"/>
        <v>0.19941381023348237</v>
      </c>
      <c r="L56" s="25">
        <f t="shared" si="4"/>
        <v>0.20065573770491804</v>
      </c>
      <c r="M56" s="26">
        <f t="shared" si="5"/>
        <v>1</v>
      </c>
      <c r="N56" s="25">
        <f t="shared" si="6"/>
        <v>0</v>
      </c>
      <c r="O56" s="25">
        <f t="shared" si="7"/>
        <v>0</v>
      </c>
      <c r="P56" s="25">
        <f t="shared" si="8"/>
        <v>0</v>
      </c>
      <c r="Q56" s="25">
        <f t="shared" si="9"/>
        <v>0</v>
      </c>
      <c r="R56" s="26">
        <f t="shared" si="10"/>
        <v>0</v>
      </c>
    </row>
    <row r="57" spans="1:18" ht="12.5" thickBot="1" x14ac:dyDescent="0.35">
      <c r="A57" s="57" t="s">
        <v>839</v>
      </c>
      <c r="B57" s="6">
        <v>20253</v>
      </c>
      <c r="C57" s="6">
        <v>21200</v>
      </c>
      <c r="D57" s="6">
        <v>18930</v>
      </c>
      <c r="E57" s="6">
        <v>20071</v>
      </c>
      <c r="F57" s="6">
        <v>20196</v>
      </c>
      <c r="G57" s="6">
        <v>100650</v>
      </c>
      <c r="H57" s="30">
        <f t="shared" si="0"/>
        <v>0.20122205663189269</v>
      </c>
      <c r="I57" s="31">
        <f t="shared" si="1"/>
        <v>0.21063089915548933</v>
      </c>
      <c r="J57" s="31">
        <f t="shared" si="2"/>
        <v>0.18807749627421758</v>
      </c>
      <c r="K57" s="31">
        <f t="shared" si="3"/>
        <v>0.19941381023348237</v>
      </c>
      <c r="L57" s="31">
        <f t="shared" si="4"/>
        <v>0.20065573770491804</v>
      </c>
      <c r="M57" s="32">
        <f t="shared" si="5"/>
        <v>1</v>
      </c>
      <c r="N57" s="31">
        <f t="shared" si="6"/>
        <v>0</v>
      </c>
      <c r="O57" s="31">
        <f t="shared" si="7"/>
        <v>0</v>
      </c>
      <c r="P57" s="31">
        <f t="shared" si="8"/>
        <v>0</v>
      </c>
      <c r="Q57" s="31">
        <f t="shared" si="9"/>
        <v>0</v>
      </c>
      <c r="R57" s="32">
        <f t="shared" si="10"/>
        <v>0</v>
      </c>
    </row>
  </sheetData>
  <autoFilter ref="A1:A39" xr:uid="{00000000-0001-0000-0A00-000000000000}"/>
  <mergeCells count="3">
    <mergeCell ref="H1:M1"/>
    <mergeCell ref="B1:G1"/>
    <mergeCell ref="N1:R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Pen0</vt:lpstr>
      <vt:lpstr>Pen0_Ext</vt:lpstr>
      <vt:lpstr>Pen0-1</vt:lpstr>
      <vt:lpstr>Pen0-2</vt:lpstr>
      <vt:lpstr>Pen0-3</vt:lpstr>
      <vt:lpstr>Pen1</vt:lpstr>
      <vt:lpstr>Pen1-0</vt:lpstr>
      <vt:lpstr>Pen2</vt:lpstr>
      <vt:lpstr>Pen2-1</vt:lpstr>
      <vt:lpstr>Pen2-0</vt:lpstr>
      <vt:lpstr>Pen3</vt:lpstr>
      <vt:lpstr>Pen3-2</vt:lpstr>
      <vt:lpstr>Pen3-1</vt:lpstr>
      <vt:lpstr>Pen3-0</vt:lpstr>
      <vt:lpstr>Pen4</vt:lpstr>
      <vt:lpstr>Pen4-3</vt:lpstr>
      <vt:lpstr>Pen4-2</vt:lpstr>
      <vt:lpstr>Pen4-1</vt:lpstr>
      <vt:lpstr>PenNA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Reni Sulastri</cp:lastModifiedBy>
  <dcterms:created xsi:type="dcterms:W3CDTF">2024-12-21T18:39:04Z</dcterms:created>
  <dcterms:modified xsi:type="dcterms:W3CDTF">2025-04-03T22:35:41Z</dcterms:modified>
</cp:coreProperties>
</file>