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7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9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0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2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3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Article reprotoxicité\Données brutes-reprotoxicité\"/>
    </mc:Choice>
  </mc:AlternateContent>
  <bookViews>
    <workbookView xWindow="0" yWindow="0" windowWidth="9810" windowHeight="1860"/>
  </bookViews>
  <sheets>
    <sheet name="Feuil1" sheetId="1" r:id="rId1"/>
    <sheet name="Feuil3" sheetId="3" r:id="rId2"/>
    <sheet name="Feuil4" sheetId="4" r:id="rId3"/>
    <sheet name="Feuil5" sheetId="5" r:id="rId4"/>
    <sheet name="Feuil6" sheetId="6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32" i="4" l="1"/>
  <c r="Y43" i="4"/>
  <c r="X43" i="4" l="1"/>
  <c r="W19" i="4" l="1"/>
  <c r="H34" i="3" l="1"/>
  <c r="V32" i="4"/>
  <c r="U32" i="4" l="1"/>
  <c r="T32" i="4"/>
  <c r="G33" i="3" l="1"/>
  <c r="E29" i="3" l="1"/>
  <c r="K30" i="1" l="1"/>
  <c r="L18" i="1" l="1"/>
  <c r="J18" i="1" l="1"/>
  <c r="I29" i="1"/>
  <c r="H45" i="1" l="1"/>
  <c r="G37" i="1"/>
</calcChain>
</file>

<file path=xl/sharedStrings.xml><?xml version="1.0" encoding="utf-8"?>
<sst xmlns="http://schemas.openxmlformats.org/spreadsheetml/2006/main" count="124" uniqueCount="61">
  <si>
    <t>Date</t>
  </si>
  <si>
    <t>Humidité relative  vivarium (%)</t>
  </si>
  <si>
    <t>V1</t>
  </si>
  <si>
    <t>V2</t>
  </si>
  <si>
    <t>V3</t>
  </si>
  <si>
    <t>V4</t>
  </si>
  <si>
    <t>Température ambiante (°C)</t>
  </si>
  <si>
    <t>Température vavarium(°C)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</si>
  <si>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</si>
  <si>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</si>
  <si>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</si>
  <si>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</si>
  <si>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</si>
  <si>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</si>
  <si>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</si>
  <si>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</si>
  <si>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</si>
  <si>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</si>
  <si>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</si>
  <si>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</si>
  <si>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</si>
  <si>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</si>
  <si>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Date: 29/09/2015</t>
  </si>
  <si>
    <t>Age des vers  : 25 Jours</t>
  </si>
  <si>
    <t>Lieu d'élevage: LCAE</t>
  </si>
  <si>
    <t xml:space="preserve">N° d'ordre  </t>
  </si>
  <si>
    <t xml:space="preserve">Poids des vers (g) </t>
  </si>
  <si>
    <t>Age des vers (J)</t>
  </si>
  <si>
    <t>]0; 7 ]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</si>
  <si>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</si>
  <si>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</si>
  <si>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</si>
  <si>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</si>
  <si>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</si>
  <si>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</si>
  <si>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</si>
  <si>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</si>
  <si>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</si>
  <si>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</si>
  <si>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</si>
  <si>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</si>
  <si>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</si>
  <si>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</si>
  <si>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</si>
  <si>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</si>
  <si>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</si>
  <si>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</si>
  <si>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[14 ]</t>
  </si>
  <si>
    <t>[21]</t>
  </si>
  <si>
    <t>Age (jour)</t>
  </si>
  <si>
    <t>[31]</t>
  </si>
  <si>
    <t>[25]</t>
  </si>
  <si>
    <t>[28]</t>
  </si>
  <si>
    <t>masse (g)</t>
  </si>
  <si>
    <t>21JOURS-M4</t>
  </si>
  <si>
    <t>28JOURS-M4</t>
  </si>
  <si>
    <t>36 jours</t>
  </si>
  <si>
    <t>45jours</t>
  </si>
  <si>
    <t>52Jours</t>
  </si>
  <si>
    <t>N° vivarium</t>
  </si>
  <si>
    <t>Température vivarium(°C)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</si>
</sst>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2" fontId="0" fillId="0" borderId="1" xfId="0" applyNumberFormat="1" applyBorder="1"/>
    <xf numFmtId="0" fontId="0" fillId="0" borderId="3" xfId="0" applyBorder="1" applyAlignment="1"/>
    <xf numFmtId="0" fontId="1" fillId="0" borderId="1" xfId="0" applyFont="1" applyBorder="1"/>
    <xf numFmtId="164" fontId="1" fillId="2" borderId="1" xfId="0" applyNumberFormat="1" applyFont="1" applyFill="1" applyBorder="1"/>
    <xf numFmtId="0" fontId="0" fillId="0" borderId="3" xfId="0" applyBorder="1"/>
    <xf numFmtId="0" fontId="0" fillId="0" borderId="1" xfId="0" applyBorder="1" applyAlignment="1"/>
    <xf numFmtId="2" fontId="0" fillId="2" borderId="1" xfId="0" applyNumberFormat="1" applyFill="1" applyBorder="1"/>
    <xf numFmtId="164" fontId="0" fillId="2" borderId="1" xfId="0" applyNumberFormat="1" applyFill="1" applyBorder="1"/>
    <xf numFmtId="0" fontId="0" fillId="2" borderId="1" xfId="0" applyFill="1" applyBorder="1"/>
    <xf numFmtId="2" fontId="2" fillId="2" borderId="1" xfId="0" applyNumberFormat="1" applyFont="1" applyFill="1" applyBorder="1"/>
    <xf numFmtId="0" fontId="1" fillId="0" borderId="1" xfId="0" applyFont="1" applyBorder="1" applyAlignment="1">
      <alignment horizontal="right"/>
    </xf>
    <xf numFmtId="0" fontId="0" fillId="0" borderId="0" xfId="0" applyAlignment="1">
      <alignment horizontal="right"/>
    </xf>
    <xf numFmtId="0" fontId="0" fillId="2" borderId="0" xfId="0" applyFill="1"/>
    <xf numFmtId="164" fontId="0" fillId="2" borderId="0" xfId="0" applyNumberFormat="1" applyFill="1"/>
    <xf numFmtId="165" fontId="0" fillId="0" borderId="0" xfId="0" applyNumberFormat="1"/>
    <xf numFmtId="0" fontId="0" fillId="3" borderId="0" xfId="0" applyFill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7" xfId="0" applyNumberFormat="1" applyBorder="1" applyAlignment="1">
      <alignment horizontal="center" vertical="center"/>
    </xf>
    <xf numFmtId="14" fontId="0" fillId="0" borderId="5" xfId="0" applyNumberFormat="1" applyBorder="1" applyAlignment="1">
      <alignment vertical="center"/>
    </xf>
    <xf numFmtId="14" fontId="0" fillId="0" borderId="6" xfId="0" applyNumberFormat="1" applyBorder="1" applyAlignment="1">
      <alignment vertical="center"/>
    </xf>
    <xf numFmtId="14" fontId="0" fillId="0" borderId="7" xfId="0" applyNumberFormat="1" applyBorder="1" applyAlignment="1">
      <alignment vertical="center"/>
    </xf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Feuil1!$C$26</c:f>
              <c:strCache>
                <c:ptCount val="1"/>
                <c:pt idx="0">
                  <c:v>Température vavarium(°C)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Feuil1!$C$27:$C$33</c:f>
              <c:numCache>
                <c:formatCode>General</c:formatCode>
                <c:ptCount val="7"/>
                <c:pt idx="0">
                  <c:v>26.67</c:v>
                </c:pt>
                <c:pt idx="1">
                  <c:v>26.67</c:v>
                </c:pt>
                <c:pt idx="2">
                  <c:v>26.68</c:v>
                </c:pt>
                <c:pt idx="3">
                  <c:v>25.08</c:v>
                </c:pt>
                <c:pt idx="4">
                  <c:v>25.4</c:v>
                </c:pt>
                <c:pt idx="5">
                  <c:v>25.3</c:v>
                </c:pt>
                <c:pt idx="6">
                  <c:v>26.4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C9-4BA2-92BB-A165FC87A271}"/>
            </c:ext>
          </c:extLst>
        </c:ser>
        <c:ser>
          <c:idx val="2"/>
          <c:order val="2"/>
          <c:tx>
            <c:strRef>
              <c:f>Feuil1!$E$26</c:f>
              <c:strCache>
                <c:ptCount val="1"/>
                <c:pt idx="0">
                  <c:v>Température ambiante (°C)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Feuil1!$E$27:$E$33</c:f>
              <c:numCache>
                <c:formatCode>General</c:formatCode>
                <c:ptCount val="7"/>
                <c:pt idx="0">
                  <c:v>30.67</c:v>
                </c:pt>
                <c:pt idx="1">
                  <c:v>26.67</c:v>
                </c:pt>
                <c:pt idx="2">
                  <c:v>26.68</c:v>
                </c:pt>
                <c:pt idx="3">
                  <c:v>29.08</c:v>
                </c:pt>
                <c:pt idx="4">
                  <c:v>25.4</c:v>
                </c:pt>
                <c:pt idx="5">
                  <c:v>30</c:v>
                </c:pt>
                <c:pt idx="6">
                  <c:v>26.4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C9-4BA2-92BB-A165FC87A2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968984"/>
        <c:axId val="321969368"/>
      </c:lineChart>
      <c:lineChart>
        <c:grouping val="standard"/>
        <c:varyColors val="0"/>
        <c:ser>
          <c:idx val="1"/>
          <c:order val="1"/>
          <c:tx>
            <c:strRef>
              <c:f>Feuil1!$D$26</c:f>
              <c:strCache>
                <c:ptCount val="1"/>
                <c:pt idx="0">
                  <c:v>Humidité relative  vivarium (%)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Feuil1!$D$27:$D$33</c:f>
              <c:numCache>
                <c:formatCode>General</c:formatCode>
                <c:ptCount val="7"/>
                <c:pt idx="0">
                  <c:v>79</c:v>
                </c:pt>
                <c:pt idx="1">
                  <c:v>82</c:v>
                </c:pt>
                <c:pt idx="2">
                  <c:v>94</c:v>
                </c:pt>
                <c:pt idx="3">
                  <c:v>86</c:v>
                </c:pt>
                <c:pt idx="4">
                  <c:v>89</c:v>
                </c:pt>
                <c:pt idx="5">
                  <c:v>94</c:v>
                </c:pt>
                <c:pt idx="6">
                  <c:v>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DC9-4BA2-92BB-A165FC87A2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974240"/>
        <c:axId val="321973856"/>
      </c:lineChart>
      <c:catAx>
        <c:axId val="3219689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1969368"/>
        <c:crosses val="autoZero"/>
        <c:auto val="1"/>
        <c:lblAlgn val="ctr"/>
        <c:lblOffset val="100"/>
        <c:noMultiLvlLbl val="0"/>
      </c:catAx>
      <c:valAx>
        <c:axId val="321969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1968984"/>
        <c:crosses val="autoZero"/>
        <c:crossBetween val="between"/>
      </c:valAx>
      <c:valAx>
        <c:axId val="32197385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1974240"/>
        <c:crosses val="max"/>
        <c:crossBetween val="between"/>
      </c:valAx>
      <c:catAx>
        <c:axId val="321974240"/>
        <c:scaling>
          <c:orientation val="minMax"/>
        </c:scaling>
        <c:delete val="1"/>
        <c:axPos val="b"/>
        <c:majorTickMark val="out"/>
        <c:minorTickMark val="none"/>
        <c:tickLblPos val="nextTo"/>
        <c:crossAx val="3219738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8.6706036745406848E-2"/>
          <c:y val="0.19486111111111118"/>
          <c:w val="0.88396062992125946"/>
          <c:h val="0.72088764946048434"/>
        </c:manualLayout>
      </c:layout>
      <c:scatterChart>
        <c:scatterStyle val="lineMarker"/>
        <c:varyColors val="0"/>
        <c:ser>
          <c:idx val="0"/>
          <c:order val="0"/>
          <c:tx>
            <c:strRef>
              <c:f>Feuil3!$A$50</c:f>
              <c:strCache>
                <c:ptCount val="1"/>
                <c:pt idx="0">
                  <c:v>Poids des vers (g) 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xVal>
            <c:numRef>
              <c:f>Feuil3!$B$49:$G$49</c:f>
              <c:numCache>
                <c:formatCode>General</c:formatCode>
                <c:ptCount val="6"/>
                <c:pt idx="0">
                  <c:v>7</c:v>
                </c:pt>
                <c:pt idx="1">
                  <c:v>14</c:v>
                </c:pt>
                <c:pt idx="2">
                  <c:v>21</c:v>
                </c:pt>
                <c:pt idx="3">
                  <c:v>28</c:v>
                </c:pt>
                <c:pt idx="4">
                  <c:v>35</c:v>
                </c:pt>
                <c:pt idx="5">
                  <c:v>42</c:v>
                </c:pt>
              </c:numCache>
            </c:numRef>
          </c:xVal>
          <c:yVal>
            <c:numRef>
              <c:f>Feuil3!$B$50:$G$50</c:f>
              <c:numCache>
                <c:formatCode>General</c:formatCode>
                <c:ptCount val="6"/>
                <c:pt idx="0">
                  <c:v>1.5515151515151518E-2</c:v>
                </c:pt>
                <c:pt idx="1">
                  <c:v>0.1114878048780488</c:v>
                </c:pt>
                <c:pt idx="2">
                  <c:v>0.61651999999999996</c:v>
                </c:pt>
                <c:pt idx="3">
                  <c:v>0.98076923076923062</c:v>
                </c:pt>
                <c:pt idx="4">
                  <c:v>1.0731034482758621</c:v>
                </c:pt>
                <c:pt idx="5">
                  <c:v>1.4233666666666667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B37-4246-8457-BCE1602EBF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503872"/>
        <c:axId val="322498776"/>
      </c:scatterChart>
      <c:valAx>
        <c:axId val="322503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2498776"/>
        <c:crosses val="autoZero"/>
        <c:crossBetween val="midCat"/>
      </c:valAx>
      <c:valAx>
        <c:axId val="322498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2503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Feuil4!$A$2</c:f>
              <c:strCache>
                <c:ptCount val="1"/>
                <c:pt idx="0">
                  <c:v>Poids des vers (g) 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Feuil4!$B$1:$F$1</c:f>
              <c:numCache>
                <c:formatCode>General</c:formatCode>
                <c:ptCount val="5"/>
                <c:pt idx="0">
                  <c:v>7</c:v>
                </c:pt>
                <c:pt idx="1">
                  <c:v>14</c:v>
                </c:pt>
                <c:pt idx="2">
                  <c:v>21</c:v>
                </c:pt>
                <c:pt idx="3">
                  <c:v>28</c:v>
                </c:pt>
                <c:pt idx="4">
                  <c:v>36</c:v>
                </c:pt>
              </c:numCache>
            </c:numRef>
          </c:xVal>
          <c:yVal>
            <c:numRef>
              <c:f>Feuil4!$B$2:$F$2</c:f>
              <c:numCache>
                <c:formatCode>General</c:formatCode>
                <c:ptCount val="5"/>
                <c:pt idx="0">
                  <c:v>1.5515151515151518E-2</c:v>
                </c:pt>
                <c:pt idx="1">
                  <c:v>0.1114878048780488</c:v>
                </c:pt>
                <c:pt idx="2">
                  <c:v>0.87466666666666681</c:v>
                </c:pt>
                <c:pt idx="3">
                  <c:v>1.2394999999999996</c:v>
                </c:pt>
                <c:pt idx="4" formatCode="0.0000">
                  <c:v>1.31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A2A-43CE-B1E2-F48743837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499168"/>
        <c:axId val="322503480"/>
      </c:scatterChart>
      <c:valAx>
        <c:axId val="322499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2503480"/>
        <c:crosses val="autoZero"/>
        <c:crossBetween val="midCat"/>
      </c:valAx>
      <c:valAx>
        <c:axId val="322503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2499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Feuil4!$A$2</c:f>
              <c:strCache>
                <c:ptCount val="1"/>
                <c:pt idx="0">
                  <c:v>Poids des vers (g) 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Feuil4!$B$1:$G$1</c:f>
              <c:numCache>
                <c:formatCode>General</c:formatCode>
                <c:ptCount val="6"/>
                <c:pt idx="0">
                  <c:v>7</c:v>
                </c:pt>
                <c:pt idx="1">
                  <c:v>14</c:v>
                </c:pt>
                <c:pt idx="2">
                  <c:v>21</c:v>
                </c:pt>
                <c:pt idx="3">
                  <c:v>28</c:v>
                </c:pt>
                <c:pt idx="4">
                  <c:v>36</c:v>
                </c:pt>
                <c:pt idx="5">
                  <c:v>45</c:v>
                </c:pt>
              </c:numCache>
            </c:numRef>
          </c:xVal>
          <c:yVal>
            <c:numRef>
              <c:f>Feuil4!$B$2:$G$2</c:f>
              <c:numCache>
                <c:formatCode>General</c:formatCode>
                <c:ptCount val="6"/>
                <c:pt idx="0">
                  <c:v>1.5515151515151518E-2</c:v>
                </c:pt>
                <c:pt idx="1">
                  <c:v>0.1114878048780488</c:v>
                </c:pt>
                <c:pt idx="2">
                  <c:v>0.87466666666666681</c:v>
                </c:pt>
                <c:pt idx="3">
                  <c:v>1.2394999999999996</c:v>
                </c:pt>
                <c:pt idx="4" formatCode="0.0000">
                  <c:v>1.31</c:v>
                </c:pt>
                <c:pt idx="5">
                  <c:v>1.34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DFF-4391-83D2-409DB041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497208"/>
        <c:axId val="322501520"/>
      </c:scatterChart>
      <c:valAx>
        <c:axId val="322497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2501520"/>
        <c:crosses val="autoZero"/>
        <c:crossBetween val="midCat"/>
      </c:valAx>
      <c:valAx>
        <c:axId val="322501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2497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Feuil4!$A$2</c:f>
              <c:strCache>
                <c:ptCount val="1"/>
                <c:pt idx="0">
                  <c:v>Poids des vers (g) 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Feuil4!$B$1:$H$1</c:f>
              <c:numCache>
                <c:formatCode>General</c:formatCode>
                <c:ptCount val="7"/>
                <c:pt idx="0">
                  <c:v>7</c:v>
                </c:pt>
                <c:pt idx="1">
                  <c:v>14</c:v>
                </c:pt>
                <c:pt idx="2">
                  <c:v>21</c:v>
                </c:pt>
                <c:pt idx="3">
                  <c:v>28</c:v>
                </c:pt>
                <c:pt idx="4">
                  <c:v>36</c:v>
                </c:pt>
                <c:pt idx="5">
                  <c:v>45</c:v>
                </c:pt>
                <c:pt idx="6">
                  <c:v>52</c:v>
                </c:pt>
              </c:numCache>
            </c:numRef>
          </c:xVal>
          <c:yVal>
            <c:numRef>
              <c:f>Feuil4!$B$2:$H$2</c:f>
              <c:numCache>
                <c:formatCode>General</c:formatCode>
                <c:ptCount val="7"/>
                <c:pt idx="0">
                  <c:v>1.5515151515151518E-2</c:v>
                </c:pt>
                <c:pt idx="1">
                  <c:v>0.1114878048780488</c:v>
                </c:pt>
                <c:pt idx="2">
                  <c:v>0.87466666666666681</c:v>
                </c:pt>
                <c:pt idx="3">
                  <c:v>1.2394999999999996</c:v>
                </c:pt>
                <c:pt idx="4" formatCode="0.0000">
                  <c:v>1.31</c:v>
                </c:pt>
                <c:pt idx="5">
                  <c:v>1.34</c:v>
                </c:pt>
                <c:pt idx="6">
                  <c:v>1.35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146-42A0-9ED7-41572EFF48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499952"/>
        <c:axId val="322503088"/>
      </c:scatterChart>
      <c:valAx>
        <c:axId val="322499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2503088"/>
        <c:crosses val="autoZero"/>
        <c:crossBetween val="midCat"/>
      </c:valAx>
      <c:valAx>
        <c:axId val="322503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2499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Feuil1!$F$53</c:f>
              <c:strCache>
                <c:ptCount val="1"/>
                <c:pt idx="0">
                  <c:v>Poids des vers (g) 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cat>
            <c:numRef>
              <c:f>Feuil1!$G$52:$J$52</c:f>
              <c:numCache>
                <c:formatCode>General</c:formatCode>
                <c:ptCount val="4"/>
                <c:pt idx="0">
                  <c:v>7</c:v>
                </c:pt>
                <c:pt idx="1">
                  <c:v>14</c:v>
                </c:pt>
                <c:pt idx="2">
                  <c:v>21</c:v>
                </c:pt>
                <c:pt idx="3">
                  <c:v>25</c:v>
                </c:pt>
              </c:numCache>
            </c:numRef>
          </c:cat>
          <c:val>
            <c:numRef>
              <c:f>Feuil1!$G$53:$J$53</c:f>
              <c:numCache>
                <c:formatCode>General</c:formatCode>
                <c:ptCount val="4"/>
                <c:pt idx="0">
                  <c:v>1.5515151515151518E-2</c:v>
                </c:pt>
                <c:pt idx="1">
                  <c:v>0.1114878048780488</c:v>
                </c:pt>
                <c:pt idx="2">
                  <c:v>0.61651999999999996</c:v>
                </c:pt>
                <c:pt idx="3">
                  <c:v>1.6557142857142855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5C-42CC-A8FE-FD1DF48F41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563536"/>
        <c:axId val="263736000"/>
      </c:lineChart>
      <c:catAx>
        <c:axId val="32156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Age des vers (jour)</a:t>
                </a:r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crossAx val="263736000"/>
        <c:crosses val="autoZero"/>
        <c:auto val="1"/>
        <c:lblAlgn val="ctr"/>
        <c:lblOffset val="100"/>
        <c:noMultiLvlLbl val="0"/>
      </c:catAx>
      <c:valAx>
        <c:axId val="263736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Poids</a:t>
                </a:r>
                <a:r>
                  <a:rPr lang="fr-FR" baseline="0"/>
                  <a:t> de vers (g)</a:t>
                </a:r>
                <a:endParaRPr lang="fr-FR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215635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Feuil1!$F$53</c:f>
              <c:strCache>
                <c:ptCount val="1"/>
                <c:pt idx="0">
                  <c:v>Poids des vers (g) </c:v>
                </c:pt>
              </c:strCache>
            </c:strRef>
          </c:tx>
          <c:spPr>
            <a:ln w="19050">
              <a:noFill/>
            </a:ln>
          </c:spPr>
          <c:trendline>
            <c:spPr>
              <a:ln>
                <a:solidFill>
                  <a:srgbClr val="FF0000"/>
                </a:solidFill>
              </a:ln>
            </c:spPr>
            <c:trendlineType val="exp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Feuil1!$G$52:$J$52</c:f>
              <c:numCache>
                <c:formatCode>General</c:formatCode>
                <c:ptCount val="4"/>
                <c:pt idx="0">
                  <c:v>7</c:v>
                </c:pt>
                <c:pt idx="1">
                  <c:v>14</c:v>
                </c:pt>
                <c:pt idx="2">
                  <c:v>21</c:v>
                </c:pt>
                <c:pt idx="3">
                  <c:v>25</c:v>
                </c:pt>
              </c:numCache>
            </c:numRef>
          </c:xVal>
          <c:yVal>
            <c:numRef>
              <c:f>Feuil1!$G$53:$J$53</c:f>
              <c:numCache>
                <c:formatCode>General</c:formatCode>
                <c:ptCount val="4"/>
                <c:pt idx="0">
                  <c:v>1.5515151515151518E-2</c:v>
                </c:pt>
                <c:pt idx="1">
                  <c:v>0.1114878048780488</c:v>
                </c:pt>
                <c:pt idx="2">
                  <c:v>0.61651999999999996</c:v>
                </c:pt>
                <c:pt idx="3">
                  <c:v>1.6557142857142855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9D-4B1A-9C63-E486DC464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3737176"/>
        <c:axId val="263737960"/>
      </c:scatterChart>
      <c:valAx>
        <c:axId val="263737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63737960"/>
        <c:crosses val="autoZero"/>
        <c:crossBetween val="midCat"/>
      </c:valAx>
      <c:valAx>
        <c:axId val="2637379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637371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1482071840411446"/>
          <c:y val="2.4084778420038543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Feuil1!$G$85</c:f>
              <c:strCache>
                <c:ptCount val="1"/>
                <c:pt idx="0">
                  <c:v>Poids des vers (g) </c:v>
                </c:pt>
              </c:strCache>
            </c:strRef>
          </c:tx>
          <c:spPr>
            <a:ln w="19050">
              <a:noFill/>
            </a:ln>
          </c:spPr>
          <c:trendline>
            <c:spPr>
              <a:ln>
                <a:solidFill>
                  <a:srgbClr val="FF0000"/>
                </a:solidFill>
              </a:ln>
            </c:spPr>
            <c:trendlineType val="exp"/>
            <c:dispRSqr val="1"/>
            <c:dispEq val="1"/>
            <c:trendlineLbl>
              <c:numFmt formatCode="General" sourceLinked="0"/>
            </c:trendlineLbl>
          </c:trendline>
          <c:xVal>
            <c:numRef>
              <c:f>Feuil1!$H$84:$K$84</c:f>
              <c:numCache>
                <c:formatCode>General</c:formatCode>
                <c:ptCount val="4"/>
                <c:pt idx="0">
                  <c:v>7</c:v>
                </c:pt>
                <c:pt idx="1">
                  <c:v>14</c:v>
                </c:pt>
                <c:pt idx="2">
                  <c:v>21</c:v>
                </c:pt>
                <c:pt idx="3">
                  <c:v>25</c:v>
                </c:pt>
              </c:numCache>
            </c:numRef>
          </c:xVal>
          <c:yVal>
            <c:numRef>
              <c:f>Feuil1!$H$85:$K$85</c:f>
              <c:numCache>
                <c:formatCode>General</c:formatCode>
                <c:ptCount val="4"/>
                <c:pt idx="0">
                  <c:v>1.5515151515151518E-2</c:v>
                </c:pt>
                <c:pt idx="1">
                  <c:v>0.1114878048780488</c:v>
                </c:pt>
                <c:pt idx="2">
                  <c:v>0.61651999999999996</c:v>
                </c:pt>
                <c:pt idx="3">
                  <c:v>1.6557142857142855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0B-452E-9930-03D9A5DF20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143256"/>
        <c:axId val="322144432"/>
      </c:scatterChart>
      <c:valAx>
        <c:axId val="322143256"/>
        <c:scaling>
          <c:orientation val="minMax"/>
          <c:max val="30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322144432"/>
        <c:crosses val="autoZero"/>
        <c:crossBetween val="midCat"/>
        <c:majorUnit val="5"/>
      </c:valAx>
      <c:valAx>
        <c:axId val="3221444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221432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7738863777930394"/>
          <c:y val="0.4292950556035986"/>
          <c:w val="0.36311170028695716"/>
          <c:h val="0.2906149014610168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Feuil1!$C$26</c:f>
              <c:strCache>
                <c:ptCount val="1"/>
                <c:pt idx="0">
                  <c:v>Température vavarium(°C)</c:v>
                </c:pt>
              </c:strCache>
            </c:strRef>
          </c:tx>
          <c:marker>
            <c:symbol val="none"/>
          </c:marker>
          <c:val>
            <c:numRef>
              <c:f>Feuil1!$C$27:$C$33</c:f>
              <c:numCache>
                <c:formatCode>General</c:formatCode>
                <c:ptCount val="7"/>
                <c:pt idx="0">
                  <c:v>26.67</c:v>
                </c:pt>
                <c:pt idx="1">
                  <c:v>26.67</c:v>
                </c:pt>
                <c:pt idx="2">
                  <c:v>26.68</c:v>
                </c:pt>
                <c:pt idx="3">
                  <c:v>25.08</c:v>
                </c:pt>
                <c:pt idx="4">
                  <c:v>25.4</c:v>
                </c:pt>
                <c:pt idx="5">
                  <c:v>25.3</c:v>
                </c:pt>
                <c:pt idx="6">
                  <c:v>26.4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43-4D6A-B8FD-7AF2A5B605AD}"/>
            </c:ext>
          </c:extLst>
        </c:ser>
        <c:ser>
          <c:idx val="1"/>
          <c:order val="1"/>
          <c:tx>
            <c:strRef>
              <c:f>Feuil1!$D$26</c:f>
              <c:strCache>
                <c:ptCount val="1"/>
                <c:pt idx="0">
                  <c:v>Humidité relative  vivarium (%)</c:v>
                </c:pt>
              </c:strCache>
            </c:strRef>
          </c:tx>
          <c:marker>
            <c:symbol val="none"/>
          </c:marker>
          <c:val>
            <c:numRef>
              <c:f>Feuil1!$D$27:$D$33</c:f>
              <c:numCache>
                <c:formatCode>General</c:formatCode>
                <c:ptCount val="7"/>
                <c:pt idx="0">
                  <c:v>79</c:v>
                </c:pt>
                <c:pt idx="1">
                  <c:v>82</c:v>
                </c:pt>
                <c:pt idx="2">
                  <c:v>94</c:v>
                </c:pt>
                <c:pt idx="3">
                  <c:v>86</c:v>
                </c:pt>
                <c:pt idx="4">
                  <c:v>89</c:v>
                </c:pt>
                <c:pt idx="5">
                  <c:v>94</c:v>
                </c:pt>
                <c:pt idx="6">
                  <c:v>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43-4D6A-B8FD-7AF2A5B605AD}"/>
            </c:ext>
          </c:extLst>
        </c:ser>
        <c:ser>
          <c:idx val="2"/>
          <c:order val="2"/>
          <c:tx>
            <c:strRef>
              <c:f>Feuil1!$E$26</c:f>
              <c:strCache>
                <c:ptCount val="1"/>
                <c:pt idx="0">
                  <c:v>Température ambiante (°C)</c:v>
                </c:pt>
              </c:strCache>
            </c:strRef>
          </c:tx>
          <c:marker>
            <c:symbol val="none"/>
          </c:marker>
          <c:val>
            <c:numRef>
              <c:f>Feuil1!$E$27:$E$33</c:f>
              <c:numCache>
                <c:formatCode>General</c:formatCode>
                <c:ptCount val="7"/>
                <c:pt idx="0">
                  <c:v>30.67</c:v>
                </c:pt>
                <c:pt idx="1">
                  <c:v>26.67</c:v>
                </c:pt>
                <c:pt idx="2">
                  <c:v>26.68</c:v>
                </c:pt>
                <c:pt idx="3">
                  <c:v>29.08</c:v>
                </c:pt>
                <c:pt idx="4">
                  <c:v>25.4</c:v>
                </c:pt>
                <c:pt idx="5">
                  <c:v>30</c:v>
                </c:pt>
                <c:pt idx="6">
                  <c:v>26.4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943-4D6A-B8FD-7AF2A5B605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2146784"/>
        <c:axId val="322147176"/>
      </c:lineChart>
      <c:catAx>
        <c:axId val="322146784"/>
        <c:scaling>
          <c:orientation val="minMax"/>
        </c:scaling>
        <c:delete val="0"/>
        <c:axPos val="b"/>
        <c:majorTickMark val="out"/>
        <c:minorTickMark val="none"/>
        <c:tickLblPos val="nextTo"/>
        <c:crossAx val="322147176"/>
        <c:crosses val="autoZero"/>
        <c:auto val="1"/>
        <c:lblAlgn val="ctr"/>
        <c:lblOffset val="100"/>
        <c:noMultiLvlLbl val="0"/>
      </c:catAx>
      <c:valAx>
        <c:axId val="3221471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221467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3016132129825211"/>
          <c:y val="0.24832013411618351"/>
          <c:w val="0.43460832639822478"/>
          <c:h val="0.2095254350431630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72003499562554"/>
          <c:y val="5.0925925925925923E-2"/>
          <c:w val="0.68361242344706907"/>
          <c:h val="0.743503207932341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Feuil1!$F$53</c:f>
              <c:strCache>
                <c:ptCount val="1"/>
                <c:pt idx="0">
                  <c:v>Poids des vers (g) 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Feuil1!$G$52:$K$52</c:f>
              <c:numCache>
                <c:formatCode>General</c:formatCode>
                <c:ptCount val="5"/>
                <c:pt idx="0">
                  <c:v>7</c:v>
                </c:pt>
                <c:pt idx="1">
                  <c:v>14</c:v>
                </c:pt>
                <c:pt idx="2">
                  <c:v>21</c:v>
                </c:pt>
                <c:pt idx="3">
                  <c:v>25</c:v>
                </c:pt>
                <c:pt idx="4">
                  <c:v>31</c:v>
                </c:pt>
              </c:numCache>
            </c:numRef>
          </c:xVal>
          <c:yVal>
            <c:numRef>
              <c:f>Feuil1!$G$53:$K$53</c:f>
              <c:numCache>
                <c:formatCode>General</c:formatCode>
                <c:ptCount val="5"/>
                <c:pt idx="0">
                  <c:v>1.5515151515151518E-2</c:v>
                </c:pt>
                <c:pt idx="1">
                  <c:v>0.1114878048780488</c:v>
                </c:pt>
                <c:pt idx="2">
                  <c:v>0.61651999999999996</c:v>
                </c:pt>
                <c:pt idx="3">
                  <c:v>1.6557142857142855</c:v>
                </c:pt>
                <c:pt idx="4">
                  <c:v>1.8028666666666666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88C-4E86-9268-1AD0E02AD9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148744"/>
        <c:axId val="322143648"/>
      </c:scatterChart>
      <c:valAx>
        <c:axId val="3221487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Age</a:t>
                </a:r>
                <a:r>
                  <a:rPr lang="fr-FR" baseline="0"/>
                  <a:t> en jours </a:t>
                </a:r>
                <a:endParaRPr lang="fr-FR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2143648"/>
        <c:crosses val="autoZero"/>
        <c:crossBetween val="midCat"/>
      </c:valAx>
      <c:valAx>
        <c:axId val="3221436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Poids</a:t>
                </a:r>
                <a:r>
                  <a:rPr lang="fr-FR" baseline="0"/>
                  <a:t> de vers (g)</a:t>
                </a:r>
                <a:endParaRPr lang="fr-FR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21487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Feuil1!$F$53</c:f>
              <c:strCache>
                <c:ptCount val="1"/>
                <c:pt idx="0">
                  <c:v>Poids des vers (g) 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Feuil1!$G$52:$K$52</c:f>
              <c:numCache>
                <c:formatCode>General</c:formatCode>
                <c:ptCount val="5"/>
                <c:pt idx="0">
                  <c:v>7</c:v>
                </c:pt>
                <c:pt idx="1">
                  <c:v>14</c:v>
                </c:pt>
                <c:pt idx="2">
                  <c:v>21</c:v>
                </c:pt>
                <c:pt idx="3">
                  <c:v>25</c:v>
                </c:pt>
                <c:pt idx="4">
                  <c:v>31</c:v>
                </c:pt>
              </c:numCache>
            </c:numRef>
          </c:xVal>
          <c:yVal>
            <c:numRef>
              <c:f>Feuil1!$G$53:$K$53</c:f>
              <c:numCache>
                <c:formatCode>General</c:formatCode>
                <c:ptCount val="5"/>
                <c:pt idx="0">
                  <c:v>1.5515151515151518E-2</c:v>
                </c:pt>
                <c:pt idx="1">
                  <c:v>0.1114878048780488</c:v>
                </c:pt>
                <c:pt idx="2">
                  <c:v>0.61651999999999996</c:v>
                </c:pt>
                <c:pt idx="3">
                  <c:v>1.6557142857142855</c:v>
                </c:pt>
                <c:pt idx="4">
                  <c:v>1.8028666666666666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E2-4BE9-963C-D2D55247D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150704"/>
        <c:axId val="322149136"/>
      </c:scatterChart>
      <c:valAx>
        <c:axId val="322150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2149136"/>
        <c:crosses val="autoZero"/>
        <c:crossBetween val="midCat"/>
      </c:valAx>
      <c:valAx>
        <c:axId val="322149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2150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Feuil3!$A$50</c:f>
              <c:strCache>
                <c:ptCount val="1"/>
                <c:pt idx="0">
                  <c:v>Poids des vers (g) 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3"/>
            <c:marker>
              <c:symbol val="diamond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9050" cap="sq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D7DE-4CC5-B738-1CF9C4CB9FFA}"/>
              </c:ext>
            </c:extLst>
          </c:dPt>
          <c:xVal>
            <c:numRef>
              <c:f>Feuil3!$B$49:$F$49</c:f>
              <c:numCache>
                <c:formatCode>General</c:formatCode>
                <c:ptCount val="5"/>
                <c:pt idx="0">
                  <c:v>7</c:v>
                </c:pt>
                <c:pt idx="1">
                  <c:v>14</c:v>
                </c:pt>
                <c:pt idx="2">
                  <c:v>21</c:v>
                </c:pt>
                <c:pt idx="3">
                  <c:v>28</c:v>
                </c:pt>
                <c:pt idx="4">
                  <c:v>35</c:v>
                </c:pt>
              </c:numCache>
            </c:numRef>
          </c:xVal>
          <c:yVal>
            <c:numRef>
              <c:f>Feuil3!$B$50:$F$50</c:f>
              <c:numCache>
                <c:formatCode>General</c:formatCode>
                <c:ptCount val="5"/>
                <c:pt idx="0">
                  <c:v>1.5515151515151518E-2</c:v>
                </c:pt>
                <c:pt idx="1">
                  <c:v>0.1114878048780488</c:v>
                </c:pt>
                <c:pt idx="2">
                  <c:v>0.61651999999999996</c:v>
                </c:pt>
                <c:pt idx="3">
                  <c:v>0.98076923076923062</c:v>
                </c:pt>
                <c:pt idx="4">
                  <c:v>1.0731034482758621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7DE-4CC5-B738-1CF9C4CB9F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146000"/>
        <c:axId val="322148352"/>
      </c:scatterChart>
      <c:valAx>
        <c:axId val="322146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Durée de l'élevage (jour)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2148352"/>
        <c:crosses val="autoZero"/>
        <c:crossBetween val="midCat"/>
      </c:valAx>
      <c:valAx>
        <c:axId val="32214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Masse des vers (g)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2146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8.6706036745406848E-2"/>
          <c:y val="0.19486111111111118"/>
          <c:w val="0.88396062992125946"/>
          <c:h val="0.72088764946048434"/>
        </c:manualLayout>
      </c:layout>
      <c:scatterChart>
        <c:scatterStyle val="lineMarker"/>
        <c:varyColors val="0"/>
        <c:ser>
          <c:idx val="0"/>
          <c:order val="0"/>
          <c:tx>
            <c:strRef>
              <c:f>Feuil3!$A$50</c:f>
              <c:strCache>
                <c:ptCount val="1"/>
                <c:pt idx="0">
                  <c:v>Poids des vers (g)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exp"/>
            <c:dispRSqr val="1"/>
            <c:dispEq val="1"/>
            <c:trendlineLbl>
              <c:layout>
                <c:manualLayout>
                  <c:x val="-0.11977449693788279"/>
                  <c:y val="-5.0462962962962979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Feuil3!$B$49:$D$49</c:f>
              <c:numCache>
                <c:formatCode>General</c:formatCode>
                <c:ptCount val="3"/>
                <c:pt idx="0">
                  <c:v>7</c:v>
                </c:pt>
                <c:pt idx="1">
                  <c:v>14</c:v>
                </c:pt>
                <c:pt idx="2">
                  <c:v>21</c:v>
                </c:pt>
              </c:numCache>
            </c:numRef>
          </c:xVal>
          <c:yVal>
            <c:numRef>
              <c:f>Feuil3!$B$50:$D$50</c:f>
              <c:numCache>
                <c:formatCode>General</c:formatCode>
                <c:ptCount val="3"/>
                <c:pt idx="0">
                  <c:v>1.5515151515151518E-2</c:v>
                </c:pt>
                <c:pt idx="1">
                  <c:v>0.1114878048780488</c:v>
                </c:pt>
                <c:pt idx="2">
                  <c:v>0.61651999999999996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59-40F5-8FFF-BA1F12C48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2498384"/>
        <c:axId val="322500344"/>
      </c:scatterChart>
      <c:valAx>
        <c:axId val="322498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2500344"/>
        <c:crosses val="autoZero"/>
        <c:crossBetween val="midCat"/>
      </c:valAx>
      <c:valAx>
        <c:axId val="322500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2498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735330</xdr:colOff>
      <xdr:row>37</xdr:row>
      <xdr:rowOff>7620</xdr:rowOff>
    </xdr:from>
    <xdr:to>
      <xdr:col>4</xdr:col>
      <xdr:colOff>382905</xdr:colOff>
      <xdr:row>52</xdr:row>
      <xdr:rowOff>7620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649605</xdr:colOff>
      <xdr:row>34</xdr:row>
      <xdr:rowOff>45720</xdr:rowOff>
    </xdr:from>
    <xdr:to>
      <xdr:col>13</xdr:col>
      <xdr:colOff>371475</xdr:colOff>
      <xdr:row>48</xdr:row>
      <xdr:rowOff>114300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1394460</xdr:colOff>
      <xdr:row>63</xdr:row>
      <xdr:rowOff>156210</xdr:rowOff>
    </xdr:from>
    <xdr:to>
      <xdr:col>9</xdr:col>
      <xdr:colOff>24765</xdr:colOff>
      <xdr:row>78</xdr:row>
      <xdr:rowOff>49530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161925</xdr:colOff>
      <xdr:row>87</xdr:row>
      <xdr:rowOff>38100</xdr:rowOff>
    </xdr:from>
    <xdr:to>
      <xdr:col>10</xdr:col>
      <xdr:colOff>438150</xdr:colOff>
      <xdr:row>101</xdr:row>
      <xdr:rowOff>114300</xdr:rowOff>
    </xdr:to>
    <xdr:graphicFrame macro="">
      <xdr:nvGraphicFramePr>
        <xdr:cNvPr id="7" name="Graphique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409575</xdr:colOff>
      <xdr:row>47</xdr:row>
      <xdr:rowOff>121920</xdr:rowOff>
    </xdr:from>
    <xdr:to>
      <xdr:col>4</xdr:col>
      <xdr:colOff>198120</xdr:colOff>
      <xdr:row>62</xdr:row>
      <xdr:rowOff>7620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487680</xdr:colOff>
      <xdr:row>54</xdr:row>
      <xdr:rowOff>148590</xdr:rowOff>
    </xdr:from>
    <xdr:to>
      <xdr:col>9</xdr:col>
      <xdr:colOff>822960</xdr:colOff>
      <xdr:row>69</xdr:row>
      <xdr:rowOff>148590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1333500</xdr:colOff>
      <xdr:row>57</xdr:row>
      <xdr:rowOff>34290</xdr:rowOff>
    </xdr:from>
    <xdr:to>
      <xdr:col>7</xdr:col>
      <xdr:colOff>175260</xdr:colOff>
      <xdr:row>72</xdr:row>
      <xdr:rowOff>34290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731520</xdr:colOff>
      <xdr:row>65</xdr:row>
      <xdr:rowOff>110490</xdr:rowOff>
    </xdr:from>
    <xdr:to>
      <xdr:col>7</xdr:col>
      <xdr:colOff>548640</xdr:colOff>
      <xdr:row>80</xdr:row>
      <xdr:rowOff>110490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746760</xdr:colOff>
      <xdr:row>46</xdr:row>
      <xdr:rowOff>41910</xdr:rowOff>
    </xdr:from>
    <xdr:to>
      <xdr:col>14</xdr:col>
      <xdr:colOff>563880</xdr:colOff>
      <xdr:row>61</xdr:row>
      <xdr:rowOff>41910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228600</xdr:colOff>
      <xdr:row>68</xdr:row>
      <xdr:rowOff>102870</xdr:rowOff>
    </xdr:from>
    <xdr:to>
      <xdr:col>13</xdr:col>
      <xdr:colOff>45720</xdr:colOff>
      <xdr:row>83</xdr:row>
      <xdr:rowOff>102870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213360</xdr:colOff>
      <xdr:row>4</xdr:row>
      <xdr:rowOff>102870</xdr:rowOff>
    </xdr:from>
    <xdr:to>
      <xdr:col>6</xdr:col>
      <xdr:colOff>30480</xdr:colOff>
      <xdr:row>19</xdr:row>
      <xdr:rowOff>102870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175260</xdr:colOff>
      <xdr:row>2</xdr:row>
      <xdr:rowOff>179070</xdr:rowOff>
    </xdr:from>
    <xdr:to>
      <xdr:col>19</xdr:col>
      <xdr:colOff>784860</xdr:colOff>
      <xdr:row>17</xdr:row>
      <xdr:rowOff>179070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99060</xdr:colOff>
      <xdr:row>4</xdr:row>
      <xdr:rowOff>102870</xdr:rowOff>
    </xdr:from>
    <xdr:to>
      <xdr:col>11</xdr:col>
      <xdr:colOff>708660</xdr:colOff>
      <xdr:row>19</xdr:row>
      <xdr:rowOff>102870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tabSelected="1" topLeftCell="A14" workbookViewId="0">
      <selection activeCell="E32" sqref="E32"/>
    </sheetView>
  </sheetViews>
  <sheetFormatPr baseColWidth="10" defaultColWidth="11.5703125" defaultRowHeight="15" x14ac:dyDescent="0.25"/>
  <cols>
    <col min="1" max="2" width="11.5703125" style="1"/>
    <col min="3" max="3" width="22.28515625" style="1" customWidth="1"/>
    <col min="4" max="5" width="26.7109375" style="1" customWidth="1"/>
    <col min="6" max="6" width="14.85546875" style="1" customWidth="1"/>
    <col min="7" max="7" width="15.28515625" style="1" customWidth="1"/>
    <col min="8" max="8" width="14.85546875" style="1" customWidth="1"/>
    <col min="9" max="9" width="16.7109375" style="1" customWidth="1"/>
    <col min="10" max="10" width="17.5703125" style="1" customWidth="1"/>
    <col min="11" max="11" width="15" style="1" customWidth="1"/>
    <col min="12" max="16384" width="11.5703125" style="1"/>
  </cols>
  <sheetData>
    <row r="1" spans="1:12" x14ac:dyDescent="0.25">
      <c r="A1" s="1" t="s">
        <v>0</v>
      </c>
      <c r="B1" s="1" t="s">
        <v>59</v>
      </c>
      <c r="C1" s="1" t="s">
        <v>60</v>
      </c>
      <c r="D1" s="1" t="s">
        <v>1</v>
      </c>
      <c r="E1" s="1" t="s">
        <v>6</v>
      </c>
      <c r="F1" s="28" t="s">
        <v>27</v>
      </c>
      <c r="G1" s="29"/>
      <c r="H1" s="29"/>
      <c r="I1" s="30"/>
    </row>
    <row r="2" spans="1:12" x14ac:dyDescent="0.25">
      <c r="A2" s="25">
        <v>42266</v>
      </c>
      <c r="B2" s="1" t="s">
        <v>2</v>
      </c>
      <c r="C2" s="1">
        <v>26.67</v>
      </c>
      <c r="D2" s="2">
        <v>79</v>
      </c>
      <c r="E2" s="19">
        <v>27.57</v>
      </c>
      <c r="G2" s="8" t="s">
        <v>28</v>
      </c>
      <c r="H2" s="4" t="s">
        <v>47</v>
      </c>
      <c r="I2" s="1" t="s">
        <v>48</v>
      </c>
      <c r="J2" s="8" t="s">
        <v>51</v>
      </c>
      <c r="K2" s="1" t="s">
        <v>52</v>
      </c>
      <c r="L2" s="1" t="s">
        <v>50</v>
      </c>
    </row>
    <row r="3" spans="1:12" x14ac:dyDescent="0.25">
      <c r="A3" s="26"/>
      <c r="B3" s="1" t="s">
        <v>3</v>
      </c>
      <c r="C3" s="1">
        <v>26.67</v>
      </c>
      <c r="D3" s="2">
        <v>82</v>
      </c>
      <c r="E3" s="20"/>
      <c r="F3" s="1" t="s">
        <v>25</v>
      </c>
      <c r="G3" s="1" t="s">
        <v>26</v>
      </c>
      <c r="H3" s="7" t="s">
        <v>26</v>
      </c>
      <c r="I3" s="7" t="s">
        <v>26</v>
      </c>
      <c r="J3" s="1" t="s">
        <v>26</v>
      </c>
      <c r="K3" s="1" t="s">
        <v>26</v>
      </c>
      <c r="L3" s="5">
        <v>1.64</v>
      </c>
    </row>
    <row r="4" spans="1:12" x14ac:dyDescent="0.25">
      <c r="A4" s="27"/>
      <c r="B4" s="1" t="s">
        <v>4</v>
      </c>
      <c r="C4" s="1">
        <v>26.68</v>
      </c>
      <c r="D4" s="2">
        <v>94</v>
      </c>
      <c r="E4" s="21"/>
      <c r="F4" s="1" t="s">
        <v>8</v>
      </c>
      <c r="G4" s="5">
        <v>6.0000000000000001E-3</v>
      </c>
      <c r="H4" s="7">
        <v>0.129</v>
      </c>
      <c r="I4" s="1">
        <v>1.29</v>
      </c>
      <c r="J4" s="3">
        <v>1.425</v>
      </c>
      <c r="K4" s="5">
        <v>1.042</v>
      </c>
      <c r="L4" s="5">
        <v>2.0329999999999999</v>
      </c>
    </row>
    <row r="5" spans="1:12" x14ac:dyDescent="0.25">
      <c r="A5" s="22">
        <v>42274</v>
      </c>
      <c r="B5" s="1" t="s">
        <v>2</v>
      </c>
      <c r="C5" s="1">
        <v>25.08</v>
      </c>
      <c r="D5" s="2">
        <v>86</v>
      </c>
      <c r="E5" s="19">
        <v>28.23</v>
      </c>
      <c r="F5" s="1" t="s">
        <v>9</v>
      </c>
      <c r="G5" s="5">
        <v>7.0000000000000001E-3</v>
      </c>
      <c r="H5" s="1">
        <v>0.06</v>
      </c>
      <c r="I5" s="1">
        <v>0.92500000000000004</v>
      </c>
      <c r="J5" s="3">
        <v>1.548</v>
      </c>
      <c r="K5" s="5">
        <v>1.143</v>
      </c>
      <c r="L5" s="5">
        <v>2.085</v>
      </c>
    </row>
    <row r="6" spans="1:12" x14ac:dyDescent="0.25">
      <c r="A6" s="23"/>
      <c r="B6" s="1" t="s">
        <v>3</v>
      </c>
      <c r="C6" s="1">
        <v>25.4</v>
      </c>
      <c r="D6" s="2">
        <v>89</v>
      </c>
      <c r="E6" s="20"/>
      <c r="F6" s="1" t="s">
        <v>10</v>
      </c>
      <c r="G6" s="5">
        <v>1.4E-2</v>
      </c>
      <c r="H6" s="1">
        <v>0.11899999999999999</v>
      </c>
      <c r="I6" s="1">
        <v>0.68899999999999995</v>
      </c>
      <c r="J6" s="3">
        <v>1.73</v>
      </c>
      <c r="K6" s="5">
        <v>0.995</v>
      </c>
      <c r="L6" s="5">
        <v>1.625</v>
      </c>
    </row>
    <row r="7" spans="1:12" x14ac:dyDescent="0.25">
      <c r="A7" s="23"/>
      <c r="B7" s="1" t="s">
        <v>4</v>
      </c>
      <c r="C7" s="1">
        <v>25.3</v>
      </c>
      <c r="D7" s="2">
        <v>94</v>
      </c>
      <c r="E7" s="20"/>
      <c r="F7" s="1" t="s">
        <v>11</v>
      </c>
      <c r="G7" s="5">
        <v>2.1999999999999999E-2</v>
      </c>
      <c r="H7" s="1">
        <v>0.20100000000000001</v>
      </c>
      <c r="I7" s="1">
        <v>0.47199999999999998</v>
      </c>
      <c r="J7" s="3">
        <v>2.0470000000000002</v>
      </c>
      <c r="K7" s="5">
        <v>1.1399999999999999</v>
      </c>
      <c r="L7" s="5">
        <v>1.776</v>
      </c>
    </row>
    <row r="8" spans="1:12" x14ac:dyDescent="0.25">
      <c r="A8" s="24"/>
      <c r="B8" s="1" t="s">
        <v>5</v>
      </c>
      <c r="C8" s="1">
        <v>26.4</v>
      </c>
      <c r="D8" s="2">
        <v>88</v>
      </c>
      <c r="E8" s="21"/>
      <c r="F8" s="1" t="s">
        <v>12</v>
      </c>
      <c r="G8" s="5">
        <v>1.2999999999999999E-2</v>
      </c>
      <c r="H8" s="1">
        <v>0.17</v>
      </c>
      <c r="I8" s="1">
        <v>0.45200000000000001</v>
      </c>
      <c r="J8" s="3">
        <v>1.6439999999999999</v>
      </c>
      <c r="K8" s="5">
        <v>0.93100000000000005</v>
      </c>
      <c r="L8" s="5">
        <v>2.2240000000000002</v>
      </c>
    </row>
    <row r="9" spans="1:12" x14ac:dyDescent="0.25">
      <c r="F9" s="1" t="s">
        <v>13</v>
      </c>
      <c r="G9" s="5">
        <v>1.0999999999999999E-2</v>
      </c>
      <c r="H9" s="1">
        <v>5.3999999999999999E-2</v>
      </c>
      <c r="I9" s="1">
        <v>0.77200000000000002</v>
      </c>
      <c r="J9" s="3">
        <v>1.895</v>
      </c>
      <c r="K9" s="5">
        <v>1.375</v>
      </c>
      <c r="L9" s="5">
        <v>1.585</v>
      </c>
    </row>
    <row r="10" spans="1:12" x14ac:dyDescent="0.25">
      <c r="F10" s="1" t="s">
        <v>14</v>
      </c>
      <c r="G10" s="5">
        <v>1.4E-2</v>
      </c>
      <c r="H10" s="1">
        <v>0.22600000000000001</v>
      </c>
      <c r="I10" s="1">
        <v>0.57199999999999995</v>
      </c>
      <c r="J10" s="3">
        <v>1.8140000000000001</v>
      </c>
      <c r="K10" s="5">
        <v>1.038</v>
      </c>
      <c r="L10" s="5">
        <v>1.7669999999999999</v>
      </c>
    </row>
    <row r="11" spans="1:12" x14ac:dyDescent="0.25">
      <c r="F11" s="1" t="s">
        <v>15</v>
      </c>
      <c r="G11" s="5">
        <v>1.0999999999999999E-2</v>
      </c>
      <c r="H11" s="1">
        <v>0.161</v>
      </c>
      <c r="I11" s="1">
        <v>0.61199999999999999</v>
      </c>
      <c r="J11" s="3">
        <v>1.84</v>
      </c>
      <c r="K11" s="5">
        <v>1.208</v>
      </c>
      <c r="L11" s="5">
        <v>1.6459999999999999</v>
      </c>
    </row>
    <row r="12" spans="1:12" x14ac:dyDescent="0.25">
      <c r="F12" s="1" t="s">
        <v>16</v>
      </c>
      <c r="G12" s="5">
        <v>2.1999999999999999E-2</v>
      </c>
      <c r="H12" s="1">
        <v>0.125</v>
      </c>
      <c r="I12" s="1">
        <v>0.65400000000000003</v>
      </c>
      <c r="J12" s="3">
        <v>1.7250000000000001</v>
      </c>
      <c r="K12" s="5">
        <v>1.081</v>
      </c>
      <c r="L12" s="5">
        <v>1.4910000000000001</v>
      </c>
    </row>
    <row r="13" spans="1:12" x14ac:dyDescent="0.25">
      <c r="F13" s="1" t="s">
        <v>17</v>
      </c>
      <c r="G13" s="5">
        <v>6.0000000000000001E-3</v>
      </c>
      <c r="H13" s="1">
        <v>4.5999999999999999E-2</v>
      </c>
      <c r="I13" s="1">
        <v>0.59099999999999997</v>
      </c>
      <c r="J13" s="3">
        <v>1.3879999999999999</v>
      </c>
      <c r="K13" s="5">
        <v>1.0329999999999999</v>
      </c>
      <c r="L13" s="5">
        <v>1.948</v>
      </c>
    </row>
    <row r="14" spans="1:12" x14ac:dyDescent="0.25">
      <c r="F14" s="1" t="s">
        <v>18</v>
      </c>
      <c r="G14" s="5">
        <v>2.1000000000000001E-2</v>
      </c>
      <c r="H14" s="1">
        <v>8.4000000000000005E-2</v>
      </c>
      <c r="I14" s="1">
        <v>0.97599999999999998</v>
      </c>
      <c r="J14" s="3">
        <v>1.4470000000000001</v>
      </c>
      <c r="K14" s="5">
        <v>0.89500000000000002</v>
      </c>
      <c r="L14" s="5">
        <v>1.585</v>
      </c>
    </row>
    <row r="15" spans="1:12" x14ac:dyDescent="0.25">
      <c r="F15" s="1" t="s">
        <v>19</v>
      </c>
      <c r="G15" s="5">
        <v>1.9E-2</v>
      </c>
      <c r="H15" s="1">
        <v>9.5000000000000001E-2</v>
      </c>
      <c r="I15" s="1">
        <v>0.68200000000000005</v>
      </c>
      <c r="J15" s="3">
        <v>1.349</v>
      </c>
      <c r="K15" s="5">
        <v>0.98899999999999999</v>
      </c>
      <c r="L15" s="5">
        <v>1.9710000000000001</v>
      </c>
    </row>
    <row r="16" spans="1:12" x14ac:dyDescent="0.25">
      <c r="E16" s="1" t="s">
        <v>22</v>
      </c>
      <c r="F16" s="1" t="s">
        <v>20</v>
      </c>
      <c r="G16" s="5">
        <v>0.01</v>
      </c>
      <c r="H16" s="1">
        <v>9.1999999999999998E-2</v>
      </c>
      <c r="I16" s="1">
        <v>0.33300000000000002</v>
      </c>
      <c r="J16" s="3">
        <v>1.802</v>
      </c>
      <c r="K16" s="5">
        <v>0.82399999999999995</v>
      </c>
      <c r="L16" s="5">
        <v>2.0169999999999999</v>
      </c>
    </row>
    <row r="17" spans="3:12" x14ac:dyDescent="0.25">
      <c r="E17" s="1" t="s">
        <v>23</v>
      </c>
      <c r="F17" s="1" t="s">
        <v>21</v>
      </c>
      <c r="G17" s="5">
        <v>4.2999999999999997E-2</v>
      </c>
      <c r="H17" s="1">
        <v>0.122</v>
      </c>
      <c r="I17" s="1">
        <v>0.75600000000000001</v>
      </c>
      <c r="J17" s="3">
        <v>1.526</v>
      </c>
      <c r="K17" s="5">
        <v>0.75800000000000001</v>
      </c>
      <c r="L17" s="5">
        <v>1.65</v>
      </c>
    </row>
    <row r="18" spans="3:12" x14ac:dyDescent="0.25">
      <c r="E18" s="1" t="s">
        <v>24</v>
      </c>
      <c r="F18" s="1" t="s">
        <v>29</v>
      </c>
      <c r="G18" s="5">
        <v>7.0000000000000001E-3</v>
      </c>
      <c r="H18" s="1">
        <v>0.11</v>
      </c>
      <c r="I18" s="1">
        <v>0.33700000000000002</v>
      </c>
      <c r="J18" s="9">
        <f>AVERAGE(J4:J17)</f>
        <v>1.6557142857142855</v>
      </c>
      <c r="K18" s="5">
        <v>0.89800000000000002</v>
      </c>
      <c r="L18" s="12">
        <f>AVERAGE(L3:L17)</f>
        <v>1.8028666666666666</v>
      </c>
    </row>
    <row r="19" spans="3:12" x14ac:dyDescent="0.25">
      <c r="F19" s="1" t="s">
        <v>30</v>
      </c>
      <c r="G19" s="5">
        <v>6.0000000000000001E-3</v>
      </c>
      <c r="H19" s="1">
        <v>8.1000000000000003E-2</v>
      </c>
      <c r="I19" s="1">
        <v>0.72399999999999998</v>
      </c>
      <c r="K19" s="5">
        <v>1.103</v>
      </c>
    </row>
    <row r="20" spans="3:12" x14ac:dyDescent="0.25">
      <c r="F20" s="1" t="s">
        <v>31</v>
      </c>
      <c r="G20" s="5">
        <v>4.2000000000000003E-2</v>
      </c>
      <c r="H20" s="1">
        <v>7.0000000000000007E-2</v>
      </c>
      <c r="I20" s="1">
        <v>0.54700000000000004</v>
      </c>
      <c r="K20" s="5">
        <v>1.1619999999999999</v>
      </c>
    </row>
    <row r="21" spans="3:12" x14ac:dyDescent="0.25">
      <c r="F21" s="1" t="s">
        <v>32</v>
      </c>
      <c r="G21" s="5">
        <v>1.2999999999999999E-2</v>
      </c>
      <c r="H21" s="1">
        <v>7.1999999999999995E-2</v>
      </c>
      <c r="I21" s="1">
        <v>0.5</v>
      </c>
      <c r="K21" s="5">
        <v>1.0029999999999999</v>
      </c>
    </row>
    <row r="22" spans="3:12" x14ac:dyDescent="0.25">
      <c r="F22" s="1" t="s">
        <v>33</v>
      </c>
      <c r="G22" s="5">
        <v>0.03</v>
      </c>
      <c r="H22" s="1">
        <v>6.9000000000000006E-2</v>
      </c>
      <c r="I22" s="1">
        <v>0.30199999999999999</v>
      </c>
      <c r="K22" s="5">
        <v>0.72199999999999998</v>
      </c>
    </row>
    <row r="23" spans="3:12" x14ac:dyDescent="0.25">
      <c r="F23" s="1" t="s">
        <v>34</v>
      </c>
      <c r="G23" s="5">
        <v>6.0000000000000001E-3</v>
      </c>
      <c r="H23" s="1">
        <v>3.5000000000000003E-2</v>
      </c>
      <c r="I23" s="1">
        <v>0.59</v>
      </c>
      <c r="K23" s="5">
        <v>0.81899999999999995</v>
      </c>
    </row>
    <row r="24" spans="3:12" x14ac:dyDescent="0.25">
      <c r="F24" s="1" t="s">
        <v>35</v>
      </c>
      <c r="G24" s="5">
        <v>0.01</v>
      </c>
      <c r="H24" s="1">
        <v>0.14199999999999999</v>
      </c>
      <c r="I24" s="1">
        <v>0.45900000000000002</v>
      </c>
      <c r="K24" s="5">
        <v>1.0900000000000001</v>
      </c>
    </row>
    <row r="25" spans="3:12" x14ac:dyDescent="0.25">
      <c r="F25" s="1" t="s">
        <v>36</v>
      </c>
      <c r="G25" s="5">
        <v>8.0000000000000002E-3</v>
      </c>
      <c r="H25" s="1">
        <v>0.16300000000000001</v>
      </c>
      <c r="I25" s="1">
        <v>0.20799999999999999</v>
      </c>
      <c r="K25" s="5">
        <v>1.1259999999999999</v>
      </c>
    </row>
    <row r="26" spans="3:12" x14ac:dyDescent="0.25">
      <c r="C26" s="1" t="s">
        <v>7</v>
      </c>
      <c r="D26" s="1" t="s">
        <v>1</v>
      </c>
      <c r="E26" s="1" t="s">
        <v>6</v>
      </c>
      <c r="F26" s="1" t="s">
        <v>37</v>
      </c>
      <c r="G26" s="5">
        <v>6.0000000000000001E-3</v>
      </c>
      <c r="H26" s="1">
        <v>8.5000000000000006E-2</v>
      </c>
      <c r="I26" s="1">
        <v>0.56100000000000005</v>
      </c>
      <c r="K26" s="5">
        <v>0.871</v>
      </c>
    </row>
    <row r="27" spans="3:12" x14ac:dyDescent="0.25">
      <c r="C27" s="1">
        <v>26.67</v>
      </c>
      <c r="D27" s="1">
        <v>79</v>
      </c>
      <c r="E27" s="1">
        <v>30.67</v>
      </c>
      <c r="F27" s="1" t="s">
        <v>38</v>
      </c>
      <c r="G27" s="5">
        <v>3.2000000000000001E-2</v>
      </c>
      <c r="H27" s="1">
        <v>0.11899999999999999</v>
      </c>
      <c r="I27" s="1">
        <v>0.70699999999999996</v>
      </c>
      <c r="K27" s="5">
        <v>0.9</v>
      </c>
    </row>
    <row r="28" spans="3:12" x14ac:dyDescent="0.25">
      <c r="C28" s="1">
        <v>26.67</v>
      </c>
      <c r="D28" s="1">
        <v>82</v>
      </c>
      <c r="E28" s="1">
        <v>26.67</v>
      </c>
      <c r="F28" s="1" t="s">
        <v>39</v>
      </c>
      <c r="G28" s="5">
        <v>0.01</v>
      </c>
      <c r="H28" s="1">
        <v>7.1999999999999995E-2</v>
      </c>
      <c r="I28" s="1">
        <v>0.70199999999999996</v>
      </c>
      <c r="K28" s="5">
        <v>0.81100000000000005</v>
      </c>
    </row>
    <row r="29" spans="3:12" x14ac:dyDescent="0.25">
      <c r="C29" s="1">
        <v>26.68</v>
      </c>
      <c r="D29" s="1">
        <v>94</v>
      </c>
      <c r="E29" s="1">
        <v>26.68</v>
      </c>
      <c r="F29" s="1" t="s">
        <v>40</v>
      </c>
      <c r="G29" s="5">
        <v>0.02</v>
      </c>
      <c r="H29" s="1">
        <v>0.16</v>
      </c>
      <c r="I29" s="11">
        <f>AVERAGE(I4:I28)</f>
        <v>0.61651999999999996</v>
      </c>
      <c r="K29" s="13">
        <v>0.54300000000000004</v>
      </c>
    </row>
    <row r="30" spans="3:12" x14ac:dyDescent="0.25">
      <c r="C30" s="1">
        <v>25.08</v>
      </c>
      <c r="D30" s="1">
        <v>86</v>
      </c>
      <c r="E30" s="1">
        <v>29.08</v>
      </c>
      <c r="F30" s="1" t="s">
        <v>41</v>
      </c>
      <c r="G30" s="5">
        <v>6.0000000000000001E-3</v>
      </c>
      <c r="H30" s="1">
        <v>4.2000000000000003E-2</v>
      </c>
      <c r="K30" s="1">
        <f>AVERAGE(K4:K29)</f>
        <v>0.98076923076923062</v>
      </c>
    </row>
    <row r="31" spans="3:12" x14ac:dyDescent="0.25">
      <c r="C31" s="1">
        <v>25.4</v>
      </c>
      <c r="D31" s="1">
        <v>89</v>
      </c>
      <c r="E31" s="1">
        <v>25.4</v>
      </c>
      <c r="F31" s="1" t="s">
        <v>42</v>
      </c>
      <c r="G31" s="5">
        <v>1.9E-2</v>
      </c>
      <c r="H31" s="1">
        <v>0.15</v>
      </c>
    </row>
    <row r="32" spans="3:12" x14ac:dyDescent="0.25">
      <c r="C32" s="1">
        <v>25.3</v>
      </c>
      <c r="D32" s="1">
        <v>94</v>
      </c>
      <c r="E32" s="1">
        <v>30</v>
      </c>
      <c r="F32" s="1" t="s">
        <v>43</v>
      </c>
      <c r="G32" s="5">
        <v>1.6E-2</v>
      </c>
      <c r="H32" s="1">
        <v>5.7000000000000002E-2</v>
      </c>
    </row>
    <row r="33" spans="3:8" x14ac:dyDescent="0.25">
      <c r="C33" s="1">
        <v>26.4</v>
      </c>
      <c r="D33" s="1">
        <v>88</v>
      </c>
      <c r="E33" s="1">
        <v>26.4</v>
      </c>
      <c r="F33" s="1" t="s">
        <v>44</v>
      </c>
      <c r="G33" s="5">
        <v>1.9E-2</v>
      </c>
      <c r="H33" s="1">
        <v>0.122</v>
      </c>
    </row>
    <row r="34" spans="3:8" x14ac:dyDescent="0.25">
      <c r="F34" s="1" t="s">
        <v>45</v>
      </c>
      <c r="G34" s="5">
        <v>7.0000000000000001E-3</v>
      </c>
      <c r="H34" s="1">
        <v>0.111</v>
      </c>
    </row>
    <row r="35" spans="3:8" x14ac:dyDescent="0.25">
      <c r="F35" s="1" t="s">
        <v>46</v>
      </c>
      <c r="G35" s="5">
        <v>1.4999999999999999E-2</v>
      </c>
      <c r="H35" s="1">
        <v>0.111</v>
      </c>
    </row>
    <row r="36" spans="3:8" x14ac:dyDescent="0.25">
      <c r="F36" s="5"/>
      <c r="G36" s="5">
        <v>2.1000000000000001E-2</v>
      </c>
      <c r="H36" s="1">
        <v>0.191</v>
      </c>
    </row>
    <row r="37" spans="3:8" x14ac:dyDescent="0.25">
      <c r="F37" s="5"/>
      <c r="G37" s="6">
        <f>AVERAGE(G4:G36)</f>
        <v>1.5515151515151518E-2</v>
      </c>
      <c r="H37" s="1">
        <v>0.13900000000000001</v>
      </c>
    </row>
    <row r="38" spans="3:8" x14ac:dyDescent="0.25">
      <c r="F38" s="5"/>
      <c r="G38" s="5"/>
      <c r="H38" s="1">
        <v>6.4000000000000001E-2</v>
      </c>
    </row>
    <row r="39" spans="3:8" x14ac:dyDescent="0.25">
      <c r="F39" s="5"/>
      <c r="G39" s="5"/>
      <c r="H39" s="1">
        <v>5.6000000000000001E-2</v>
      </c>
    </row>
    <row r="40" spans="3:8" x14ac:dyDescent="0.25">
      <c r="F40" s="5"/>
      <c r="G40" s="5"/>
      <c r="H40" s="1">
        <v>5.6000000000000001E-2</v>
      </c>
    </row>
    <row r="41" spans="3:8" x14ac:dyDescent="0.25">
      <c r="F41" s="5"/>
      <c r="G41" s="5"/>
      <c r="H41" s="1">
        <v>0.129</v>
      </c>
    </row>
    <row r="42" spans="3:8" x14ac:dyDescent="0.25">
      <c r="F42" s="5"/>
      <c r="G42" s="5"/>
      <c r="H42" s="1">
        <v>0.21099999999999999</v>
      </c>
    </row>
    <row r="43" spans="3:8" x14ac:dyDescent="0.25">
      <c r="F43" s="5"/>
      <c r="G43" s="5"/>
      <c r="H43" s="1">
        <v>0.17299999999999999</v>
      </c>
    </row>
    <row r="44" spans="3:8" x14ac:dyDescent="0.25">
      <c r="F44" s="5"/>
      <c r="G44" s="5"/>
      <c r="H44" s="1">
        <v>9.7000000000000003E-2</v>
      </c>
    </row>
    <row r="45" spans="3:8" x14ac:dyDescent="0.25">
      <c r="F45" s="5"/>
      <c r="G45" s="5"/>
      <c r="H45" s="10">
        <f>AVERAGE(H4:H44)</f>
        <v>0.1114878048780488</v>
      </c>
    </row>
    <row r="46" spans="3:8" x14ac:dyDescent="0.25">
      <c r="F46" s="5"/>
      <c r="G46" s="5"/>
      <c r="H46" s="5"/>
    </row>
    <row r="47" spans="3:8" x14ac:dyDescent="0.25">
      <c r="F47" s="5"/>
      <c r="G47" s="5"/>
      <c r="H47" s="5"/>
    </row>
    <row r="48" spans="3:8" x14ac:dyDescent="0.25">
      <c r="F48" s="5"/>
      <c r="G48" s="5"/>
      <c r="H48" s="5"/>
    </row>
    <row r="49" spans="6:11" x14ac:dyDescent="0.25">
      <c r="F49" s="5"/>
      <c r="G49" s="5"/>
      <c r="H49" s="5"/>
    </row>
    <row r="50" spans="6:11" x14ac:dyDescent="0.25">
      <c r="F50" s="5"/>
      <c r="G50" s="5"/>
      <c r="H50" s="5"/>
    </row>
    <row r="51" spans="6:11" x14ac:dyDescent="0.25">
      <c r="F51" s="5"/>
      <c r="G51" s="5"/>
      <c r="H51" s="5"/>
    </row>
    <row r="52" spans="6:11" x14ac:dyDescent="0.25">
      <c r="F52" s="5" t="s">
        <v>49</v>
      </c>
      <c r="G52" s="8">
        <v>7</v>
      </c>
      <c r="H52" s="4">
        <v>14</v>
      </c>
      <c r="I52" s="1">
        <v>21</v>
      </c>
      <c r="J52" s="8">
        <v>25</v>
      </c>
      <c r="K52" s="1">
        <v>31</v>
      </c>
    </row>
    <row r="53" spans="6:11" x14ac:dyDescent="0.25">
      <c r="F53" s="1" t="s">
        <v>26</v>
      </c>
      <c r="G53" s="5">
        <v>1.5515151515151518E-2</v>
      </c>
      <c r="H53" s="5">
        <v>0.1114878048780488</v>
      </c>
      <c r="I53" s="1">
        <v>0.61651999999999996</v>
      </c>
      <c r="J53" s="1">
        <v>1.6557142857142855</v>
      </c>
      <c r="K53" s="1">
        <v>1.8028666666666666</v>
      </c>
    </row>
    <row r="54" spans="6:11" x14ac:dyDescent="0.25">
      <c r="F54" s="5"/>
      <c r="G54" s="5"/>
      <c r="H54" s="5"/>
    </row>
    <row r="55" spans="6:11" x14ac:dyDescent="0.25">
      <c r="F55" s="5"/>
      <c r="G55" s="5"/>
      <c r="H55" s="5"/>
    </row>
    <row r="56" spans="6:11" x14ac:dyDescent="0.25">
      <c r="F56" s="5"/>
      <c r="G56" s="5"/>
      <c r="H56" s="5"/>
    </row>
    <row r="57" spans="6:11" x14ac:dyDescent="0.25">
      <c r="F57" s="5"/>
      <c r="G57" s="5"/>
      <c r="H57" s="5"/>
    </row>
    <row r="58" spans="6:11" x14ac:dyDescent="0.25">
      <c r="F58" s="5"/>
      <c r="G58" s="5"/>
      <c r="H58" s="5"/>
    </row>
    <row r="59" spans="6:11" x14ac:dyDescent="0.25">
      <c r="F59" s="5"/>
      <c r="G59" s="5"/>
      <c r="H59" s="5"/>
    </row>
    <row r="60" spans="6:11" x14ac:dyDescent="0.25">
      <c r="F60" s="5"/>
      <c r="G60" s="5"/>
      <c r="H60" s="5"/>
    </row>
    <row r="61" spans="6:11" x14ac:dyDescent="0.25">
      <c r="F61" s="5"/>
      <c r="G61" s="5"/>
      <c r="H61" s="5"/>
    </row>
    <row r="62" spans="6:11" x14ac:dyDescent="0.25">
      <c r="F62" s="5"/>
      <c r="G62" s="5"/>
      <c r="H62" s="5"/>
    </row>
    <row r="63" spans="6:11" x14ac:dyDescent="0.25">
      <c r="F63" s="5"/>
      <c r="G63" s="5"/>
      <c r="H63" s="5"/>
    </row>
    <row r="64" spans="6:11" x14ac:dyDescent="0.25">
      <c r="F64" s="5"/>
      <c r="G64" s="5"/>
      <c r="H64" s="5"/>
    </row>
    <row r="65" spans="6:8" x14ac:dyDescent="0.25">
      <c r="F65" s="5"/>
      <c r="G65" s="5"/>
      <c r="H65" s="5"/>
    </row>
    <row r="66" spans="6:8" x14ac:dyDescent="0.25">
      <c r="F66" s="5"/>
      <c r="G66" s="5"/>
      <c r="H66" s="5"/>
    </row>
    <row r="67" spans="6:8" x14ac:dyDescent="0.25">
      <c r="F67" s="5"/>
      <c r="G67" s="5"/>
      <c r="H67" s="5"/>
    </row>
    <row r="68" spans="6:8" x14ac:dyDescent="0.25">
      <c r="F68" s="5"/>
      <c r="G68" s="5"/>
      <c r="H68" s="5"/>
    </row>
    <row r="69" spans="6:8" x14ac:dyDescent="0.25">
      <c r="F69" s="5"/>
      <c r="G69" s="5"/>
      <c r="H69" s="5"/>
    </row>
    <row r="70" spans="6:8" x14ac:dyDescent="0.25">
      <c r="F70" s="5"/>
      <c r="G70" s="5"/>
      <c r="H70" s="5"/>
    </row>
    <row r="71" spans="6:8" x14ac:dyDescent="0.25">
      <c r="F71" s="5"/>
      <c r="G71" s="5"/>
      <c r="H71" s="5"/>
    </row>
    <row r="72" spans="6:8" x14ac:dyDescent="0.25">
      <c r="F72" s="5"/>
      <c r="G72" s="5"/>
      <c r="H72" s="5"/>
    </row>
    <row r="73" spans="6:8" x14ac:dyDescent="0.25">
      <c r="F73" s="5"/>
      <c r="G73" s="5"/>
      <c r="H73" s="5"/>
    </row>
    <row r="74" spans="6:8" x14ac:dyDescent="0.25">
      <c r="F74" s="5"/>
      <c r="G74" s="5"/>
      <c r="H74" s="5"/>
    </row>
    <row r="84" spans="7:11" x14ac:dyDescent="0.25">
      <c r="G84" s="5" t="s">
        <v>49</v>
      </c>
      <c r="H84" s="8">
        <v>7</v>
      </c>
      <c r="I84" s="4">
        <v>14</v>
      </c>
      <c r="J84" s="1">
        <v>21</v>
      </c>
      <c r="K84" s="8">
        <v>25</v>
      </c>
    </row>
    <row r="85" spans="7:11" x14ac:dyDescent="0.25">
      <c r="G85" s="1" t="s">
        <v>26</v>
      </c>
      <c r="H85" s="5">
        <v>1.5515151515151518E-2</v>
      </c>
      <c r="I85" s="5">
        <v>0.1114878048780488</v>
      </c>
      <c r="J85" s="1">
        <v>0.61651999999999996</v>
      </c>
      <c r="K85" s="1">
        <v>1.6557142857142855</v>
      </c>
    </row>
  </sheetData>
  <mergeCells count="5">
    <mergeCell ref="E5:E8"/>
    <mergeCell ref="A5:A8"/>
    <mergeCell ref="E2:E4"/>
    <mergeCell ref="A2:A4"/>
    <mergeCell ref="F1:I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69"/>
  <sheetViews>
    <sheetView topLeftCell="A55" workbookViewId="0">
      <selection activeCell="N79" sqref="N79"/>
    </sheetView>
  </sheetViews>
  <sheetFormatPr baseColWidth="10" defaultRowHeight="15" x14ac:dyDescent="0.25"/>
  <sheetData>
    <row r="1" spans="1:8" x14ac:dyDescent="0.25">
      <c r="B1">
        <v>7</v>
      </c>
      <c r="C1">
        <v>14</v>
      </c>
      <c r="D1">
        <v>21</v>
      </c>
      <c r="E1">
        <v>28</v>
      </c>
      <c r="F1">
        <v>35</v>
      </c>
      <c r="G1">
        <v>42</v>
      </c>
      <c r="H1">
        <v>50</v>
      </c>
    </row>
    <row r="2" spans="1:8" x14ac:dyDescent="0.25">
      <c r="A2" t="s">
        <v>25</v>
      </c>
      <c r="B2" t="s">
        <v>26</v>
      </c>
      <c r="C2" t="s">
        <v>26</v>
      </c>
      <c r="D2" t="s">
        <v>26</v>
      </c>
      <c r="E2" t="s">
        <v>26</v>
      </c>
      <c r="F2" t="s">
        <v>53</v>
      </c>
      <c r="G2" t="s">
        <v>53</v>
      </c>
      <c r="H2" t="s">
        <v>53</v>
      </c>
    </row>
    <row r="3" spans="1:8" x14ac:dyDescent="0.25">
      <c r="A3" t="s">
        <v>8</v>
      </c>
      <c r="B3">
        <v>6.0000000000000001E-3</v>
      </c>
      <c r="C3">
        <v>0.129</v>
      </c>
      <c r="D3">
        <v>1.29</v>
      </c>
      <c r="E3">
        <v>1.042</v>
      </c>
      <c r="F3">
        <v>1.3420000000000001</v>
      </c>
      <c r="G3">
        <v>1.5</v>
      </c>
      <c r="H3">
        <v>1.48</v>
      </c>
    </row>
    <row r="4" spans="1:8" x14ac:dyDescent="0.25">
      <c r="A4" t="s">
        <v>9</v>
      </c>
      <c r="B4">
        <v>7.0000000000000001E-3</v>
      </c>
      <c r="C4">
        <v>0.06</v>
      </c>
      <c r="D4">
        <v>0.92500000000000004</v>
      </c>
      <c r="E4">
        <v>1.143</v>
      </c>
      <c r="F4">
        <v>1.355</v>
      </c>
      <c r="G4">
        <v>1.42</v>
      </c>
      <c r="H4">
        <v>1.177</v>
      </c>
    </row>
    <row r="5" spans="1:8" x14ac:dyDescent="0.25">
      <c r="A5" t="s">
        <v>10</v>
      </c>
      <c r="B5">
        <v>1.4E-2</v>
      </c>
      <c r="C5">
        <v>0.11899999999999999</v>
      </c>
      <c r="D5">
        <v>0.68899999999999995</v>
      </c>
      <c r="E5">
        <v>0.995</v>
      </c>
      <c r="F5">
        <v>1.171</v>
      </c>
      <c r="G5">
        <v>1.2350000000000001</v>
      </c>
      <c r="H5">
        <v>1.169</v>
      </c>
    </row>
    <row r="6" spans="1:8" x14ac:dyDescent="0.25">
      <c r="A6" t="s">
        <v>11</v>
      </c>
      <c r="B6">
        <v>2.1999999999999999E-2</v>
      </c>
      <c r="C6">
        <v>0.20100000000000001</v>
      </c>
      <c r="D6">
        <v>0.47199999999999998</v>
      </c>
      <c r="E6">
        <v>1.1399999999999999</v>
      </c>
      <c r="F6">
        <v>1.151</v>
      </c>
      <c r="G6">
        <v>1.4510000000000001</v>
      </c>
      <c r="H6">
        <v>1.234</v>
      </c>
    </row>
    <row r="7" spans="1:8" x14ac:dyDescent="0.25">
      <c r="A7" t="s">
        <v>12</v>
      </c>
      <c r="B7">
        <v>1.2999999999999999E-2</v>
      </c>
      <c r="C7">
        <v>0.17</v>
      </c>
      <c r="D7">
        <v>0.45200000000000001</v>
      </c>
      <c r="E7">
        <v>0.93100000000000005</v>
      </c>
      <c r="F7">
        <v>0.96099999999999997</v>
      </c>
      <c r="G7">
        <v>1.3</v>
      </c>
      <c r="H7">
        <v>1.248</v>
      </c>
    </row>
    <row r="8" spans="1:8" x14ac:dyDescent="0.25">
      <c r="A8" t="s">
        <v>13</v>
      </c>
      <c r="B8">
        <v>1.0999999999999999E-2</v>
      </c>
      <c r="C8">
        <v>5.3999999999999999E-2</v>
      </c>
      <c r="D8">
        <v>0.77200000000000002</v>
      </c>
      <c r="E8">
        <v>1.375</v>
      </c>
      <c r="F8">
        <v>1</v>
      </c>
      <c r="G8">
        <v>1.651</v>
      </c>
      <c r="H8">
        <v>1.466</v>
      </c>
    </row>
    <row r="9" spans="1:8" x14ac:dyDescent="0.25">
      <c r="A9" t="s">
        <v>14</v>
      </c>
      <c r="B9">
        <v>1.4E-2</v>
      </c>
      <c r="C9">
        <v>0.22600000000000001</v>
      </c>
      <c r="D9">
        <v>0.57199999999999995</v>
      </c>
      <c r="E9">
        <v>1.038</v>
      </c>
      <c r="F9">
        <v>1.101</v>
      </c>
      <c r="G9">
        <v>1.349</v>
      </c>
      <c r="H9">
        <v>1.351</v>
      </c>
    </row>
    <row r="10" spans="1:8" x14ac:dyDescent="0.25">
      <c r="A10" t="s">
        <v>15</v>
      </c>
      <c r="B10">
        <v>1.0999999999999999E-2</v>
      </c>
      <c r="C10">
        <v>0.161</v>
      </c>
      <c r="D10">
        <v>0.61199999999999999</v>
      </c>
      <c r="E10">
        <v>1.208</v>
      </c>
      <c r="F10">
        <v>1.0980000000000001</v>
      </c>
      <c r="G10">
        <v>1.3169999999999999</v>
      </c>
      <c r="H10">
        <v>1.1839999999999999</v>
      </c>
    </row>
    <row r="11" spans="1:8" x14ac:dyDescent="0.25">
      <c r="A11" t="s">
        <v>16</v>
      </c>
      <c r="B11">
        <v>2.1999999999999999E-2</v>
      </c>
      <c r="C11">
        <v>0.125</v>
      </c>
      <c r="D11">
        <v>0.65400000000000003</v>
      </c>
      <c r="E11">
        <v>1.081</v>
      </c>
      <c r="F11">
        <v>1.08</v>
      </c>
      <c r="G11">
        <v>1.486</v>
      </c>
      <c r="H11">
        <v>1.5089999999999999</v>
      </c>
    </row>
    <row r="12" spans="1:8" x14ac:dyDescent="0.25">
      <c r="A12" t="s">
        <v>17</v>
      </c>
      <c r="B12">
        <v>6.0000000000000001E-3</v>
      </c>
      <c r="C12">
        <v>4.5999999999999999E-2</v>
      </c>
      <c r="D12">
        <v>0.59099999999999997</v>
      </c>
      <c r="E12">
        <v>1.0329999999999999</v>
      </c>
      <c r="F12">
        <v>0.89600000000000002</v>
      </c>
      <c r="G12">
        <v>1.625</v>
      </c>
      <c r="H12">
        <v>1.2889999999999999</v>
      </c>
    </row>
    <row r="13" spans="1:8" x14ac:dyDescent="0.25">
      <c r="A13" t="s">
        <v>18</v>
      </c>
      <c r="B13">
        <v>2.1000000000000001E-2</v>
      </c>
      <c r="C13">
        <v>8.4000000000000005E-2</v>
      </c>
      <c r="D13">
        <v>0.97599999999999998</v>
      </c>
      <c r="E13">
        <v>0.89500000000000002</v>
      </c>
      <c r="F13">
        <v>1.016</v>
      </c>
      <c r="G13">
        <v>1.5069999999999999</v>
      </c>
      <c r="H13">
        <v>1.528</v>
      </c>
    </row>
    <row r="14" spans="1:8" x14ac:dyDescent="0.25">
      <c r="A14" t="s">
        <v>19</v>
      </c>
      <c r="B14">
        <v>1.9E-2</v>
      </c>
      <c r="C14">
        <v>9.5000000000000001E-2</v>
      </c>
      <c r="D14">
        <v>0.68200000000000005</v>
      </c>
      <c r="E14">
        <v>0.98899999999999999</v>
      </c>
      <c r="F14">
        <v>1.2769999999999999</v>
      </c>
      <c r="G14">
        <v>1.298</v>
      </c>
      <c r="H14">
        <v>1.6679999999999999</v>
      </c>
    </row>
    <row r="15" spans="1:8" x14ac:dyDescent="0.25">
      <c r="A15" t="s">
        <v>20</v>
      </c>
      <c r="B15">
        <v>0.01</v>
      </c>
      <c r="C15">
        <v>9.1999999999999998E-2</v>
      </c>
      <c r="D15">
        <v>0.33300000000000002</v>
      </c>
      <c r="E15">
        <v>0.82399999999999995</v>
      </c>
      <c r="F15">
        <v>1.1439999999999999</v>
      </c>
      <c r="G15">
        <v>1.4179999999999999</v>
      </c>
      <c r="H15">
        <v>1.369</v>
      </c>
    </row>
    <row r="16" spans="1:8" x14ac:dyDescent="0.25">
      <c r="A16" t="s">
        <v>21</v>
      </c>
      <c r="B16">
        <v>4.2999999999999997E-2</v>
      </c>
      <c r="C16">
        <v>0.122</v>
      </c>
      <c r="D16">
        <v>0.75600000000000001</v>
      </c>
      <c r="E16">
        <v>0.75800000000000001</v>
      </c>
      <c r="F16">
        <v>1.262</v>
      </c>
      <c r="G16">
        <v>1.8</v>
      </c>
      <c r="H16">
        <v>1.4219999999999999</v>
      </c>
    </row>
    <row r="17" spans="1:8" x14ac:dyDescent="0.25">
      <c r="A17" t="s">
        <v>29</v>
      </c>
      <c r="B17">
        <v>7.0000000000000001E-3</v>
      </c>
      <c r="C17">
        <v>0.11</v>
      </c>
      <c r="D17">
        <v>0.33700000000000002</v>
      </c>
      <c r="E17">
        <v>0.89800000000000002</v>
      </c>
      <c r="F17">
        <v>1.0960000000000001</v>
      </c>
      <c r="G17">
        <v>1.474</v>
      </c>
      <c r="H17">
        <v>1.3</v>
      </c>
    </row>
    <row r="18" spans="1:8" x14ac:dyDescent="0.25">
      <c r="A18" t="s">
        <v>30</v>
      </c>
      <c r="B18">
        <v>6.0000000000000001E-3</v>
      </c>
      <c r="C18">
        <v>8.1000000000000003E-2</v>
      </c>
      <c r="D18">
        <v>0.72399999999999998</v>
      </c>
      <c r="E18">
        <v>1.103</v>
      </c>
      <c r="F18">
        <v>1.0980000000000001</v>
      </c>
      <c r="G18">
        <v>1.296</v>
      </c>
      <c r="H18">
        <v>1.403</v>
      </c>
    </row>
    <row r="19" spans="1:8" x14ac:dyDescent="0.25">
      <c r="A19" t="s">
        <v>31</v>
      </c>
      <c r="B19">
        <v>4.2000000000000003E-2</v>
      </c>
      <c r="C19">
        <v>7.0000000000000007E-2</v>
      </c>
      <c r="D19">
        <v>0.54700000000000004</v>
      </c>
      <c r="E19">
        <v>1.1619999999999999</v>
      </c>
      <c r="F19">
        <v>1.381</v>
      </c>
      <c r="G19">
        <v>1.34</v>
      </c>
      <c r="H19">
        <v>1.373</v>
      </c>
    </row>
    <row r="20" spans="1:8" x14ac:dyDescent="0.25">
      <c r="A20" t="s">
        <v>32</v>
      </c>
      <c r="B20">
        <v>1.2999999999999999E-2</v>
      </c>
      <c r="C20">
        <v>7.1999999999999995E-2</v>
      </c>
      <c r="D20">
        <v>0.5</v>
      </c>
      <c r="E20">
        <v>1.0029999999999999</v>
      </c>
      <c r="F20">
        <v>1.028</v>
      </c>
      <c r="G20">
        <v>1.431</v>
      </c>
      <c r="H20">
        <v>1.135</v>
      </c>
    </row>
    <row r="21" spans="1:8" x14ac:dyDescent="0.25">
      <c r="A21" t="s">
        <v>33</v>
      </c>
      <c r="B21">
        <v>0.03</v>
      </c>
      <c r="C21">
        <v>6.9000000000000006E-2</v>
      </c>
      <c r="D21">
        <v>0.30199999999999999</v>
      </c>
      <c r="E21">
        <v>0.72199999999999998</v>
      </c>
      <c r="F21">
        <v>1.0529999999999999</v>
      </c>
      <c r="G21">
        <v>1.2430000000000001</v>
      </c>
      <c r="H21">
        <v>1.353</v>
      </c>
    </row>
    <row r="22" spans="1:8" x14ac:dyDescent="0.25">
      <c r="A22" t="s">
        <v>34</v>
      </c>
      <c r="B22">
        <v>6.0000000000000001E-3</v>
      </c>
      <c r="C22">
        <v>3.5000000000000003E-2</v>
      </c>
      <c r="D22">
        <v>0.59</v>
      </c>
      <c r="E22">
        <v>0.81899999999999995</v>
      </c>
      <c r="F22">
        <v>1</v>
      </c>
      <c r="G22">
        <v>1.4159999999999999</v>
      </c>
      <c r="H22">
        <v>1.3340000000000001</v>
      </c>
    </row>
    <row r="23" spans="1:8" x14ac:dyDescent="0.25">
      <c r="A23" t="s">
        <v>35</v>
      </c>
      <c r="B23">
        <v>0.01</v>
      </c>
      <c r="C23">
        <v>0.14199999999999999</v>
      </c>
      <c r="D23">
        <v>0.45900000000000002</v>
      </c>
      <c r="E23">
        <v>1.0900000000000001</v>
      </c>
      <c r="F23">
        <v>0.94499999999999995</v>
      </c>
      <c r="G23">
        <v>1.2569999999999999</v>
      </c>
      <c r="H23">
        <v>1.3819999999999999</v>
      </c>
    </row>
    <row r="24" spans="1:8" x14ac:dyDescent="0.25">
      <c r="A24" t="s">
        <v>36</v>
      </c>
      <c r="B24">
        <v>8.0000000000000002E-3</v>
      </c>
      <c r="C24">
        <v>0.16300000000000001</v>
      </c>
      <c r="D24">
        <v>0.20799999999999999</v>
      </c>
      <c r="E24">
        <v>1.1259999999999999</v>
      </c>
      <c r="F24">
        <v>0.93899999999999995</v>
      </c>
      <c r="G24">
        <v>1.544</v>
      </c>
      <c r="H24">
        <v>1.5</v>
      </c>
    </row>
    <row r="25" spans="1:8" x14ac:dyDescent="0.25">
      <c r="A25" t="s">
        <v>37</v>
      </c>
      <c r="B25">
        <v>6.0000000000000001E-3</v>
      </c>
      <c r="C25">
        <v>8.5000000000000006E-2</v>
      </c>
      <c r="D25">
        <v>0.56100000000000005</v>
      </c>
      <c r="E25">
        <v>0.871</v>
      </c>
      <c r="F25">
        <v>1.0149999999999999</v>
      </c>
      <c r="G25">
        <v>1.5429999999999999</v>
      </c>
      <c r="H25">
        <v>1.3440000000000001</v>
      </c>
    </row>
    <row r="26" spans="1:8" x14ac:dyDescent="0.25">
      <c r="A26" t="s">
        <v>38</v>
      </c>
      <c r="B26">
        <v>3.2000000000000001E-2</v>
      </c>
      <c r="C26">
        <v>0.11899999999999999</v>
      </c>
      <c r="D26">
        <v>0.70699999999999996</v>
      </c>
      <c r="E26">
        <v>0.9</v>
      </c>
      <c r="F26">
        <v>1.018</v>
      </c>
      <c r="G26">
        <v>1.5529999999999999</v>
      </c>
      <c r="H26">
        <v>1.4019999999999999</v>
      </c>
    </row>
    <row r="27" spans="1:8" x14ac:dyDescent="0.25">
      <c r="A27" t="s">
        <v>39</v>
      </c>
      <c r="B27">
        <v>0.01</v>
      </c>
      <c r="C27">
        <v>7.1999999999999995E-2</v>
      </c>
      <c r="D27">
        <v>0.70199999999999996</v>
      </c>
      <c r="E27">
        <v>0.81100000000000005</v>
      </c>
      <c r="F27">
        <v>1.0149999999999999</v>
      </c>
      <c r="G27">
        <v>1.3979999999999999</v>
      </c>
      <c r="H27">
        <v>1.403</v>
      </c>
    </row>
    <row r="28" spans="1:8" x14ac:dyDescent="0.25">
      <c r="A28" t="s">
        <v>40</v>
      </c>
      <c r="B28">
        <v>0.02</v>
      </c>
      <c r="C28">
        <v>0.16</v>
      </c>
      <c r="D28" s="15">
        <v>0.61651999999999996</v>
      </c>
      <c r="E28" s="14">
        <v>0.54300000000000004</v>
      </c>
      <c r="F28">
        <v>0.95699999999999996</v>
      </c>
      <c r="G28">
        <v>1.446</v>
      </c>
      <c r="H28">
        <v>1.214</v>
      </c>
    </row>
    <row r="29" spans="1:8" x14ac:dyDescent="0.25">
      <c r="A29" t="s">
        <v>41</v>
      </c>
      <c r="B29">
        <v>6.0000000000000001E-3</v>
      </c>
      <c r="C29">
        <v>4.2000000000000003E-2</v>
      </c>
      <c r="E29" s="15">
        <f>AVERAGE(E3:E28)</f>
        <v>0.98076923076923062</v>
      </c>
      <c r="F29">
        <v>0.91100000000000003</v>
      </c>
      <c r="G29">
        <v>1.1100000000000001</v>
      </c>
      <c r="H29">
        <v>1.4379999999999999</v>
      </c>
    </row>
    <row r="30" spans="1:8" x14ac:dyDescent="0.25">
      <c r="A30" t="s">
        <v>42</v>
      </c>
      <c r="B30">
        <v>1.9E-2</v>
      </c>
      <c r="C30">
        <v>0.15</v>
      </c>
      <c r="F30">
        <v>0.91</v>
      </c>
      <c r="G30">
        <v>1.36</v>
      </c>
      <c r="H30">
        <v>1.1879999999999999</v>
      </c>
    </row>
    <row r="31" spans="1:8" x14ac:dyDescent="0.25">
      <c r="A31" t="s">
        <v>43</v>
      </c>
      <c r="B31">
        <v>1.6E-2</v>
      </c>
      <c r="C31">
        <v>5.7000000000000002E-2</v>
      </c>
      <c r="F31">
        <v>0.9</v>
      </c>
      <c r="G31">
        <v>1.538</v>
      </c>
      <c r="H31">
        <v>1.335</v>
      </c>
    </row>
    <row r="32" spans="1:8" x14ac:dyDescent="0.25">
      <c r="A32" t="s">
        <v>44</v>
      </c>
      <c r="B32">
        <v>1.9E-2</v>
      </c>
      <c r="C32">
        <v>0.122</v>
      </c>
      <c r="F32" s="15">
        <v>1.0731034482758621</v>
      </c>
      <c r="G32">
        <v>1.395</v>
      </c>
      <c r="H32">
        <v>1.5249999999999999</v>
      </c>
    </row>
    <row r="33" spans="1:8" x14ac:dyDescent="0.25">
      <c r="A33" t="s">
        <v>45</v>
      </c>
      <c r="B33">
        <v>7.0000000000000001E-3</v>
      </c>
      <c r="C33">
        <v>0.111</v>
      </c>
      <c r="G33">
        <f>AVERAGE(G3:G32)</f>
        <v>1.4233666666666667</v>
      </c>
      <c r="H33">
        <v>1.347</v>
      </c>
    </row>
    <row r="34" spans="1:8" x14ac:dyDescent="0.25">
      <c r="A34" t="s">
        <v>46</v>
      </c>
      <c r="B34">
        <v>1.4999999999999999E-2</v>
      </c>
      <c r="C34">
        <v>0.111</v>
      </c>
      <c r="H34">
        <f>AVERAGE(H3:H33)</f>
        <v>1.3570967741935487</v>
      </c>
    </row>
    <row r="35" spans="1:8" x14ac:dyDescent="0.25">
      <c r="B35">
        <v>2.1000000000000001E-2</v>
      </c>
      <c r="C35">
        <v>0.191</v>
      </c>
    </row>
    <row r="36" spans="1:8" x14ac:dyDescent="0.25">
      <c r="B36" s="15">
        <v>1.5515151515151518E-2</v>
      </c>
      <c r="C36">
        <v>0.13900000000000001</v>
      </c>
    </row>
    <row r="37" spans="1:8" x14ac:dyDescent="0.25">
      <c r="C37">
        <v>6.4000000000000001E-2</v>
      </c>
    </row>
    <row r="38" spans="1:8" x14ac:dyDescent="0.25">
      <c r="C38">
        <v>5.6000000000000001E-2</v>
      </c>
    </row>
    <row r="39" spans="1:8" x14ac:dyDescent="0.25">
      <c r="C39">
        <v>5.6000000000000001E-2</v>
      </c>
    </row>
    <row r="40" spans="1:8" x14ac:dyDescent="0.25">
      <c r="C40">
        <v>0.129</v>
      </c>
    </row>
    <row r="41" spans="1:8" x14ac:dyDescent="0.25">
      <c r="C41">
        <v>0.21099999999999999</v>
      </c>
    </row>
    <row r="42" spans="1:8" x14ac:dyDescent="0.25">
      <c r="C42">
        <v>0.17299999999999999</v>
      </c>
    </row>
    <row r="43" spans="1:8" x14ac:dyDescent="0.25">
      <c r="C43">
        <v>9.7000000000000003E-2</v>
      </c>
    </row>
    <row r="44" spans="1:8" x14ac:dyDescent="0.25">
      <c r="C44" s="15">
        <v>0.1114878048780488</v>
      </c>
    </row>
    <row r="49" spans="1:7" x14ac:dyDescent="0.25">
      <c r="A49" t="s">
        <v>49</v>
      </c>
      <c r="B49">
        <v>7</v>
      </c>
      <c r="C49">
        <v>14</v>
      </c>
      <c r="D49">
        <v>21</v>
      </c>
      <c r="E49">
        <v>28</v>
      </c>
      <c r="F49">
        <v>35</v>
      </c>
      <c r="G49">
        <v>42</v>
      </c>
    </row>
    <row r="50" spans="1:7" x14ac:dyDescent="0.25">
      <c r="A50" t="s">
        <v>26</v>
      </c>
      <c r="B50">
        <v>1.5515151515151518E-2</v>
      </c>
      <c r="C50">
        <v>0.1114878048780488</v>
      </c>
      <c r="D50">
        <v>0.61651999999999996</v>
      </c>
      <c r="E50">
        <v>0.98076923076923062</v>
      </c>
      <c r="F50">
        <v>1.0731034482758621</v>
      </c>
      <c r="G50">
        <v>1.4233666666666667</v>
      </c>
    </row>
    <row r="68" spans="1:3" x14ac:dyDescent="0.25">
      <c r="A68" t="s">
        <v>49</v>
      </c>
      <c r="B68">
        <v>28</v>
      </c>
      <c r="C68">
        <v>38</v>
      </c>
    </row>
    <row r="69" spans="1:3" x14ac:dyDescent="0.25">
      <c r="A69" t="s">
        <v>26</v>
      </c>
      <c r="B69">
        <v>0.98076923076923062</v>
      </c>
      <c r="C69">
        <v>1.0731034482758621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3"/>
  <sheetViews>
    <sheetView workbookViewId="0">
      <selection activeCell="E1" sqref="E1"/>
    </sheetView>
  </sheetViews>
  <sheetFormatPr baseColWidth="10" defaultRowHeight="15" x14ac:dyDescent="0.25"/>
  <sheetData>
    <row r="1" spans="1:26" x14ac:dyDescent="0.25">
      <c r="A1" t="s">
        <v>49</v>
      </c>
      <c r="B1">
        <v>7</v>
      </c>
      <c r="C1">
        <v>14</v>
      </c>
      <c r="D1">
        <v>21</v>
      </c>
      <c r="E1">
        <v>28</v>
      </c>
      <c r="F1">
        <v>36</v>
      </c>
      <c r="G1">
        <v>45</v>
      </c>
      <c r="H1">
        <v>52</v>
      </c>
      <c r="T1" t="s">
        <v>54</v>
      </c>
      <c r="U1" t="s">
        <v>55</v>
      </c>
      <c r="V1" t="s">
        <v>56</v>
      </c>
      <c r="W1" t="s">
        <v>57</v>
      </c>
      <c r="X1" s="18" t="s">
        <v>57</v>
      </c>
      <c r="Y1" t="s">
        <v>58</v>
      </c>
      <c r="Z1" t="s">
        <v>58</v>
      </c>
    </row>
    <row r="2" spans="1:26" x14ac:dyDescent="0.25">
      <c r="A2" t="s">
        <v>26</v>
      </c>
      <c r="B2">
        <v>1.5515151515151518E-2</v>
      </c>
      <c r="C2">
        <v>0.1114878048780488</v>
      </c>
      <c r="D2">
        <v>0.87466666666666681</v>
      </c>
      <c r="E2">
        <v>1.2394999999999996</v>
      </c>
      <c r="F2" s="17">
        <v>1.31</v>
      </c>
      <c r="G2">
        <v>1.34</v>
      </c>
      <c r="H2">
        <v>1.35</v>
      </c>
      <c r="T2">
        <v>1</v>
      </c>
      <c r="U2">
        <v>1.579</v>
      </c>
      <c r="V2">
        <v>0.91300000000000003</v>
      </c>
      <c r="W2">
        <v>1.5780000000000001</v>
      </c>
      <c r="X2" s="18">
        <v>1.5</v>
      </c>
      <c r="Y2">
        <v>1.5489999999999999</v>
      </c>
      <c r="Z2">
        <v>1.5489999999999999</v>
      </c>
    </row>
    <row r="3" spans="1:26" x14ac:dyDescent="0.25">
      <c r="T3">
        <v>0.60599999999999998</v>
      </c>
      <c r="U3">
        <v>1.78</v>
      </c>
      <c r="V3">
        <v>1.341</v>
      </c>
      <c r="W3">
        <v>1.3029999999999999</v>
      </c>
      <c r="X3" s="18">
        <v>1.405</v>
      </c>
      <c r="Y3">
        <v>1.1759999999999999</v>
      </c>
      <c r="Z3">
        <v>1.1759999999999999</v>
      </c>
    </row>
    <row r="4" spans="1:26" x14ac:dyDescent="0.25">
      <c r="T4">
        <v>0.91300000000000003</v>
      </c>
      <c r="U4">
        <v>1.234</v>
      </c>
      <c r="V4">
        <v>1.6719999999999999</v>
      </c>
      <c r="W4">
        <v>1.395</v>
      </c>
      <c r="X4" s="18">
        <v>1.587</v>
      </c>
      <c r="Y4">
        <v>1.4319999999999999</v>
      </c>
      <c r="Z4">
        <v>1.4319999999999999</v>
      </c>
    </row>
    <row r="5" spans="1:26" x14ac:dyDescent="0.25">
      <c r="T5">
        <v>0.76900000000000002</v>
      </c>
      <c r="U5">
        <v>1.038</v>
      </c>
      <c r="V5">
        <v>1.266</v>
      </c>
      <c r="W5">
        <v>1.4870000000000001</v>
      </c>
      <c r="X5" s="18">
        <v>1.044</v>
      </c>
      <c r="Y5">
        <v>1.4610000000000001</v>
      </c>
      <c r="Z5">
        <v>1.4610000000000001</v>
      </c>
    </row>
    <row r="6" spans="1:26" x14ac:dyDescent="0.25">
      <c r="T6">
        <v>0.88500000000000001</v>
      </c>
      <c r="U6">
        <v>1.1220000000000001</v>
      </c>
      <c r="V6">
        <v>1.357</v>
      </c>
      <c r="W6">
        <v>1.0680000000000001</v>
      </c>
      <c r="X6" s="18">
        <v>1.111</v>
      </c>
      <c r="Y6">
        <v>1.66</v>
      </c>
      <c r="Z6">
        <v>1.66</v>
      </c>
    </row>
    <row r="7" spans="1:26" x14ac:dyDescent="0.25">
      <c r="T7">
        <v>0.78600000000000003</v>
      </c>
      <c r="U7">
        <v>1.286</v>
      </c>
      <c r="V7">
        <v>1.383</v>
      </c>
      <c r="W7">
        <v>1.6559999999999999</v>
      </c>
      <c r="X7" s="18">
        <v>1.2729999999999999</v>
      </c>
      <c r="Y7">
        <v>1.58</v>
      </c>
      <c r="Z7">
        <v>1.58</v>
      </c>
    </row>
    <row r="8" spans="1:26" x14ac:dyDescent="0.25">
      <c r="T8">
        <v>1.0629999999999999</v>
      </c>
      <c r="U8">
        <v>1.2689999999999999</v>
      </c>
      <c r="V8">
        <v>1.208</v>
      </c>
      <c r="W8">
        <v>1.569</v>
      </c>
      <c r="X8" s="18">
        <v>1.6459999999999999</v>
      </c>
      <c r="Y8">
        <v>1.746</v>
      </c>
      <c r="Z8">
        <v>1.746</v>
      </c>
    </row>
    <row r="9" spans="1:26" x14ac:dyDescent="0.25">
      <c r="T9">
        <v>0.93899999999999995</v>
      </c>
      <c r="U9">
        <v>1.282</v>
      </c>
      <c r="V9">
        <v>1.49</v>
      </c>
      <c r="W9">
        <v>1.202</v>
      </c>
      <c r="X9" s="18">
        <v>1.333</v>
      </c>
      <c r="Y9">
        <v>1.0429999999999999</v>
      </c>
      <c r="Z9">
        <v>1.0429999999999999</v>
      </c>
    </row>
    <row r="10" spans="1:26" x14ac:dyDescent="0.25">
      <c r="T10">
        <v>0.67</v>
      </c>
      <c r="U10">
        <v>1.069</v>
      </c>
      <c r="V10">
        <v>1.1879999999999999</v>
      </c>
      <c r="W10">
        <v>1.696</v>
      </c>
      <c r="X10" s="18">
        <v>1.1000000000000001</v>
      </c>
      <c r="Y10">
        <v>1.8180000000000001</v>
      </c>
      <c r="Z10">
        <v>1.8180000000000001</v>
      </c>
    </row>
    <row r="11" spans="1:26" x14ac:dyDescent="0.25">
      <c r="T11">
        <v>1.113</v>
      </c>
      <c r="U11">
        <v>1.6870000000000001</v>
      </c>
      <c r="V11">
        <v>1.4650000000000001</v>
      </c>
      <c r="W11">
        <v>1.4430000000000001</v>
      </c>
      <c r="X11" s="18">
        <v>1.196</v>
      </c>
      <c r="Y11">
        <v>1.1080000000000001</v>
      </c>
      <c r="Z11">
        <v>1.1080000000000001</v>
      </c>
    </row>
    <row r="12" spans="1:26" x14ac:dyDescent="0.25">
      <c r="T12">
        <v>1.1240000000000001</v>
      </c>
      <c r="U12">
        <v>1.0389999999999999</v>
      </c>
      <c r="V12">
        <v>1.286</v>
      </c>
      <c r="W12">
        <v>1.732</v>
      </c>
      <c r="X12" s="18">
        <v>1.81</v>
      </c>
      <c r="Y12">
        <v>1.31</v>
      </c>
      <c r="Z12">
        <v>1.31</v>
      </c>
    </row>
    <row r="13" spans="1:26" x14ac:dyDescent="0.25">
      <c r="T13">
        <v>1.117</v>
      </c>
      <c r="U13">
        <v>1.272</v>
      </c>
      <c r="V13">
        <v>1.4810000000000001</v>
      </c>
      <c r="W13">
        <v>1.2110000000000001</v>
      </c>
      <c r="X13" s="18">
        <v>1.81</v>
      </c>
      <c r="Y13">
        <v>1.8720000000000001</v>
      </c>
      <c r="Z13">
        <v>1.8720000000000001</v>
      </c>
    </row>
    <row r="14" spans="1:26" x14ac:dyDescent="0.25">
      <c r="T14">
        <v>0.79</v>
      </c>
      <c r="U14">
        <v>1.3859999999999999</v>
      </c>
      <c r="V14">
        <v>0.96</v>
      </c>
      <c r="W14">
        <v>1.081</v>
      </c>
      <c r="X14" s="18">
        <v>1.5329999999999999</v>
      </c>
      <c r="Y14">
        <v>1.7150000000000001</v>
      </c>
      <c r="Z14">
        <v>1.7150000000000001</v>
      </c>
    </row>
    <row r="15" spans="1:26" x14ac:dyDescent="0.25">
      <c r="T15">
        <v>0.874</v>
      </c>
      <c r="U15">
        <v>1.046</v>
      </c>
      <c r="V15">
        <v>1.3260000000000001</v>
      </c>
      <c r="W15">
        <v>1.214</v>
      </c>
      <c r="X15" s="18">
        <v>1.2849999999999999</v>
      </c>
      <c r="Y15">
        <v>1.0980000000000001</v>
      </c>
      <c r="Z15">
        <v>1.0980000000000001</v>
      </c>
    </row>
    <row r="16" spans="1:26" x14ac:dyDescent="0.25">
      <c r="T16">
        <v>1.077</v>
      </c>
      <c r="U16">
        <v>0.878</v>
      </c>
      <c r="V16">
        <v>1.452</v>
      </c>
      <c r="W16">
        <v>1.766</v>
      </c>
      <c r="X16" s="18">
        <v>1.232</v>
      </c>
      <c r="Y16">
        <v>1.6819999999999999</v>
      </c>
      <c r="Z16">
        <v>1.6819999999999999</v>
      </c>
    </row>
    <row r="17" spans="20:26" x14ac:dyDescent="0.25">
      <c r="T17">
        <v>0.81699999999999995</v>
      </c>
      <c r="U17">
        <v>1.226</v>
      </c>
      <c r="V17">
        <v>1.4930000000000001</v>
      </c>
      <c r="W17">
        <v>1.333</v>
      </c>
      <c r="X17" s="18">
        <v>1.18</v>
      </c>
      <c r="Y17">
        <v>1.6160000000000001</v>
      </c>
      <c r="Z17">
        <v>1.6160000000000001</v>
      </c>
    </row>
    <row r="18" spans="20:26" x14ac:dyDescent="0.25">
      <c r="T18">
        <v>0.94599999999999995</v>
      </c>
      <c r="U18">
        <v>1.383</v>
      </c>
      <c r="V18">
        <v>1.056</v>
      </c>
      <c r="W18">
        <v>1.8380000000000001</v>
      </c>
      <c r="X18" s="18">
        <v>1.2390000000000001</v>
      </c>
      <c r="Y18">
        <v>1.758</v>
      </c>
      <c r="Z18">
        <v>1.758</v>
      </c>
    </row>
    <row r="19" spans="20:26" x14ac:dyDescent="0.25">
      <c r="T19">
        <v>0.76400000000000001</v>
      </c>
      <c r="U19">
        <v>1.3620000000000001</v>
      </c>
      <c r="V19">
        <v>1.262</v>
      </c>
      <c r="W19">
        <f>AVERAGE(W2:W18)</f>
        <v>1.4454117647058822</v>
      </c>
      <c r="X19" s="18">
        <v>1.387</v>
      </c>
      <c r="Y19">
        <v>0.999</v>
      </c>
      <c r="Z19">
        <v>0.999</v>
      </c>
    </row>
    <row r="20" spans="20:26" x14ac:dyDescent="0.25">
      <c r="T20">
        <v>0.77100000000000002</v>
      </c>
      <c r="U20">
        <v>0.98199999999999998</v>
      </c>
      <c r="V20">
        <v>1.04</v>
      </c>
      <c r="X20" s="18">
        <v>1.5229999999999999</v>
      </c>
      <c r="Y20">
        <v>1.355</v>
      </c>
      <c r="Z20">
        <v>1.355</v>
      </c>
    </row>
    <row r="21" spans="20:26" x14ac:dyDescent="0.25">
      <c r="T21">
        <v>0.88400000000000001</v>
      </c>
      <c r="U21">
        <v>1.087</v>
      </c>
      <c r="V21">
        <v>1.337</v>
      </c>
      <c r="X21" s="18">
        <v>1.569</v>
      </c>
      <c r="Y21">
        <v>1.56</v>
      </c>
      <c r="Z21">
        <v>1.56</v>
      </c>
    </row>
    <row r="22" spans="20:26" x14ac:dyDescent="0.25">
      <c r="T22">
        <v>0.92</v>
      </c>
      <c r="U22">
        <v>1.5009999999999999</v>
      </c>
      <c r="V22">
        <v>1.526</v>
      </c>
      <c r="X22" s="18">
        <v>1.6859999999999999</v>
      </c>
      <c r="Y22">
        <v>1.34</v>
      </c>
      <c r="Z22">
        <v>1.34</v>
      </c>
    </row>
    <row r="23" spans="20:26" x14ac:dyDescent="0.25">
      <c r="T23">
        <v>0.84899999999999998</v>
      </c>
      <c r="U23">
        <v>1.276</v>
      </c>
      <c r="V23">
        <v>1.3520000000000001</v>
      </c>
      <c r="X23" s="18">
        <v>1.522</v>
      </c>
      <c r="Y23">
        <v>1.1779999999999999</v>
      </c>
      <c r="Z23">
        <v>1.1779999999999999</v>
      </c>
    </row>
    <row r="24" spans="20:26" x14ac:dyDescent="0.25">
      <c r="T24">
        <v>0.69799999999999995</v>
      </c>
      <c r="U24">
        <v>1.4039999999999999</v>
      </c>
      <c r="V24">
        <v>1.3580000000000001</v>
      </c>
      <c r="X24" s="18">
        <v>1.254</v>
      </c>
      <c r="Y24">
        <v>0.79300000000000004</v>
      </c>
      <c r="Z24">
        <v>0.79300000000000004</v>
      </c>
    </row>
    <row r="25" spans="20:26" x14ac:dyDescent="0.25">
      <c r="T25">
        <v>0.95199999999999996</v>
      </c>
      <c r="U25">
        <v>1.0389999999999999</v>
      </c>
      <c r="V25">
        <v>1.115</v>
      </c>
      <c r="X25" s="18">
        <v>1.417</v>
      </c>
      <c r="Y25">
        <v>0.995</v>
      </c>
      <c r="Z25">
        <v>0.995</v>
      </c>
    </row>
    <row r="26" spans="20:26" x14ac:dyDescent="0.25">
      <c r="T26">
        <v>1.0840000000000001</v>
      </c>
      <c r="U26">
        <v>1.268</v>
      </c>
      <c r="V26">
        <v>1.206</v>
      </c>
      <c r="X26" s="18">
        <v>1.81</v>
      </c>
      <c r="Y26">
        <v>1</v>
      </c>
      <c r="Z26">
        <v>1</v>
      </c>
    </row>
    <row r="27" spans="20:26" x14ac:dyDescent="0.25">
      <c r="T27">
        <v>0.85799999999999998</v>
      </c>
      <c r="U27">
        <v>1.544</v>
      </c>
      <c r="V27">
        <v>1.2190000000000001</v>
      </c>
      <c r="X27" s="18">
        <v>1.298</v>
      </c>
      <c r="Y27">
        <v>0.83699999999999997</v>
      </c>
      <c r="Z27">
        <v>0.83699999999999997</v>
      </c>
    </row>
    <row r="28" spans="20:26" x14ac:dyDescent="0.25">
      <c r="T28">
        <v>0.35199999999999998</v>
      </c>
      <c r="U28">
        <v>0.84499999999999997</v>
      </c>
      <c r="V28">
        <v>1.0569999999999999</v>
      </c>
      <c r="X28" s="18">
        <v>1.65</v>
      </c>
      <c r="Y28">
        <v>1.079</v>
      </c>
      <c r="Z28">
        <v>1.079</v>
      </c>
    </row>
    <row r="29" spans="20:26" x14ac:dyDescent="0.25">
      <c r="T29">
        <v>0.5</v>
      </c>
      <c r="U29">
        <v>1.177</v>
      </c>
      <c r="V29">
        <v>0.97499999999999998</v>
      </c>
      <c r="X29" s="18">
        <v>1.5429999999999999</v>
      </c>
      <c r="Y29">
        <v>1.0620000000000001</v>
      </c>
      <c r="Z29">
        <v>1.0620000000000001</v>
      </c>
    </row>
    <row r="30" spans="20:26" x14ac:dyDescent="0.25">
      <c r="T30">
        <v>1.0900000000000001</v>
      </c>
      <c r="U30">
        <v>1.032</v>
      </c>
      <c r="V30">
        <v>1.446</v>
      </c>
      <c r="X30" s="18">
        <v>0.89</v>
      </c>
      <c r="Y30">
        <v>1.103</v>
      </c>
      <c r="Z30">
        <v>1.103</v>
      </c>
    </row>
    <row r="31" spans="20:26" x14ac:dyDescent="0.25">
      <c r="T31">
        <v>1.0289999999999999</v>
      </c>
      <c r="U31">
        <v>1.0920000000000001</v>
      </c>
      <c r="V31">
        <v>1.48</v>
      </c>
      <c r="X31" s="18">
        <v>1.24</v>
      </c>
      <c r="Y31">
        <v>1.4079999999999999</v>
      </c>
      <c r="Z31">
        <v>1.4079999999999999</v>
      </c>
    </row>
    <row r="32" spans="20:26" x14ac:dyDescent="0.25">
      <c r="T32" s="15">
        <f>AVERAGE(T2:T31)</f>
        <v>0.87466666666666681</v>
      </c>
      <c r="U32" s="15">
        <f>AVERAGE(U2:U31)</f>
        <v>1.2394999999999996</v>
      </c>
      <c r="V32" s="16">
        <f>AVERAGE(V2:V31)</f>
        <v>1.2903333333333333</v>
      </c>
      <c r="X32" s="18">
        <v>1.2869999999999999</v>
      </c>
      <c r="Y32">
        <v>1.647</v>
      </c>
      <c r="Z32" s="15">
        <f>AVERAGE(Z2:Z31)</f>
        <v>1.3444333333333334</v>
      </c>
    </row>
    <row r="33" spans="24:25" x14ac:dyDescent="0.25">
      <c r="X33" s="18">
        <v>0.91500000000000004</v>
      </c>
      <c r="Y33">
        <v>1.2250000000000001</v>
      </c>
    </row>
    <row r="34" spans="24:25" x14ac:dyDescent="0.25">
      <c r="X34" s="18">
        <v>0.90600000000000003</v>
      </c>
      <c r="Y34">
        <v>1.224</v>
      </c>
    </row>
    <row r="35" spans="24:25" x14ac:dyDescent="0.25">
      <c r="X35" s="18">
        <v>1.19</v>
      </c>
      <c r="Y35">
        <v>1.0389999999999999</v>
      </c>
    </row>
    <row r="36" spans="24:25" x14ac:dyDescent="0.25">
      <c r="X36" s="18">
        <v>1.323</v>
      </c>
      <c r="Y36">
        <v>1.218</v>
      </c>
    </row>
    <row r="37" spans="24:25" x14ac:dyDescent="0.25">
      <c r="X37" s="18">
        <v>1.2010000000000001</v>
      </c>
      <c r="Y37">
        <v>1.1579999999999999</v>
      </c>
    </row>
    <row r="38" spans="24:25" x14ac:dyDescent="0.25">
      <c r="X38" s="18">
        <v>1.3180000000000001</v>
      </c>
      <c r="Y38">
        <v>1.3580000000000001</v>
      </c>
    </row>
    <row r="39" spans="24:25" x14ac:dyDescent="0.25">
      <c r="X39" s="18">
        <v>1.2809999999999999</v>
      </c>
      <c r="Y39">
        <v>1.24</v>
      </c>
    </row>
    <row r="40" spans="24:25" x14ac:dyDescent="0.25">
      <c r="X40" s="18">
        <v>1.3049999999999999</v>
      </c>
      <c r="Y40">
        <v>0.997</v>
      </c>
    </row>
    <row r="41" spans="24:25" x14ac:dyDescent="0.25">
      <c r="X41" s="18">
        <v>1.087</v>
      </c>
      <c r="Y41">
        <v>1.107</v>
      </c>
    </row>
    <row r="42" spans="24:25" x14ac:dyDescent="0.25">
      <c r="X42" s="18">
        <v>1.1040000000000001</v>
      </c>
      <c r="Y42">
        <v>0.995</v>
      </c>
    </row>
    <row r="43" spans="24:25" x14ac:dyDescent="0.25">
      <c r="X43" s="15">
        <f>AVERAGE(X2:X42)</f>
        <v>1.3412195121951218</v>
      </c>
      <c r="Y43">
        <f>AVERAGE(Y2:Y42)</f>
        <v>1.3058780487804875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>
      <selection activeCell="D7" sqref="D7"/>
    </sheetView>
  </sheetViews>
  <sheetFormatPr baseColWidth="10" defaultRowHeight="15" x14ac:dyDescent="0.25"/>
  <sheetData>
    <row r="1" spans="1:11" x14ac:dyDescent="0.25">
      <c r="A1" t="s">
        <v>49</v>
      </c>
      <c r="B1" t="s">
        <v>26</v>
      </c>
    </row>
    <row r="2" spans="1:11" x14ac:dyDescent="0.25">
      <c r="A2">
        <v>7</v>
      </c>
      <c r="B2">
        <v>1.5515151515151518E-2</v>
      </c>
      <c r="D2" t="s">
        <v>49</v>
      </c>
      <c r="E2">
        <v>7</v>
      </c>
      <c r="F2">
        <v>14</v>
      </c>
      <c r="G2">
        <v>21</v>
      </c>
      <c r="H2">
        <v>28</v>
      </c>
      <c r="I2">
        <v>36</v>
      </c>
      <c r="J2">
        <v>45</v>
      </c>
      <c r="K2">
        <v>52</v>
      </c>
    </row>
    <row r="3" spans="1:11" x14ac:dyDescent="0.25">
      <c r="A3">
        <v>14</v>
      </c>
      <c r="B3">
        <v>0.1114878048780488</v>
      </c>
      <c r="D3" t="s">
        <v>26</v>
      </c>
      <c r="E3">
        <v>1.5515151515151518E-2</v>
      </c>
      <c r="F3">
        <v>0.1114878048780488</v>
      </c>
      <c r="G3">
        <v>0.87466666666666681</v>
      </c>
      <c r="H3">
        <v>1.2394999999999996</v>
      </c>
      <c r="I3">
        <v>1.31</v>
      </c>
      <c r="J3">
        <v>1.34</v>
      </c>
      <c r="K3">
        <v>1.35</v>
      </c>
    </row>
    <row r="4" spans="1:11" x14ac:dyDescent="0.25">
      <c r="A4">
        <v>21</v>
      </c>
      <c r="B4">
        <v>0.87466666666666681</v>
      </c>
    </row>
    <row r="5" spans="1:11" x14ac:dyDescent="0.25">
      <c r="A5">
        <v>28</v>
      </c>
      <c r="B5">
        <v>1.2394999999999996</v>
      </c>
    </row>
    <row r="6" spans="1:11" x14ac:dyDescent="0.25">
      <c r="A6">
        <v>36</v>
      </c>
      <c r="B6">
        <v>1.31</v>
      </c>
    </row>
    <row r="7" spans="1:11" x14ac:dyDescent="0.25">
      <c r="A7">
        <v>45</v>
      </c>
      <c r="B7">
        <v>1.34</v>
      </c>
    </row>
    <row r="8" spans="1:11" x14ac:dyDescent="0.25">
      <c r="A8">
        <v>52</v>
      </c>
      <c r="B8">
        <v>1.35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Feuil1</vt:lpstr>
      <vt:lpstr>Feuil3</vt:lpstr>
      <vt:lpstr>Feuil4</vt:lpstr>
      <vt:lpstr>Feuil5</vt:lpstr>
      <vt:lpstr>Feuil6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l'Oracle</dc:creator>
  <cp:lastModifiedBy>LENOVO</cp:lastModifiedBy>
  <dcterms:created xsi:type="dcterms:W3CDTF">2015-09-29T11:06:35Z</dcterms:created>
  <dcterms:modified xsi:type="dcterms:W3CDTF">2022-03-11T12:08:11Z</dcterms:modified>
</cp:coreProperties>
</file>