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1-October-2022\raw-elab-data\"/>
    </mc:Choice>
  </mc:AlternateContent>
  <xr:revisionPtr revIDLastSave="0" documentId="13_ncr:1_{8B8401CD-9A85-42BB-9EE0-EC0E06F5BE79}" xr6:coauthVersionLast="47" xr6:coauthVersionMax="47" xr10:uidLastSave="{00000000-0000-0000-0000-000000000000}"/>
  <bookViews>
    <workbookView xWindow="-108" yWindow="-13068" windowWidth="23256" windowHeight="12456" activeTab="1" xr2:uid="{C597756C-330F-44E4-AAB0-BAFBF1D1A070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3" l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2" i="3"/>
  <c r="O35" i="3"/>
  <c r="O36" i="3"/>
  <c r="O37" i="3"/>
  <c r="O38" i="3"/>
  <c r="O39" i="3"/>
  <c r="O40" i="3"/>
  <c r="O41" i="3"/>
  <c r="O34" i="3"/>
  <c r="O27" i="3"/>
  <c r="O28" i="3"/>
  <c r="O29" i="3"/>
  <c r="O30" i="3"/>
  <c r="O31" i="3"/>
  <c r="O32" i="3"/>
  <c r="O33" i="3"/>
  <c r="O26" i="3"/>
  <c r="O19" i="3"/>
  <c r="O20" i="3"/>
  <c r="O21" i="3"/>
  <c r="O22" i="3"/>
  <c r="O23" i="3"/>
  <c r="O24" i="3"/>
  <c r="O25" i="3"/>
  <c r="O18" i="3"/>
  <c r="O11" i="3"/>
  <c r="O12" i="3"/>
  <c r="O13" i="3"/>
  <c r="O14" i="3"/>
  <c r="O15" i="3"/>
  <c r="O16" i="3"/>
  <c r="O17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<sst xmlns="http://schemas.openxmlformats.org/spreadsheetml/2006/main" count="423" uniqueCount="217">
  <si>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</si>
  <si>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</si>
  <si>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</si>
  <si>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</si>
  <si>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</si>
  <si>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</si>
  <si>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</si>
  <si>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</si>
  <si>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</si>
  <si>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</si>
  <si>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</si>
  <si>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</si>
  <si>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</si>
  <si>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</si>
  <si>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</si>
  <si>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</si>
  <si>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</si>
  <si>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</si>
  <si>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</si>
  <si>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</si>
  <si>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</si>
  <si>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</si>
  <si>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</si>
  <si>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</si>
  <si>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</si>
  <si>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</si>
  <si>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</si>
  <si>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</si>
  <si>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</si>
  <si>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</si>
  <si>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</si>
  <si>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</si>
  <si>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</si>
  <si>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</si>
  <si>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</si>
  <si>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</si>
  <si>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</si>
  <si>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</si>
  <si>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</si>
  <si>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</si>
  <si>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</si>
  <si>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</si>
  <si>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</si>
  <si>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</si>
  <si>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</si>
  <si>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</si>
  <si>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</si>
  <si>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</si>
  <si>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</si>
  <si>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</si>
  <si>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</si>
  <si>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</si>
  <si>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</si>
  <si>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</si>
  <si>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</si>
  <si>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</si>
  <si>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</si>
  <si>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</si>
  <si>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</si>
  <si>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</si>
  <si>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</si>
  <si>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</si>
  <si>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</si>
  <si>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</si>
  <si>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</si>
  <si>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</si>
  <si>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</si>
  <si>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</si>
  <si>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</si>
  <si>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</si>
  <si>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</si>
  <si>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</si>
  <si>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</si>
  <si>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</si>
  <si>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</si>
  <si>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</si>
  <si>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</si>
  <si>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</si>
  <si>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</si>
  <si>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</si>
  <si>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</si>
  <si>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</si>
  <si>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</si>
  <si>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</si>
  <si>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</si>
  <si>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</si>
  <si>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</si>
  <si>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</si>
  <si>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</si>
  <si>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</si>
  <si>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</si>
  <si>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</si>
  <si>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</si>
  <si>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</si>
  <si>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</si>
  <si>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</si>
  <si>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</si>
  <si>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</si>
  <si>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</si>
  <si>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</si>
  <si>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</si>
  <si>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</si>
  <si>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</si>
  <si>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</si>
  <si>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</si>
  <si>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</si>
  <si>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</si>
  <si>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</si>
  <si>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</si>
  <si>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</si>
  <si>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</si>
  <si>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</si>
  <si>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</si>
  <si>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</si>
  <si>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</si>
  <si>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</si>
  <si>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</si>
  <si>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</si>
  <si>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</si>
  <si>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</si>
  <si>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</si>
  <si>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</si>
  <si>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</si>
  <si>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</si>
  <si>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</si>
  <si>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</si>
  <si>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</si>
  <si>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</si>
  <si>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</si>
  <si>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</si>
  <si>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</si>
  <si>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</si>
  <si>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</si>
  <si>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</si>
  <si>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</si>
  <si>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</si>
  <si>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</si>
  <si>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</si>
  <si>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</si>
  <si>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</si>
  <si>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</si>
  <si>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</si>
  <si>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</si>
  <si>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</si>
  <si>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</si>
  <si>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</si>
  <si>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</si>
  <si>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</si>
  <si>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</si>
  <si>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</si>
  <si>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</si>
  <si>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</si>
  <si>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</si>
  <si>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</si>
  <si>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</si>
  <si>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</si>
  <si>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</si>
  <si>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</si>
  <si>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</si>
  <si>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</si>
  <si>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</si>
  <si>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</si>
  <si>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</si>
  <si>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</si>
  <si>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</si>
  <si>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</si>
  <si>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</si>
  <si>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DR-Hill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</si>
  <si>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</si>
  <si>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</si>
  <si>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</si>
  <si>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</si>
  <si>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</si>
  <si>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</si>
  <si>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</si>
  <si>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</si>
  <si>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</si>
  <si>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EE-c-1</t>
  </si>
  <si>
    <t>EE-c-2</t>
  </si>
  <si>
    <t>EE-c-3</t>
  </si>
  <si>
    <t>EE-c-4</t>
  </si>
  <si>
    <t>EE-c-5</t>
  </si>
  <si>
    <t>EE-c-6</t>
  </si>
  <si>
    <t>EE-c-7</t>
  </si>
  <si>
    <t>EE-c-8</t>
  </si>
  <si>
    <t>EE-c-9</t>
  </si>
  <si>
    <t>EE-c-10</t>
  </si>
  <si>
    <t>EE-c-11</t>
  </si>
  <si>
    <t>EE-c-12</t>
  </si>
  <si>
    <t>EE-c-13</t>
  </si>
  <si>
    <t>EE-c-14</t>
  </si>
  <si>
    <t>EE-c-15</t>
  </si>
  <si>
    <t>EE-c-16</t>
  </si>
  <si>
    <t>EE-c-17</t>
  </si>
  <si>
    <t>EE-c-18</t>
  </si>
  <si>
    <t>EE-c-19</t>
  </si>
  <si>
    <t>EE-c-20</t>
  </si>
  <si>
    <t>EE-c-21</t>
  </si>
  <si>
    <t>EE-c-22</t>
  </si>
  <si>
    <t>EE-c-23</t>
  </si>
  <si>
    <t>EE-c-24</t>
  </si>
  <si>
    <t>EE-c-25</t>
  </si>
  <si>
    <t>EE-c-26</t>
  </si>
  <si>
    <t>EE-c-27</t>
  </si>
  <si>
    <t>EE-c-28</t>
  </si>
  <si>
    <t>EE-c-29</t>
  </si>
  <si>
    <t>EE-c-30</t>
  </si>
  <si>
    <t>EE-c-31</t>
  </si>
  <si>
    <t>EE-c-32</t>
  </si>
  <si>
    <t>EE-c-33</t>
  </si>
  <si>
    <t>EE-c-34</t>
  </si>
  <si>
    <t>EE-c-35</t>
  </si>
  <si>
    <t>EE-c-36</t>
  </si>
  <si>
    <t>EE-c-37</t>
  </si>
  <si>
    <t>EE-c-38</t>
  </si>
  <si>
    <t>EE-c-39</t>
  </si>
  <si>
    <t>EE-c-40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</si>
</sst>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model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elab!$D$9:$D$108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elab!$E$9:$E$108</c:f>
              <c:numCache>
                <c:formatCode>0.00E+00</c:formatCode>
                <c:ptCount val="100"/>
                <c:pt idx="0">
                  <c:v>18.161881697827901</c:v>
                </c:pt>
                <c:pt idx="1">
                  <c:v>17.896983863412199</c:v>
                </c:pt>
                <c:pt idx="2">
                  <c:v>17.387577328236102</c:v>
                </c:pt>
                <c:pt idx="3">
                  <c:v>16.6359481993223</c:v>
                </c:pt>
                <c:pt idx="4">
                  <c:v>15.678015600780499</c:v>
                </c:pt>
                <c:pt idx="5">
                  <c:v>14.5712952980683</c:v>
                </c:pt>
                <c:pt idx="6">
                  <c:v>13.381221181668501</c:v>
                </c:pt>
                <c:pt idx="7">
                  <c:v>12.169219422442501</c:v>
                </c:pt>
                <c:pt idx="8">
                  <c:v>10.985090768666</c:v>
                </c:pt>
                <c:pt idx="9">
                  <c:v>9.8641142704992504</c:v>
                </c:pt>
                <c:pt idx="10">
                  <c:v>8.8277049486791004</c:v>
                </c:pt>
                <c:pt idx="11">
                  <c:v>7.8859765687394603</c:v>
                </c:pt>
                <c:pt idx="12">
                  <c:v>7.0408522579669404</c:v>
                </c:pt>
                <c:pt idx="13">
                  <c:v>6.2889127487105903</c:v>
                </c:pt>
                <c:pt idx="14">
                  <c:v>5.6236446984255197</c:v>
                </c:pt>
                <c:pt idx="15">
                  <c:v>5.0370457492267597</c:v>
                </c:pt>
                <c:pt idx="16">
                  <c:v>4.5206809804183701</c:v>
                </c:pt>
                <c:pt idx="17">
                  <c:v>4.0663251493614601</c:v>
                </c:pt>
                <c:pt idx="18">
                  <c:v>3.6663164634973699</c:v>
                </c:pt>
                <c:pt idx="19">
                  <c:v>3.3137216850562301</c:v>
                </c:pt>
                <c:pt idx="20">
                  <c:v>3.0023847648758202</c:v>
                </c:pt>
                <c:pt idx="21">
                  <c:v>2.72690807732701</c:v>
                </c:pt>
                <c:pt idx="22">
                  <c:v>2.4825980434454</c:v>
                </c:pt>
                <c:pt idx="23">
                  <c:v>2.2653948632160601</c:v>
                </c:pt>
                <c:pt idx="24">
                  <c:v>2.0717980425852902</c:v>
                </c:pt>
                <c:pt idx="25">
                  <c:v>1.89879424243915</c:v>
                </c:pt>
                <c:pt idx="26">
                  <c:v>1.74379077187037</c:v>
                </c:pt>
                <c:pt idx="27">
                  <c:v>1.60455612330229</c:v>
                </c:pt>
                <c:pt idx="28">
                  <c:v>1.4791678381073401</c:v>
                </c:pt>
                <c:pt idx="29">
                  <c:v>1.36596738950244</c:v>
                </c:pt>
                <c:pt idx="30">
                  <c:v>1.26352147483016</c:v>
                </c:pt>
                <c:pt idx="31">
                  <c:v>1.1705889951534501</c:v>
                </c:pt>
                <c:pt idx="32">
                  <c:v>1.0860929876423</c:v>
                </c:pt>
                <c:pt idx="33">
                  <c:v>1.0090968175017501</c:v>
                </c:pt>
                <c:pt idx="34">
                  <c:v>0.93878400258601902</c:v>
                </c:pt>
                <c:pt idx="35">
                  <c:v>0.87444111883828102</c:v>
                </c:pt>
                <c:pt idx="36">
                  <c:v>0.81544330916295105</c:v>
                </c:pt>
                <c:pt idx="37">
                  <c:v>0.76124198759635897</c:v>
                </c:pt>
                <c:pt idx="38">
                  <c:v>0.71135439263248501</c:v>
                </c:pt>
                <c:pt idx="39">
                  <c:v>0.66535469770895395</c:v>
                </c:pt>
                <c:pt idx="40">
                  <c:v>0.62286643339899905</c:v>
                </c:pt>
                <c:pt idx="41">
                  <c:v>0.58355601541936197</c:v>
                </c:pt>
                <c:pt idx="42">
                  <c:v>0.54712720594590603</c:v>
                </c:pt>
                <c:pt idx="43">
                  <c:v>0.51331636375065404</c:v>
                </c:pt>
                <c:pt idx="44">
                  <c:v>0.48188836211748298</c:v>
                </c:pt>
                <c:pt idx="45">
                  <c:v>0.45263307306571399</c:v>
                </c:pt>
                <c:pt idx="46">
                  <c:v>0.42536233273209401</c:v>
                </c:pt>
                <c:pt idx="47">
                  <c:v>0.39990731636636301</c:v>
                </c:pt>
                <c:pt idx="48">
                  <c:v>0.37611626273751603</c:v>
                </c:pt>
                <c:pt idx="49">
                  <c:v>0.35385249720879902</c:v>
                </c:pt>
                <c:pt idx="50">
                  <c:v>0.33299271063845398</c:v>
                </c:pt>
                <c:pt idx="51">
                  <c:v>0.31342545786582898</c:v>
                </c:pt>
                <c:pt idx="52">
                  <c:v>0.29504984506908999</c:v>
                </c:pt>
                <c:pt idx="53">
                  <c:v>0.27777437991369602</c:v>
                </c:pt>
                <c:pt idx="54">
                  <c:v>0.26151596230103502</c:v>
                </c:pt>
                <c:pt idx="55">
                  <c:v>0.246198996798875</c:v>
                </c:pt>
                <c:pt idx="56">
                  <c:v>0.23175461059268801</c:v>
                </c:pt>
                <c:pt idx="57">
                  <c:v>0.21811996312479601</c:v>
                </c:pt>
                <c:pt idx="58">
                  <c:v>0.20523763555729299</c:v>
                </c:pt>
                <c:pt idx="59">
                  <c:v>0.19305508986329301</c:v>
                </c:pt>
                <c:pt idx="60">
                  <c:v>0.181524188767856</c:v>
                </c:pt>
                <c:pt idx="61">
                  <c:v>0.170600768965189</c:v>
                </c:pt>
                <c:pt idx="62">
                  <c:v>0.160244261066046</c:v>
                </c:pt>
                <c:pt idx="63">
                  <c:v>0.150417350606559</c:v>
                </c:pt>
                <c:pt idx="64">
                  <c:v>0.141085675200322</c:v>
                </c:pt>
                <c:pt idx="65">
                  <c:v>0.13221755355904599</c:v>
                </c:pt>
                <c:pt idx="66">
                  <c:v>0.123783742659659</c:v>
                </c:pt>
                <c:pt idx="67">
                  <c:v>0.115757219811204</c:v>
                </c:pt>
                <c:pt idx="68">
                  <c:v>0.10811298678469899</c:v>
                </c:pt>
                <c:pt idx="69">
                  <c:v>0.100827893523011</c:v>
                </c:pt>
                <c:pt idx="70">
                  <c:v>9.3880479253900598E-2</c:v>
                </c:pt>
                <c:pt idx="71">
                  <c:v>8.72508290946645E-2</c:v>
                </c:pt>
                <c:pt idx="72">
                  <c:v>8.0920444467041802E-2</c:v>
                </c:pt>
                <c:pt idx="73">
                  <c:v>7.4872125841236495E-2</c:v>
                </c:pt>
                <c:pt idx="74">
                  <c:v>6.9089866502262495E-2</c:v>
                </c:pt>
                <c:pt idx="75">
                  <c:v>6.3558756183894297E-2</c:v>
                </c:pt>
                <c:pt idx="76">
                  <c:v>5.8264893548383698E-2</c:v>
                </c:pt>
                <c:pt idx="77">
                  <c:v>5.31953066063795E-2</c:v>
                </c:pt>
                <c:pt idx="78">
                  <c:v>4.8337880273386598E-2</c:v>
                </c:pt>
                <c:pt idx="79">
                  <c:v>4.3681290348552497E-2</c:v>
                </c:pt>
                <c:pt idx="80">
                  <c:v>3.9214943280184801E-2</c:v>
                </c:pt>
                <c:pt idx="81">
                  <c:v>3.4928921151624999E-2</c:v>
                </c:pt>
                <c:pt idx="82">
                  <c:v>3.0813931382110998E-2</c:v>
                </c:pt>
                <c:pt idx="83">
                  <c:v>2.6861260691131698E-2</c:v>
                </c:pt>
                <c:pt idx="84">
                  <c:v>2.30627329223855E-2</c:v>
                </c:pt>
                <c:pt idx="85">
                  <c:v>1.9410670365609499E-2</c:v>
                </c:pt>
                <c:pt idx="86">
                  <c:v>1.58978582518974E-2</c:v>
                </c:pt>
                <c:pt idx="87">
                  <c:v>1.25175121312873E-2</c:v>
                </c:pt>
                <c:pt idx="88">
                  <c:v>9.2632478708583703E-3</c:v>
                </c:pt>
                <c:pt idx="89">
                  <c:v>6.1290540377907602E-3</c:v>
                </c:pt>
                <c:pt idx="90">
                  <c:v>3.10926645519861E-3</c:v>
                </c:pt>
                <c:pt idx="91">
                  <c:v>1.98544739370393E-4</c:v>
                </c:pt>
                <c:pt idx="92">
                  <c:v>-2.6081493543494102E-3</c:v>
                </c:pt>
                <c:pt idx="93">
                  <c:v>-5.3155719331759001E-3</c:v>
                </c:pt>
                <c:pt idx="94">
                  <c:v>-7.9282154572564503E-3</c:v>
                </c:pt>
                <c:pt idx="95">
                  <c:v>-1.0450325846726E-2</c:v>
                </c:pt>
                <c:pt idx="96">
                  <c:v>-1.28859183214122E-2</c:v>
                </c:pt>
                <c:pt idx="97">
                  <c:v>-1.5238792078418301E-2</c:v>
                </c:pt>
                <c:pt idx="98">
                  <c:v>-1.751254390316E-2</c:v>
                </c:pt>
                <c:pt idx="99">
                  <c:v>-1.9710580800746301E-2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7D-4A07-A1BD-45A31F59C524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0.11849999999999999</c:v>
                </c:pt>
                <c:pt idx="1">
                  <c:v>0.27500000000000002</c:v>
                </c:pt>
                <c:pt idx="2">
                  <c:v>0.4955</c:v>
                </c:pt>
                <c:pt idx="3">
                  <c:v>0.74399999999999999</c:v>
                </c:pt>
                <c:pt idx="4">
                  <c:v>0.90799999999999992</c:v>
                </c:pt>
                <c:pt idx="5">
                  <c:v>1.0844999999999998</c:v>
                </c:pt>
                <c:pt idx="6">
                  <c:v>1.1830000000000001</c:v>
                </c:pt>
                <c:pt idx="7">
                  <c:v>1.1259999999999999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7D-4A07-A1BD-45A31F59C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280"/>
        <c:axId val="205729696"/>
      </c:scatterChart>
      <c:valAx>
        <c:axId val="205729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729696"/>
        <c:crosses val="autoZero"/>
        <c:crossBetween val="midCat"/>
      </c:valAx>
      <c:valAx>
        <c:axId val="205729696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729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569346941646444"/>
          <c:y val="4.7411134311086477E-2"/>
          <c:w val="0.22430653058353556"/>
          <c:h val="0.2156564614726673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cortisol levels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892857142857136E-2"/>
                  <c:y val="-0.408076959130108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elab!$M$2:$M$108</c:f>
              <c:strCache>
                <c:ptCount val="40"/>
                <c:pt idx="0">
                  <c:v>EE-c-1</c:v>
                </c:pt>
                <c:pt idx="1">
                  <c:v>EE-c-2</c:v>
                </c:pt>
                <c:pt idx="2">
                  <c:v>EE-c-3</c:v>
                </c:pt>
                <c:pt idx="3">
                  <c:v>EE-c-4</c:v>
                </c:pt>
                <c:pt idx="4">
                  <c:v>EE-c-5</c:v>
                </c:pt>
                <c:pt idx="5">
                  <c:v>EE-c-6</c:v>
                </c:pt>
                <c:pt idx="6">
                  <c:v>EE-c-7</c:v>
                </c:pt>
                <c:pt idx="7">
                  <c:v>EE-c-8</c:v>
                </c:pt>
                <c:pt idx="8">
                  <c:v>EE-c-9</c:v>
                </c:pt>
                <c:pt idx="9">
                  <c:v>EE-c-10</c:v>
                </c:pt>
                <c:pt idx="10">
                  <c:v>EE-c-11</c:v>
                </c:pt>
                <c:pt idx="11">
                  <c:v>EE-c-12</c:v>
                </c:pt>
                <c:pt idx="12">
                  <c:v>EE-c-13</c:v>
                </c:pt>
                <c:pt idx="13">
                  <c:v>EE-c-14</c:v>
                </c:pt>
                <c:pt idx="14">
                  <c:v>EE-c-15</c:v>
                </c:pt>
                <c:pt idx="15">
                  <c:v>EE-c-16</c:v>
                </c:pt>
                <c:pt idx="16">
                  <c:v>EE-c-17</c:v>
                </c:pt>
                <c:pt idx="17">
                  <c:v>EE-c-18</c:v>
                </c:pt>
                <c:pt idx="18">
                  <c:v>EE-c-19</c:v>
                </c:pt>
                <c:pt idx="19">
                  <c:v>EE-c-20</c:v>
                </c:pt>
                <c:pt idx="20">
                  <c:v>EE-c-21</c:v>
                </c:pt>
                <c:pt idx="21">
                  <c:v>EE-c-22</c:v>
                </c:pt>
                <c:pt idx="22">
                  <c:v>EE-c-23</c:v>
                </c:pt>
                <c:pt idx="23">
                  <c:v>EE-c-24</c:v>
                </c:pt>
                <c:pt idx="24">
                  <c:v>EE-c-25</c:v>
                </c:pt>
                <c:pt idx="25">
                  <c:v>EE-c-26</c:v>
                </c:pt>
                <c:pt idx="26">
                  <c:v>EE-c-27</c:v>
                </c:pt>
                <c:pt idx="27">
                  <c:v>EE-c-28</c:v>
                </c:pt>
                <c:pt idx="28">
                  <c:v>EE-c-29</c:v>
                </c:pt>
                <c:pt idx="29">
                  <c:v>EE-c-30</c:v>
                </c:pt>
                <c:pt idx="30">
                  <c:v>EE-c-31</c:v>
                </c:pt>
                <c:pt idx="31">
                  <c:v>EE-c-32</c:v>
                </c:pt>
                <c:pt idx="32">
                  <c:v>EE-c-33</c:v>
                </c:pt>
                <c:pt idx="33">
                  <c:v>EE-c-34</c:v>
                </c:pt>
                <c:pt idx="34">
                  <c:v>EE-c-35</c:v>
                </c:pt>
                <c:pt idx="35">
                  <c:v>EE-c-36</c:v>
                </c:pt>
                <c:pt idx="36">
                  <c:v>EE-c-37</c:v>
                </c:pt>
                <c:pt idx="37">
                  <c:v>EE-c-38</c:v>
                </c:pt>
                <c:pt idx="38">
                  <c:v>EE-c-39</c:v>
                </c:pt>
                <c:pt idx="39">
                  <c:v>EE-c-40</c:v>
                </c:pt>
              </c:strCache>
            </c:strRef>
          </c:xVal>
          <c:yVal>
            <c:numRef>
              <c:f>elab!$P$2:$P$108</c:f>
              <c:numCache>
                <c:formatCode>0.0000</c:formatCode>
                <c:ptCount val="107"/>
                <c:pt idx="0">
                  <c:v>14.678470123217535</c:v>
                </c:pt>
                <c:pt idx="1">
                  <c:v>15.436178239213774</c:v>
                </c:pt>
                <c:pt idx="2">
                  <c:v>11.61699384604675</c:v>
                </c:pt>
                <c:pt idx="3">
                  <c:v>14.495068559372514</c:v>
                </c:pt>
                <c:pt idx="4">
                  <c:v>12.279009064833671</c:v>
                </c:pt>
                <c:pt idx="5">
                  <c:v>26.921935201375689</c:v>
                </c:pt>
                <c:pt idx="6">
                  <c:v>7.9285314031690532</c:v>
                </c:pt>
                <c:pt idx="7">
                  <c:v>5.7878609905601417</c:v>
                </c:pt>
                <c:pt idx="8">
                  <c:v>21.881313339990047</c:v>
                </c:pt>
                <c:pt idx="9">
                  <c:v>13.54404697096612</c:v>
                </c:pt>
                <c:pt idx="10">
                  <c:v>17.469739892048789</c:v>
                </c:pt>
                <c:pt idx="11">
                  <c:v>23.289226255531297</c:v>
                </c:pt>
                <c:pt idx="12">
                  <c:v>23.472294005791998</c:v>
                </c:pt>
                <c:pt idx="13">
                  <c:v>11.7347539788248</c:v>
                </c:pt>
                <c:pt idx="14">
                  <c:v>16.818835496907454</c:v>
                </c:pt>
                <c:pt idx="15">
                  <c:v>7.9912240370065248</c:v>
                </c:pt>
                <c:pt idx="16">
                  <c:v>14.24221507988217</c:v>
                </c:pt>
                <c:pt idx="17">
                  <c:v>16.691766377332232</c:v>
                </c:pt>
                <c:pt idx="18">
                  <c:v>16.234431317117757</c:v>
                </c:pt>
                <c:pt idx="19">
                  <c:v>17.425523645223119</c:v>
                </c:pt>
                <c:pt idx="20">
                  <c:v>10.157998368538928</c:v>
                </c:pt>
                <c:pt idx="21">
                  <c:v>7.0542837600160695</c:v>
                </c:pt>
                <c:pt idx="22">
                  <c:v>8.3761639131320766</c:v>
                </c:pt>
                <c:pt idx="23">
                  <c:v>12.847722392758138</c:v>
                </c:pt>
                <c:pt idx="24">
                  <c:v>19.690456952966393</c:v>
                </c:pt>
                <c:pt idx="25">
                  <c:v>12.912483677622777</c:v>
                </c:pt>
                <c:pt idx="26">
                  <c:v>16.193513067726929</c:v>
                </c:pt>
                <c:pt idx="27">
                  <c:v>6.7378984357681251</c:v>
                </c:pt>
                <c:pt idx="28">
                  <c:v>14.604827238954005</c:v>
                </c:pt>
                <c:pt idx="29">
                  <c:v>8.8679485439527941</c:v>
                </c:pt>
                <c:pt idx="30">
                  <c:v>8.6414216946501483</c:v>
                </c:pt>
                <c:pt idx="31">
                  <c:v>16.523914207312941</c:v>
                </c:pt>
                <c:pt idx="32">
                  <c:v>14.752492253454397</c:v>
                </c:pt>
                <c:pt idx="33">
                  <c:v>19.539916341124329</c:v>
                </c:pt>
                <c:pt idx="34">
                  <c:v>12.465794009199914</c:v>
                </c:pt>
                <c:pt idx="35">
                  <c:v>18.998592984136678</c:v>
                </c:pt>
                <c:pt idx="36">
                  <c:v>13.74980726665949</c:v>
                </c:pt>
                <c:pt idx="37">
                  <c:v>10.106417334756362</c:v>
                </c:pt>
                <c:pt idx="38">
                  <c:v>14.24221507988217</c:v>
                </c:pt>
                <c:pt idx="39">
                  <c:v>12.094940922464275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2-4E2F-A3EE-A5890F71F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8240"/>
        <c:axId val="229786576"/>
      </c:scatterChart>
      <c:valAx>
        <c:axId val="229788240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 specimen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9786576"/>
        <c:crosses val="autoZero"/>
        <c:crossBetween val="midCat"/>
      </c:valAx>
      <c:valAx>
        <c:axId val="2297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9788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111125</xdr:colOff>
      <xdr:row>8</xdr:row>
      <xdr:rowOff>12700</xdr:rowOff>
    </xdr:from>
    <xdr:to>
      <xdr:col>10</xdr:col>
      <xdr:colOff>356658</xdr:colOff>
      <xdr:row>18</xdr:row>
      <xdr:rowOff>158750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20B10C-A697-897D-E223-98A1DEB55C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66675</xdr:colOff>
      <xdr:row>0</xdr:row>
      <xdr:rowOff>25400</xdr:rowOff>
    </xdr:from>
    <xdr:to>
      <xdr:col>21</xdr:col>
      <xdr:colOff>574675</xdr:colOff>
      <xdr:row>11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D8AB54-E430-BEE1-3B4D-AB0271D89C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3271F-D231-4EDD-AAC1-1F18DDF3F93D}">
  <dimension ref="A3:N175"/>
  <sheetViews>
    <sheetView topLeftCell="A65" workbookViewId="0">
      <selection activeCell="M84" sqref="M84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0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1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2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0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1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2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0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1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2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0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1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2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0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1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2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0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1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2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0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1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2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0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1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2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0.17599999999999999</v>
      </c>
      <c r="C30" s="10">
        <v>0.15</v>
      </c>
      <c r="D30" s="11">
        <v>0.68400000000000005</v>
      </c>
      <c r="E30" s="11">
        <v>0.68300000000000005</v>
      </c>
      <c r="F30" s="11">
        <v>0.70099999999999996</v>
      </c>
      <c r="G30" s="12">
        <v>0.51</v>
      </c>
      <c r="H30" s="11">
        <v>0.70499999999999996</v>
      </c>
      <c r="I30" s="11">
        <v>0.67900000000000005</v>
      </c>
      <c r="J30" s="13">
        <v>0.57699999999999996</v>
      </c>
      <c r="K30" s="11">
        <v>0.68100000000000005</v>
      </c>
      <c r="L30" s="11">
        <v>0.67800000000000005</v>
      </c>
      <c r="M30" s="11">
        <v>0.69099999999999995</v>
      </c>
      <c r="N30" s="5">
        <v>450</v>
      </c>
    </row>
    <row r="31" spans="1:14" x14ac:dyDescent="0.35">
      <c r="A31" s="2" t="s">
        <v>11</v>
      </c>
      <c r="B31" s="14">
        <v>0.318</v>
      </c>
      <c r="C31" s="14">
        <v>0.32300000000000001</v>
      </c>
      <c r="D31" s="11">
        <v>0.69599999999999995</v>
      </c>
      <c r="E31" s="11">
        <v>0.65500000000000003</v>
      </c>
      <c r="F31" s="13">
        <v>0.627</v>
      </c>
      <c r="G31" s="15">
        <v>0.77600000000000002</v>
      </c>
      <c r="H31" s="13">
        <v>0.63100000000000001</v>
      </c>
      <c r="I31" s="11">
        <v>0.68899999999999995</v>
      </c>
      <c r="J31" s="11">
        <v>0.71</v>
      </c>
      <c r="K31" s="11">
        <v>0.71099999999999997</v>
      </c>
      <c r="L31" s="13">
        <v>0.60599999999999998</v>
      </c>
      <c r="M31" s="11">
        <v>0.65200000000000002</v>
      </c>
      <c r="N31" s="5">
        <v>450</v>
      </c>
    </row>
    <row r="32" spans="1:14" x14ac:dyDescent="0.35">
      <c r="A32" s="2" t="s">
        <v>18</v>
      </c>
      <c r="B32" s="13">
        <v>0.56299999999999994</v>
      </c>
      <c r="C32" s="12">
        <v>0.52200000000000002</v>
      </c>
      <c r="D32" s="15">
        <v>0.72399999999999998</v>
      </c>
      <c r="E32" s="15">
        <v>0.74299999999999999</v>
      </c>
      <c r="F32" s="13">
        <v>0.60799999999999998</v>
      </c>
      <c r="G32" s="11">
        <v>0.69399999999999995</v>
      </c>
      <c r="H32" s="11">
        <v>0.63400000000000001</v>
      </c>
      <c r="I32" s="11">
        <v>0.70399999999999996</v>
      </c>
      <c r="J32" s="11">
        <v>0.67200000000000004</v>
      </c>
      <c r="K32" s="11">
        <v>0.66</v>
      </c>
      <c r="L32" s="11">
        <v>0.69399999999999995</v>
      </c>
      <c r="M32" s="15">
        <v>0.74</v>
      </c>
      <c r="N32" s="5">
        <v>450</v>
      </c>
    </row>
    <row r="33" spans="1:14" x14ac:dyDescent="0.35">
      <c r="A33" s="2" t="s">
        <v>25</v>
      </c>
      <c r="B33" s="16">
        <v>0.81200000000000006</v>
      </c>
      <c r="C33" s="15">
        <v>0.76900000000000002</v>
      </c>
      <c r="D33" s="11">
        <v>0.67300000000000004</v>
      </c>
      <c r="E33" s="11">
        <v>0.70399999999999996</v>
      </c>
      <c r="F33" s="13">
        <v>0.59799999999999998</v>
      </c>
      <c r="G33" s="13">
        <v>0.58799999999999997</v>
      </c>
      <c r="H33" s="11">
        <v>0.70599999999999996</v>
      </c>
      <c r="I33" s="13">
        <v>0.59899999999999998</v>
      </c>
      <c r="J33" s="16">
        <v>0.8</v>
      </c>
      <c r="K33" s="17">
        <v>0.874</v>
      </c>
      <c r="L33" s="13">
        <v>0.58899999999999997</v>
      </c>
      <c r="M33" s="11">
        <v>0.68400000000000005</v>
      </c>
      <c r="N33" s="5">
        <v>450</v>
      </c>
    </row>
    <row r="34" spans="1:14" x14ac:dyDescent="0.35">
      <c r="A34" s="2" t="s">
        <v>32</v>
      </c>
      <c r="B34" s="18">
        <v>1.01</v>
      </c>
      <c r="C34" s="17">
        <v>0.90500000000000003</v>
      </c>
      <c r="D34" s="15">
        <v>0.747</v>
      </c>
      <c r="E34" s="11">
        <v>0.70399999999999996</v>
      </c>
      <c r="F34" s="13">
        <v>0.56200000000000006</v>
      </c>
      <c r="G34" s="13">
        <v>0.63200000000000001</v>
      </c>
      <c r="H34" s="15">
        <v>0.79300000000000004</v>
      </c>
      <c r="I34" s="15">
        <v>0.72599999999999998</v>
      </c>
      <c r="J34" s="11">
        <v>0.66100000000000003</v>
      </c>
      <c r="K34" s="15">
        <v>0.71799999999999997</v>
      </c>
      <c r="L34" s="11">
        <v>0.65200000000000002</v>
      </c>
      <c r="M34" s="15">
        <v>0.74399999999999999</v>
      </c>
      <c r="N34" s="5">
        <v>450</v>
      </c>
    </row>
    <row r="35" spans="1:14" x14ac:dyDescent="0.35">
      <c r="A35" s="2" t="s">
        <v>39</v>
      </c>
      <c r="B35" s="19">
        <v>1.2190000000000001</v>
      </c>
      <c r="C35" s="20">
        <v>1.0509999999999999</v>
      </c>
      <c r="D35" s="11">
        <v>0.65800000000000003</v>
      </c>
      <c r="E35" s="12">
        <v>0.48</v>
      </c>
      <c r="F35" s="15">
        <v>0.71899999999999997</v>
      </c>
      <c r="G35" s="15">
        <v>0.74099999999999999</v>
      </c>
      <c r="H35" s="15">
        <v>0.78700000000000003</v>
      </c>
      <c r="I35" s="16">
        <v>0.872</v>
      </c>
      <c r="J35" s="15">
        <v>0.78300000000000003</v>
      </c>
      <c r="K35" s="15">
        <v>0.79200000000000004</v>
      </c>
      <c r="L35" s="15">
        <v>0.72</v>
      </c>
      <c r="M35" s="16">
        <v>0.79900000000000004</v>
      </c>
      <c r="N35" s="5">
        <v>450</v>
      </c>
    </row>
    <row r="36" spans="1:14" x14ac:dyDescent="0.35">
      <c r="A36" s="2" t="s">
        <v>46</v>
      </c>
      <c r="B36" s="19">
        <v>1.276</v>
      </c>
      <c r="C36" s="21">
        <v>1.1910000000000001</v>
      </c>
      <c r="D36" s="16">
        <v>0.85899999999999999</v>
      </c>
      <c r="E36" s="15">
        <v>0.754</v>
      </c>
      <c r="F36" s="11">
        <v>0.70799999999999996</v>
      </c>
      <c r="G36" s="13">
        <v>0.61299999999999999</v>
      </c>
      <c r="H36" s="15">
        <v>0.754</v>
      </c>
      <c r="I36" s="16">
        <v>0.84099999999999997</v>
      </c>
      <c r="J36" s="15">
        <v>0.76</v>
      </c>
      <c r="K36" s="16">
        <v>0.82099999999999995</v>
      </c>
      <c r="L36" s="11">
        <v>0.67500000000000004</v>
      </c>
      <c r="M36" s="11">
        <v>0.71099999999999997</v>
      </c>
      <c r="N36" s="5">
        <v>450</v>
      </c>
    </row>
    <row r="37" spans="1:14" x14ac:dyDescent="0.35">
      <c r="A37" s="2" t="s">
        <v>53</v>
      </c>
      <c r="B37" s="19">
        <v>1.202</v>
      </c>
      <c r="C37" s="21">
        <v>1.1499999999999999</v>
      </c>
      <c r="D37" s="16">
        <v>0.83099999999999996</v>
      </c>
      <c r="E37" s="17">
        <v>0.9</v>
      </c>
      <c r="F37" s="16">
        <v>0.83699999999999997</v>
      </c>
      <c r="G37" s="15">
        <v>0.77300000000000002</v>
      </c>
      <c r="H37" s="15">
        <v>0.73</v>
      </c>
      <c r="I37" s="11">
        <v>0.69499999999999995</v>
      </c>
      <c r="J37" s="11">
        <v>0.68700000000000006</v>
      </c>
      <c r="K37" s="13">
        <v>0.63200000000000001</v>
      </c>
      <c r="L37" s="15">
        <v>0.73</v>
      </c>
      <c r="M37" s="15">
        <v>0.71899999999999997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4.1000000000000002E-2</v>
      </c>
      <c r="C40" s="10">
        <v>0.04</v>
      </c>
      <c r="D40" s="22">
        <v>4.2000000000000003E-2</v>
      </c>
      <c r="E40" s="23">
        <v>4.3999999999999997E-2</v>
      </c>
      <c r="F40" s="23">
        <v>4.3999999999999997E-2</v>
      </c>
      <c r="G40" s="14">
        <v>4.2999999999999997E-2</v>
      </c>
      <c r="H40" s="11">
        <v>4.7E-2</v>
      </c>
      <c r="I40" s="14">
        <v>4.2999999999999997E-2</v>
      </c>
      <c r="J40" s="23">
        <v>4.3999999999999997E-2</v>
      </c>
      <c r="K40" s="11">
        <v>4.8000000000000001E-2</v>
      </c>
      <c r="L40" s="13">
        <v>4.5999999999999999E-2</v>
      </c>
      <c r="M40" s="14">
        <v>4.2999999999999997E-2</v>
      </c>
      <c r="N40" s="5">
        <v>570</v>
      </c>
    </row>
    <row r="41" spans="1:14" x14ac:dyDescent="0.35">
      <c r="A41" s="2" t="s">
        <v>11</v>
      </c>
      <c r="B41" s="10">
        <v>4.1000000000000002E-2</v>
      </c>
      <c r="C41" s="22">
        <v>4.2000000000000003E-2</v>
      </c>
      <c r="D41" s="14">
        <v>4.2999999999999997E-2</v>
      </c>
      <c r="E41" s="11">
        <v>4.7E-2</v>
      </c>
      <c r="F41" s="23">
        <v>4.3999999999999997E-2</v>
      </c>
      <c r="G41" s="13">
        <v>4.5999999999999999E-2</v>
      </c>
      <c r="H41" s="12">
        <v>4.4999999999999998E-2</v>
      </c>
      <c r="I41" s="14">
        <v>4.2999999999999997E-2</v>
      </c>
      <c r="J41" s="23">
        <v>4.3999999999999997E-2</v>
      </c>
      <c r="K41" s="12">
        <v>4.4999999999999998E-2</v>
      </c>
      <c r="L41" s="14">
        <v>4.2999999999999997E-2</v>
      </c>
      <c r="M41" s="12">
        <v>4.4999999999999998E-2</v>
      </c>
      <c r="N41" s="5">
        <v>570</v>
      </c>
    </row>
    <row r="42" spans="1:14" x14ac:dyDescent="0.35">
      <c r="A42" s="2" t="s">
        <v>18</v>
      </c>
      <c r="B42" s="22">
        <v>4.2000000000000003E-2</v>
      </c>
      <c r="C42" s="23">
        <v>4.3999999999999997E-2</v>
      </c>
      <c r="D42" s="13">
        <v>4.5999999999999999E-2</v>
      </c>
      <c r="E42" s="12">
        <v>4.4999999999999998E-2</v>
      </c>
      <c r="F42" s="14">
        <v>4.2999999999999997E-2</v>
      </c>
      <c r="G42" s="13">
        <v>4.5999999999999999E-2</v>
      </c>
      <c r="H42" s="14">
        <v>4.2999999999999997E-2</v>
      </c>
      <c r="I42" s="21">
        <v>5.2999999999999999E-2</v>
      </c>
      <c r="J42" s="23">
        <v>4.3999999999999997E-2</v>
      </c>
      <c r="K42" s="12">
        <v>4.4999999999999998E-2</v>
      </c>
      <c r="L42" s="12">
        <v>4.4999999999999998E-2</v>
      </c>
      <c r="M42" s="14">
        <v>4.2999999999999997E-2</v>
      </c>
      <c r="N42" s="5">
        <v>570</v>
      </c>
    </row>
    <row r="43" spans="1:14" x14ac:dyDescent="0.35">
      <c r="A43" s="2" t="s">
        <v>25</v>
      </c>
      <c r="B43" s="22">
        <v>4.2000000000000003E-2</v>
      </c>
      <c r="C43" s="14">
        <v>4.2999999999999997E-2</v>
      </c>
      <c r="D43" s="13">
        <v>4.5999999999999999E-2</v>
      </c>
      <c r="E43" s="23">
        <v>4.3999999999999997E-2</v>
      </c>
      <c r="F43" s="14">
        <v>4.2999999999999997E-2</v>
      </c>
      <c r="G43" s="22">
        <v>4.2000000000000003E-2</v>
      </c>
      <c r="H43" s="23">
        <v>4.3999999999999997E-2</v>
      </c>
      <c r="I43" s="13">
        <v>4.5999999999999999E-2</v>
      </c>
      <c r="J43" s="12">
        <v>4.4999999999999998E-2</v>
      </c>
      <c r="K43" s="12">
        <v>4.4999999999999998E-2</v>
      </c>
      <c r="L43" s="13">
        <v>4.5999999999999999E-2</v>
      </c>
      <c r="M43" s="13">
        <v>4.5999999999999999E-2</v>
      </c>
      <c r="N43" s="5">
        <v>570</v>
      </c>
    </row>
    <row r="44" spans="1:14" x14ac:dyDescent="0.35">
      <c r="A44" s="2" t="s">
        <v>32</v>
      </c>
      <c r="B44" s="14">
        <v>4.2999999999999997E-2</v>
      </c>
      <c r="C44" s="11">
        <v>4.8000000000000001E-2</v>
      </c>
      <c r="D44" s="19">
        <v>5.5E-2</v>
      </c>
      <c r="E44" s="23">
        <v>4.3999999999999997E-2</v>
      </c>
      <c r="F44" s="23">
        <v>4.3999999999999997E-2</v>
      </c>
      <c r="G44" s="18">
        <v>5.0999999999999997E-2</v>
      </c>
      <c r="H44" s="23">
        <v>4.3999999999999997E-2</v>
      </c>
      <c r="I44" s="13">
        <v>4.5999999999999999E-2</v>
      </c>
      <c r="J44" s="13">
        <v>4.5999999999999999E-2</v>
      </c>
      <c r="K44" s="11">
        <v>4.7E-2</v>
      </c>
      <c r="L44" s="14">
        <v>4.2999999999999997E-2</v>
      </c>
      <c r="M44" s="12">
        <v>4.4999999999999998E-2</v>
      </c>
      <c r="N44" s="5">
        <v>570</v>
      </c>
    </row>
    <row r="45" spans="1:14" x14ac:dyDescent="0.35">
      <c r="A45" s="2" t="s">
        <v>39</v>
      </c>
      <c r="B45" s="16">
        <v>4.9000000000000002E-2</v>
      </c>
      <c r="C45" s="23">
        <v>4.3999999999999997E-2</v>
      </c>
      <c r="D45" s="11">
        <v>4.7E-2</v>
      </c>
      <c r="E45" s="14">
        <v>4.2999999999999997E-2</v>
      </c>
      <c r="F45" s="23">
        <v>4.3999999999999997E-2</v>
      </c>
      <c r="G45" s="12">
        <v>4.4999999999999998E-2</v>
      </c>
      <c r="H45" s="12">
        <v>4.4999999999999998E-2</v>
      </c>
      <c r="I45" s="13">
        <v>4.5999999999999999E-2</v>
      </c>
      <c r="J45" s="11">
        <v>4.7E-2</v>
      </c>
      <c r="K45" s="11">
        <v>4.7E-2</v>
      </c>
      <c r="L45" s="13">
        <v>4.5999999999999999E-2</v>
      </c>
      <c r="M45" s="14">
        <v>4.2999999999999997E-2</v>
      </c>
      <c r="N45" s="5">
        <v>570</v>
      </c>
    </row>
    <row r="46" spans="1:14" x14ac:dyDescent="0.35">
      <c r="A46" s="2" t="s">
        <v>46</v>
      </c>
      <c r="B46" s="13">
        <v>4.5999999999999999E-2</v>
      </c>
      <c r="C46" s="13">
        <v>4.5999999999999999E-2</v>
      </c>
      <c r="D46" s="23">
        <v>4.3999999999999997E-2</v>
      </c>
      <c r="E46" s="13">
        <v>4.5999999999999999E-2</v>
      </c>
      <c r="F46" s="15">
        <v>4.8000000000000001E-2</v>
      </c>
      <c r="G46" s="23">
        <v>4.3999999999999997E-2</v>
      </c>
      <c r="H46" s="14">
        <v>4.2999999999999997E-2</v>
      </c>
      <c r="I46" s="15">
        <v>4.8000000000000001E-2</v>
      </c>
      <c r="J46" s="23">
        <v>4.3999999999999997E-2</v>
      </c>
      <c r="K46" s="13">
        <v>4.5999999999999999E-2</v>
      </c>
      <c r="L46" s="11">
        <v>4.7E-2</v>
      </c>
      <c r="M46" s="23">
        <v>4.3999999999999997E-2</v>
      </c>
      <c r="N46" s="5">
        <v>570</v>
      </c>
    </row>
    <row r="47" spans="1:14" x14ac:dyDescent="0.35">
      <c r="A47" s="2" t="s">
        <v>53</v>
      </c>
      <c r="B47" s="13">
        <v>4.5999999999999999E-2</v>
      </c>
      <c r="C47" s="13">
        <v>4.5999999999999999E-2</v>
      </c>
      <c r="D47" s="13">
        <v>4.5999999999999999E-2</v>
      </c>
      <c r="E47" s="23">
        <v>4.3999999999999997E-2</v>
      </c>
      <c r="F47" s="12">
        <v>4.4999999999999998E-2</v>
      </c>
      <c r="G47" s="23">
        <v>4.3999999999999997E-2</v>
      </c>
      <c r="H47" s="15">
        <v>4.8000000000000001E-2</v>
      </c>
      <c r="I47" s="14">
        <v>4.2999999999999997E-2</v>
      </c>
      <c r="J47" s="14">
        <v>4.2999999999999997E-2</v>
      </c>
      <c r="K47" s="22">
        <v>4.2000000000000003E-2</v>
      </c>
      <c r="L47" s="12">
        <v>4.4999999999999998E-2</v>
      </c>
      <c r="M47" s="13">
        <v>4.5999999999999999E-2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0.12</v>
      </c>
      <c r="C50" s="10">
        <v>9.4E-2</v>
      </c>
      <c r="D50" s="11">
        <v>0.628</v>
      </c>
      <c r="E50" s="11">
        <v>0.627</v>
      </c>
      <c r="F50" s="11">
        <v>0.64500000000000002</v>
      </c>
      <c r="G50" s="12">
        <v>0.45400000000000001</v>
      </c>
      <c r="H50" s="11">
        <v>0.64900000000000002</v>
      </c>
      <c r="I50" s="11">
        <v>0.623</v>
      </c>
      <c r="J50" s="13">
        <v>0.52100000000000002</v>
      </c>
      <c r="K50" s="11">
        <v>0.625</v>
      </c>
      <c r="L50" s="11">
        <v>0.622</v>
      </c>
      <c r="M50" s="11">
        <v>0.63500000000000001</v>
      </c>
      <c r="N50" s="5" t="s">
        <v>60</v>
      </c>
    </row>
    <row r="51" spans="1:14" ht="27" x14ac:dyDescent="0.35">
      <c r="A51" s="2" t="s">
        <v>11</v>
      </c>
      <c r="B51" s="14">
        <v>0.26200000000000001</v>
      </c>
      <c r="C51" s="14">
        <v>0.26700000000000002</v>
      </c>
      <c r="D51" s="11">
        <v>0.64</v>
      </c>
      <c r="E51" s="11">
        <v>0.59899999999999998</v>
      </c>
      <c r="F51" s="13">
        <v>0.57099999999999995</v>
      </c>
      <c r="G51" s="15">
        <v>0.72</v>
      </c>
      <c r="H51" s="13">
        <v>0.57499999999999996</v>
      </c>
      <c r="I51" s="11">
        <v>0.63300000000000001</v>
      </c>
      <c r="J51" s="11">
        <v>0.65400000000000003</v>
      </c>
      <c r="K51" s="11">
        <v>0.65500000000000003</v>
      </c>
      <c r="L51" s="13">
        <v>0.55000000000000004</v>
      </c>
      <c r="M51" s="11">
        <v>0.59599999999999997</v>
      </c>
      <c r="N51" s="5" t="s">
        <v>60</v>
      </c>
    </row>
    <row r="52" spans="1:14" ht="27" x14ac:dyDescent="0.35">
      <c r="A52" s="2" t="s">
        <v>18</v>
      </c>
      <c r="B52" s="13">
        <v>0.50700000000000001</v>
      </c>
      <c r="C52" s="12">
        <v>0.46600000000000003</v>
      </c>
      <c r="D52" s="15">
        <v>0.66800000000000004</v>
      </c>
      <c r="E52" s="15">
        <v>0.68700000000000006</v>
      </c>
      <c r="F52" s="13">
        <v>0.55200000000000005</v>
      </c>
      <c r="G52" s="11">
        <v>0.63800000000000001</v>
      </c>
      <c r="H52" s="11">
        <v>0.57799999999999996</v>
      </c>
      <c r="I52" s="11">
        <v>0.64700000000000002</v>
      </c>
      <c r="J52" s="11">
        <v>0.61599999999999999</v>
      </c>
      <c r="K52" s="11">
        <v>0.60399999999999998</v>
      </c>
      <c r="L52" s="11">
        <v>0.63800000000000001</v>
      </c>
      <c r="M52" s="15">
        <v>0.68400000000000005</v>
      </c>
      <c r="N52" s="5" t="s">
        <v>60</v>
      </c>
    </row>
    <row r="53" spans="1:14" ht="27" x14ac:dyDescent="0.35">
      <c r="A53" s="2" t="s">
        <v>25</v>
      </c>
      <c r="B53" s="16">
        <v>0.75600000000000001</v>
      </c>
      <c r="C53" s="15">
        <v>0.71299999999999997</v>
      </c>
      <c r="D53" s="11">
        <v>0.61699999999999999</v>
      </c>
      <c r="E53" s="11">
        <v>0.64800000000000002</v>
      </c>
      <c r="F53" s="13">
        <v>0.54200000000000004</v>
      </c>
      <c r="G53" s="13">
        <v>0.53200000000000003</v>
      </c>
      <c r="H53" s="11">
        <v>0.65</v>
      </c>
      <c r="I53" s="13">
        <v>0.54300000000000004</v>
      </c>
      <c r="J53" s="16">
        <v>0.74399999999999999</v>
      </c>
      <c r="K53" s="17">
        <v>0.81799999999999995</v>
      </c>
      <c r="L53" s="13">
        <v>0.53300000000000003</v>
      </c>
      <c r="M53" s="11">
        <v>0.628</v>
      </c>
      <c r="N53" s="5" t="s">
        <v>60</v>
      </c>
    </row>
    <row r="54" spans="1:14" ht="27" x14ac:dyDescent="0.35">
      <c r="A54" s="2" t="s">
        <v>32</v>
      </c>
      <c r="B54" s="18">
        <v>0.95399999999999996</v>
      </c>
      <c r="C54" s="17">
        <v>0.84899999999999998</v>
      </c>
      <c r="D54" s="15">
        <v>0.69099999999999995</v>
      </c>
      <c r="E54" s="11">
        <v>0.64800000000000002</v>
      </c>
      <c r="F54" s="13">
        <v>0.50600000000000001</v>
      </c>
      <c r="G54" s="13">
        <v>0.57599999999999996</v>
      </c>
      <c r="H54" s="15">
        <v>0.73699999999999999</v>
      </c>
      <c r="I54" s="15">
        <v>0.67</v>
      </c>
      <c r="J54" s="11">
        <v>0.60499999999999998</v>
      </c>
      <c r="K54" s="15">
        <v>0.66200000000000003</v>
      </c>
      <c r="L54" s="11">
        <v>0.59599999999999997</v>
      </c>
      <c r="M54" s="15">
        <v>0.68799999999999994</v>
      </c>
      <c r="N54" s="5" t="s">
        <v>60</v>
      </c>
    </row>
    <row r="55" spans="1:14" ht="27" x14ac:dyDescent="0.35">
      <c r="A55" s="2" t="s">
        <v>39</v>
      </c>
      <c r="B55" s="19">
        <v>1.163</v>
      </c>
      <c r="C55" s="20">
        <v>0.995</v>
      </c>
      <c r="D55" s="11">
        <v>0.60199999999999998</v>
      </c>
      <c r="E55" s="12">
        <v>0.42399999999999999</v>
      </c>
      <c r="F55" s="15">
        <v>0.66300000000000003</v>
      </c>
      <c r="G55" s="15">
        <v>0.68500000000000005</v>
      </c>
      <c r="H55" s="15">
        <v>0.73099999999999998</v>
      </c>
      <c r="I55" s="16">
        <v>0.81599999999999995</v>
      </c>
      <c r="J55" s="15">
        <v>0.72699999999999998</v>
      </c>
      <c r="K55" s="15">
        <v>0.73599999999999999</v>
      </c>
      <c r="L55" s="15">
        <v>0.66400000000000003</v>
      </c>
      <c r="M55" s="16">
        <v>0.74299999999999999</v>
      </c>
      <c r="N55" s="5" t="s">
        <v>60</v>
      </c>
    </row>
    <row r="56" spans="1:14" ht="27" x14ac:dyDescent="0.35">
      <c r="A56" s="2" t="s">
        <v>46</v>
      </c>
      <c r="B56" s="19">
        <v>1.22</v>
      </c>
      <c r="C56" s="21">
        <v>1.135</v>
      </c>
      <c r="D56" s="16">
        <v>0.80300000000000005</v>
      </c>
      <c r="E56" s="15">
        <v>0.69799999999999995</v>
      </c>
      <c r="F56" s="11">
        <v>0.65200000000000002</v>
      </c>
      <c r="G56" s="13">
        <v>0.55700000000000005</v>
      </c>
      <c r="H56" s="15">
        <v>0.69799999999999995</v>
      </c>
      <c r="I56" s="16">
        <v>0.78500000000000003</v>
      </c>
      <c r="J56" s="15">
        <v>0.70399999999999996</v>
      </c>
      <c r="K56" s="16">
        <v>0.76500000000000001</v>
      </c>
      <c r="L56" s="11">
        <v>0.61899999999999999</v>
      </c>
      <c r="M56" s="11">
        <v>0.65500000000000003</v>
      </c>
      <c r="N56" s="5" t="s">
        <v>60</v>
      </c>
    </row>
    <row r="57" spans="1:14" ht="27" x14ac:dyDescent="0.35">
      <c r="A57" s="2" t="s">
        <v>53</v>
      </c>
      <c r="B57" s="19">
        <v>1.1459999999999999</v>
      </c>
      <c r="C57" s="21">
        <v>1.0940000000000001</v>
      </c>
      <c r="D57" s="16">
        <v>0.77500000000000002</v>
      </c>
      <c r="E57" s="17">
        <v>0.84399999999999997</v>
      </c>
      <c r="F57" s="16">
        <v>0.78100000000000003</v>
      </c>
      <c r="G57" s="15">
        <v>0.71699999999999997</v>
      </c>
      <c r="H57" s="15">
        <v>0.67400000000000004</v>
      </c>
      <c r="I57" s="11">
        <v>0.63900000000000001</v>
      </c>
      <c r="J57" s="11">
        <v>0.63100000000000001</v>
      </c>
      <c r="K57" s="13">
        <v>0.57599999999999996</v>
      </c>
      <c r="L57" s="15">
        <v>0.67400000000000004</v>
      </c>
      <c r="M57" s="15">
        <v>0.66300000000000003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-1.0999999999999999E-2</v>
      </c>
      <c r="C60" s="10">
        <v>-1.2E-2</v>
      </c>
      <c r="D60" s="22">
        <v>-0.01</v>
      </c>
      <c r="E60" s="23">
        <v>-8.0000000000000002E-3</v>
      </c>
      <c r="F60" s="23">
        <v>-8.0000000000000002E-3</v>
      </c>
      <c r="G60" s="14">
        <v>-8.9999999999999993E-3</v>
      </c>
      <c r="H60" s="11">
        <v>-5.0000000000000001E-3</v>
      </c>
      <c r="I60" s="14">
        <v>-8.9999999999999993E-3</v>
      </c>
      <c r="J60" s="23">
        <v>-8.0000000000000002E-3</v>
      </c>
      <c r="K60" s="11">
        <v>-4.0000000000000001E-3</v>
      </c>
      <c r="L60" s="13">
        <v>-6.0000000000000001E-3</v>
      </c>
      <c r="M60" s="14">
        <v>-8.9999999999999993E-3</v>
      </c>
      <c r="N60" s="5" t="s">
        <v>61</v>
      </c>
    </row>
    <row r="61" spans="1:14" ht="27" x14ac:dyDescent="0.35">
      <c r="A61" s="2" t="s">
        <v>11</v>
      </c>
      <c r="B61" s="10">
        <v>-1.0999999999999999E-2</v>
      </c>
      <c r="C61" s="22">
        <v>-0.01</v>
      </c>
      <c r="D61" s="14">
        <v>-8.9999999999999993E-3</v>
      </c>
      <c r="E61" s="11">
        <v>-5.0000000000000001E-3</v>
      </c>
      <c r="F61" s="23">
        <v>-8.0000000000000002E-3</v>
      </c>
      <c r="G61" s="13">
        <v>-6.0000000000000001E-3</v>
      </c>
      <c r="H61" s="12">
        <v>-6.0000000000000001E-3</v>
      </c>
      <c r="I61" s="14">
        <v>-8.9999999999999993E-3</v>
      </c>
      <c r="J61" s="23">
        <v>-7.0000000000000001E-3</v>
      </c>
      <c r="K61" s="12">
        <v>-7.0000000000000001E-3</v>
      </c>
      <c r="L61" s="14">
        <v>-8.9999999999999993E-3</v>
      </c>
      <c r="M61" s="12">
        <v>-7.0000000000000001E-3</v>
      </c>
      <c r="N61" s="5" t="s">
        <v>61</v>
      </c>
    </row>
    <row r="62" spans="1:14" ht="27" x14ac:dyDescent="0.35">
      <c r="A62" s="2" t="s">
        <v>18</v>
      </c>
      <c r="B62" s="22">
        <v>-0.01</v>
      </c>
      <c r="C62" s="23">
        <v>-8.0000000000000002E-3</v>
      </c>
      <c r="D62" s="13">
        <v>-6.0000000000000001E-3</v>
      </c>
      <c r="E62" s="12">
        <v>-7.0000000000000001E-3</v>
      </c>
      <c r="F62" s="14">
        <v>-8.9999999999999993E-3</v>
      </c>
      <c r="G62" s="13">
        <v>-6.0000000000000001E-3</v>
      </c>
      <c r="H62" s="14">
        <v>-8.9999999999999993E-3</v>
      </c>
      <c r="I62" s="21">
        <v>1E-3</v>
      </c>
      <c r="J62" s="23">
        <v>-8.0000000000000002E-3</v>
      </c>
      <c r="K62" s="12">
        <v>-7.0000000000000001E-3</v>
      </c>
      <c r="L62" s="12">
        <v>-7.0000000000000001E-3</v>
      </c>
      <c r="M62" s="14">
        <v>-8.9999999999999993E-3</v>
      </c>
      <c r="N62" s="5" t="s">
        <v>61</v>
      </c>
    </row>
    <row r="63" spans="1:14" ht="27" x14ac:dyDescent="0.35">
      <c r="A63" s="2" t="s">
        <v>25</v>
      </c>
      <c r="B63" s="22">
        <v>-0.01</v>
      </c>
      <c r="C63" s="14">
        <v>-8.9999999999999993E-3</v>
      </c>
      <c r="D63" s="13">
        <v>-6.0000000000000001E-3</v>
      </c>
      <c r="E63" s="23">
        <v>-8.0000000000000002E-3</v>
      </c>
      <c r="F63" s="14">
        <v>-8.9999999999999993E-3</v>
      </c>
      <c r="G63" s="22">
        <v>-0.01</v>
      </c>
      <c r="H63" s="23">
        <v>-7.0000000000000001E-3</v>
      </c>
      <c r="I63" s="13">
        <v>-6.0000000000000001E-3</v>
      </c>
      <c r="J63" s="12">
        <v>-7.0000000000000001E-3</v>
      </c>
      <c r="K63" s="12">
        <v>-7.0000000000000001E-3</v>
      </c>
      <c r="L63" s="13">
        <v>-5.0000000000000001E-3</v>
      </c>
      <c r="M63" s="13">
        <v>-6.0000000000000001E-3</v>
      </c>
      <c r="N63" s="5" t="s">
        <v>61</v>
      </c>
    </row>
    <row r="64" spans="1:14" ht="27" x14ac:dyDescent="0.35">
      <c r="A64" s="2" t="s">
        <v>32</v>
      </c>
      <c r="B64" s="14">
        <v>-8.9999999999999993E-3</v>
      </c>
      <c r="C64" s="11">
        <v>-4.0000000000000001E-3</v>
      </c>
      <c r="D64" s="19">
        <v>3.0000000000000001E-3</v>
      </c>
      <c r="E64" s="23">
        <v>-8.0000000000000002E-3</v>
      </c>
      <c r="F64" s="23">
        <v>-8.0000000000000002E-3</v>
      </c>
      <c r="G64" s="18">
        <v>-1E-3</v>
      </c>
      <c r="H64" s="23">
        <v>-7.0000000000000001E-3</v>
      </c>
      <c r="I64" s="13">
        <v>-6.0000000000000001E-3</v>
      </c>
      <c r="J64" s="13">
        <v>-6.0000000000000001E-3</v>
      </c>
      <c r="K64" s="11">
        <v>-5.0000000000000001E-3</v>
      </c>
      <c r="L64" s="14">
        <v>-8.9999999999999993E-3</v>
      </c>
      <c r="M64" s="12">
        <v>-7.0000000000000001E-3</v>
      </c>
      <c r="N64" s="5" t="s">
        <v>61</v>
      </c>
    </row>
    <row r="65" spans="1:14" ht="27" x14ac:dyDescent="0.35">
      <c r="A65" s="2" t="s">
        <v>39</v>
      </c>
      <c r="B65" s="16">
        <v>-3.0000000000000001E-3</v>
      </c>
      <c r="C65" s="23">
        <v>-8.0000000000000002E-3</v>
      </c>
      <c r="D65" s="11">
        <v>-5.0000000000000001E-3</v>
      </c>
      <c r="E65" s="14">
        <v>-8.9999999999999993E-3</v>
      </c>
      <c r="F65" s="23">
        <v>-8.0000000000000002E-3</v>
      </c>
      <c r="G65" s="12">
        <v>-7.0000000000000001E-3</v>
      </c>
      <c r="H65" s="12">
        <v>-7.0000000000000001E-3</v>
      </c>
      <c r="I65" s="13">
        <v>-6.0000000000000001E-3</v>
      </c>
      <c r="J65" s="11">
        <v>-5.0000000000000001E-3</v>
      </c>
      <c r="K65" s="11">
        <v>-5.0000000000000001E-3</v>
      </c>
      <c r="L65" s="13">
        <v>-6.0000000000000001E-3</v>
      </c>
      <c r="M65" s="14">
        <v>-8.9999999999999993E-3</v>
      </c>
      <c r="N65" s="5" t="s">
        <v>61</v>
      </c>
    </row>
    <row r="66" spans="1:14" ht="27" x14ac:dyDescent="0.35">
      <c r="A66" s="2" t="s">
        <v>46</v>
      </c>
      <c r="B66" s="13">
        <v>-5.0000000000000001E-3</v>
      </c>
      <c r="C66" s="13">
        <v>-6.0000000000000001E-3</v>
      </c>
      <c r="D66" s="23">
        <v>-8.0000000000000002E-3</v>
      </c>
      <c r="E66" s="13">
        <v>-6.0000000000000001E-3</v>
      </c>
      <c r="F66" s="15">
        <v>-4.0000000000000001E-3</v>
      </c>
      <c r="G66" s="23">
        <v>-8.0000000000000002E-3</v>
      </c>
      <c r="H66" s="14">
        <v>-8.9999999999999993E-3</v>
      </c>
      <c r="I66" s="15">
        <v>-4.0000000000000001E-3</v>
      </c>
      <c r="J66" s="23">
        <v>-8.0000000000000002E-3</v>
      </c>
      <c r="K66" s="13">
        <v>-6.0000000000000001E-3</v>
      </c>
      <c r="L66" s="11">
        <v>-5.0000000000000001E-3</v>
      </c>
      <c r="M66" s="23">
        <v>-8.0000000000000002E-3</v>
      </c>
      <c r="N66" s="5" t="s">
        <v>61</v>
      </c>
    </row>
    <row r="67" spans="1:14" ht="27" x14ac:dyDescent="0.35">
      <c r="A67" s="2" t="s">
        <v>53</v>
      </c>
      <c r="B67" s="13">
        <v>-6.0000000000000001E-3</v>
      </c>
      <c r="C67" s="13">
        <v>-6.0000000000000001E-3</v>
      </c>
      <c r="D67" s="13">
        <v>-6.0000000000000001E-3</v>
      </c>
      <c r="E67" s="23">
        <v>-8.0000000000000002E-3</v>
      </c>
      <c r="F67" s="12">
        <v>-7.0000000000000001E-3</v>
      </c>
      <c r="G67" s="23">
        <v>-8.0000000000000002E-3</v>
      </c>
      <c r="H67" s="15">
        <v>-4.0000000000000001E-3</v>
      </c>
      <c r="I67" s="14">
        <v>-8.9999999999999993E-3</v>
      </c>
      <c r="J67" s="14">
        <v>-8.9999999999999993E-3</v>
      </c>
      <c r="K67" s="22">
        <v>-0.01</v>
      </c>
      <c r="L67" s="12">
        <v>-7.0000000000000001E-3</v>
      </c>
      <c r="M67" s="13">
        <v>-6.0000000000000001E-3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0.13100000000000001</v>
      </c>
      <c r="C70" s="10">
        <v>0.106</v>
      </c>
      <c r="D70" s="11">
        <v>0.63900000000000001</v>
      </c>
      <c r="E70" s="11">
        <v>0.63500000000000001</v>
      </c>
      <c r="F70" s="11">
        <v>0.65400000000000003</v>
      </c>
      <c r="G70" s="12">
        <v>0.46300000000000002</v>
      </c>
      <c r="H70" s="11">
        <v>0.65400000000000003</v>
      </c>
      <c r="I70" s="11">
        <v>0.63200000000000001</v>
      </c>
      <c r="J70" s="13">
        <v>0.52900000000000003</v>
      </c>
      <c r="K70" s="11">
        <v>0.629</v>
      </c>
      <c r="L70" s="11">
        <v>0.628</v>
      </c>
      <c r="M70" s="11">
        <v>0.64400000000000002</v>
      </c>
      <c r="N70" s="5" t="s">
        <v>62</v>
      </c>
    </row>
    <row r="71" spans="1:14" ht="18" x14ac:dyDescent="0.35">
      <c r="A71" s="2" t="s">
        <v>11</v>
      </c>
      <c r="B71" s="14">
        <v>0.27300000000000002</v>
      </c>
      <c r="C71" s="14">
        <v>0.27700000000000002</v>
      </c>
      <c r="D71" s="11">
        <v>0.64900000000000002</v>
      </c>
      <c r="E71" s="11">
        <v>0.60499999999999998</v>
      </c>
      <c r="F71" s="13">
        <v>0.57899999999999996</v>
      </c>
      <c r="G71" s="15">
        <v>0.72699999999999998</v>
      </c>
      <c r="H71" s="13">
        <v>0.58099999999999996</v>
      </c>
      <c r="I71" s="11">
        <v>0.64200000000000002</v>
      </c>
      <c r="J71" s="11">
        <v>0.66200000000000003</v>
      </c>
      <c r="K71" s="11">
        <v>0.66300000000000003</v>
      </c>
      <c r="L71" s="13">
        <v>0.55900000000000005</v>
      </c>
      <c r="M71" s="11">
        <v>0.60199999999999998</v>
      </c>
      <c r="N71" s="5" t="s">
        <v>62</v>
      </c>
    </row>
    <row r="72" spans="1:14" ht="18" x14ac:dyDescent="0.35">
      <c r="A72" s="2" t="s">
        <v>18</v>
      </c>
      <c r="B72" s="13">
        <v>0.51700000000000002</v>
      </c>
      <c r="C72" s="12">
        <v>0.47399999999999998</v>
      </c>
      <c r="D72" s="15">
        <v>0.67300000000000004</v>
      </c>
      <c r="E72" s="15">
        <v>0.69399999999999995</v>
      </c>
      <c r="F72" s="13">
        <v>0.56100000000000005</v>
      </c>
      <c r="G72" s="11">
        <v>0.64400000000000002</v>
      </c>
      <c r="H72" s="11">
        <v>0.58699999999999997</v>
      </c>
      <c r="I72" s="11">
        <v>0.64700000000000002</v>
      </c>
      <c r="J72" s="11">
        <v>0.624</v>
      </c>
      <c r="K72" s="11">
        <v>0.61099999999999999</v>
      </c>
      <c r="L72" s="11">
        <v>0.64600000000000002</v>
      </c>
      <c r="M72" s="15">
        <v>0.69299999999999995</v>
      </c>
      <c r="N72" s="5" t="s">
        <v>62</v>
      </c>
    </row>
    <row r="73" spans="1:14" ht="18" x14ac:dyDescent="0.35">
      <c r="A73" s="2" t="s">
        <v>25</v>
      </c>
      <c r="B73" s="16">
        <v>0.76500000000000001</v>
      </c>
      <c r="C73" s="15">
        <v>0.72299999999999998</v>
      </c>
      <c r="D73" s="11">
        <v>0.623</v>
      </c>
      <c r="E73" s="11">
        <v>0.65600000000000003</v>
      </c>
      <c r="F73" s="13">
        <v>0.55100000000000005</v>
      </c>
      <c r="G73" s="13">
        <v>0.54200000000000004</v>
      </c>
      <c r="H73" s="11">
        <v>0.65700000000000003</v>
      </c>
      <c r="I73" s="13">
        <v>0.54900000000000004</v>
      </c>
      <c r="J73" s="16">
        <v>0.752</v>
      </c>
      <c r="K73" s="16">
        <v>0.82499999999999996</v>
      </c>
      <c r="L73" s="13">
        <v>0.53900000000000003</v>
      </c>
      <c r="M73" s="11">
        <v>0.63300000000000001</v>
      </c>
      <c r="N73" s="5" t="s">
        <v>62</v>
      </c>
    </row>
    <row r="74" spans="1:14" ht="18" x14ac:dyDescent="0.35">
      <c r="A74" s="2" t="s">
        <v>32</v>
      </c>
      <c r="B74" s="18">
        <v>0.96299999999999997</v>
      </c>
      <c r="C74" s="17">
        <v>0.85299999999999998</v>
      </c>
      <c r="D74" s="15">
        <v>0.68799999999999994</v>
      </c>
      <c r="E74" s="11">
        <v>0.65700000000000003</v>
      </c>
      <c r="F74" s="13">
        <v>0.51300000000000001</v>
      </c>
      <c r="G74" s="13">
        <v>0.57699999999999996</v>
      </c>
      <c r="H74" s="15">
        <v>0.74399999999999999</v>
      </c>
      <c r="I74" s="15">
        <v>0.67600000000000005</v>
      </c>
      <c r="J74" s="11">
        <v>0.61</v>
      </c>
      <c r="K74" s="15">
        <v>0.66600000000000004</v>
      </c>
      <c r="L74" s="11">
        <v>0.60499999999999998</v>
      </c>
      <c r="M74" s="15">
        <v>0.69499999999999995</v>
      </c>
      <c r="N74" s="5" t="s">
        <v>62</v>
      </c>
    </row>
    <row r="75" spans="1:14" ht="18" x14ac:dyDescent="0.35">
      <c r="A75" s="2" t="s">
        <v>39</v>
      </c>
      <c r="B75" s="19">
        <v>1.1659999999999999</v>
      </c>
      <c r="C75" s="20">
        <v>1.0029999999999999</v>
      </c>
      <c r="D75" s="11">
        <v>0.60599999999999998</v>
      </c>
      <c r="E75" s="12">
        <v>0.432</v>
      </c>
      <c r="F75" s="15">
        <v>0.67100000000000004</v>
      </c>
      <c r="G75" s="15">
        <v>0.69199999999999995</v>
      </c>
      <c r="H75" s="15">
        <v>0.73799999999999999</v>
      </c>
      <c r="I75" s="16">
        <v>0.82199999999999995</v>
      </c>
      <c r="J75" s="15">
        <v>0.73199999999999998</v>
      </c>
      <c r="K75" s="15">
        <v>0.74099999999999999</v>
      </c>
      <c r="L75" s="15">
        <v>0.67</v>
      </c>
      <c r="M75" s="16">
        <v>0.752</v>
      </c>
      <c r="N75" s="5" t="s">
        <v>62</v>
      </c>
    </row>
    <row r="76" spans="1:14" ht="18" x14ac:dyDescent="0.35">
      <c r="A76" s="2" t="s">
        <v>46</v>
      </c>
      <c r="B76" s="19">
        <v>1.2250000000000001</v>
      </c>
      <c r="C76" s="21">
        <v>1.141</v>
      </c>
      <c r="D76" s="16">
        <v>0.81100000000000005</v>
      </c>
      <c r="E76" s="15">
        <v>0.70499999999999996</v>
      </c>
      <c r="F76" s="11">
        <v>0.65500000000000003</v>
      </c>
      <c r="G76" s="13">
        <v>0.56499999999999995</v>
      </c>
      <c r="H76" s="15">
        <v>0.70699999999999996</v>
      </c>
      <c r="I76" s="16">
        <v>0.78800000000000003</v>
      </c>
      <c r="J76" s="15">
        <v>0.71199999999999997</v>
      </c>
      <c r="K76" s="16">
        <v>0.77100000000000002</v>
      </c>
      <c r="L76" s="11">
        <v>0.624</v>
      </c>
      <c r="M76" s="11">
        <v>0.66200000000000003</v>
      </c>
      <c r="N76" s="5" t="s">
        <v>62</v>
      </c>
    </row>
    <row r="77" spans="1:14" ht="18" x14ac:dyDescent="0.35">
      <c r="A77" s="2" t="s">
        <v>53</v>
      </c>
      <c r="B77" s="19">
        <v>1.1519999999999999</v>
      </c>
      <c r="C77" s="21">
        <v>1.1000000000000001</v>
      </c>
      <c r="D77" s="16">
        <v>0.78100000000000003</v>
      </c>
      <c r="E77" s="17">
        <v>0.85099999999999998</v>
      </c>
      <c r="F77" s="16">
        <v>0.78800000000000003</v>
      </c>
      <c r="G77" s="15">
        <v>0.72499999999999998</v>
      </c>
      <c r="H77" s="15">
        <v>0.67900000000000005</v>
      </c>
      <c r="I77" s="11">
        <v>0.64800000000000002</v>
      </c>
      <c r="J77" s="11">
        <v>0.64100000000000001</v>
      </c>
      <c r="K77" s="11">
        <v>0.58599999999999997</v>
      </c>
      <c r="L77" s="15">
        <v>0.68100000000000005</v>
      </c>
      <c r="M77" s="15">
        <v>0.67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0.68400000000000005</v>
      </c>
      <c r="F80" s="24">
        <v>2</v>
      </c>
      <c r="G80" s="24">
        <v>0.68400000000000005</v>
      </c>
      <c r="H80" s="24">
        <v>1E-3</v>
      </c>
      <c r="I80" s="24">
        <v>0.114</v>
      </c>
    </row>
    <row r="81" spans="1:9" x14ac:dyDescent="0.35">
      <c r="A81" s="24"/>
      <c r="B81" s="24"/>
      <c r="C81" s="24" t="s">
        <v>69</v>
      </c>
      <c r="D81" s="24"/>
      <c r="E81" s="24">
        <v>0.68300000000000005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0.69599999999999995</v>
      </c>
      <c r="F82" s="24">
        <v>2</v>
      </c>
      <c r="G82" s="24">
        <v>0.67600000000000005</v>
      </c>
      <c r="H82" s="24">
        <v>2.9000000000000001E-2</v>
      </c>
      <c r="I82" s="24">
        <v>4.2590000000000003</v>
      </c>
    </row>
    <row r="83" spans="1:9" x14ac:dyDescent="0.35">
      <c r="A83" s="24"/>
      <c r="B83" s="24"/>
      <c r="C83" s="24" t="s">
        <v>71</v>
      </c>
      <c r="D83" s="24"/>
      <c r="E83" s="24">
        <v>0.65500000000000003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0.72399999999999998</v>
      </c>
      <c r="F84" s="24">
        <v>2</v>
      </c>
      <c r="G84" s="24">
        <v>0.73299999999999998</v>
      </c>
      <c r="H84" s="24">
        <v>1.4E-2</v>
      </c>
      <c r="I84" s="24">
        <v>1.88</v>
      </c>
    </row>
    <row r="85" spans="1:9" x14ac:dyDescent="0.35">
      <c r="A85" s="24"/>
      <c r="B85" s="24"/>
      <c r="C85" s="24" t="s">
        <v>73</v>
      </c>
      <c r="D85" s="24"/>
      <c r="E85" s="24">
        <v>0.74299999999999999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0.67300000000000004</v>
      </c>
      <c r="F86" s="24">
        <v>2</v>
      </c>
      <c r="G86" s="24">
        <v>0.68799999999999994</v>
      </c>
      <c r="H86" s="24">
        <v>2.1999999999999999E-2</v>
      </c>
      <c r="I86" s="24">
        <v>3.1840000000000002</v>
      </c>
    </row>
    <row r="87" spans="1:9" x14ac:dyDescent="0.35">
      <c r="A87" s="24"/>
      <c r="B87" s="24"/>
      <c r="C87" s="24" t="s">
        <v>75</v>
      </c>
      <c r="D87" s="24"/>
      <c r="E87" s="24">
        <v>0.70399999999999996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0.747</v>
      </c>
      <c r="F88" s="24">
        <v>2</v>
      </c>
      <c r="G88" s="24">
        <v>0.72599999999999998</v>
      </c>
      <c r="H88" s="24">
        <v>0.03</v>
      </c>
      <c r="I88" s="24">
        <v>4.1319999999999997</v>
      </c>
    </row>
    <row r="89" spans="1:9" x14ac:dyDescent="0.35">
      <c r="A89" s="24"/>
      <c r="B89" s="24"/>
      <c r="C89" s="24" t="s">
        <v>77</v>
      </c>
      <c r="D89" s="24"/>
      <c r="E89" s="24">
        <v>0.70399999999999996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0.65800000000000003</v>
      </c>
      <c r="F90" s="24">
        <v>2</v>
      </c>
      <c r="G90" s="24">
        <v>0.56899999999999995</v>
      </c>
      <c r="H90" s="24">
        <v>0.126</v>
      </c>
      <c r="I90" s="24">
        <v>22.128</v>
      </c>
    </row>
    <row r="91" spans="1:9" x14ac:dyDescent="0.35">
      <c r="A91" s="24"/>
      <c r="B91" s="24"/>
      <c r="C91" s="24" t="s">
        <v>79</v>
      </c>
      <c r="D91" s="24"/>
      <c r="E91" s="24">
        <v>0.48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0.85899999999999999</v>
      </c>
      <c r="F92" s="24">
        <v>2</v>
      </c>
      <c r="G92" s="24">
        <v>0.80700000000000005</v>
      </c>
      <c r="H92" s="24">
        <v>7.3999999999999996E-2</v>
      </c>
      <c r="I92" s="24">
        <v>9.1590000000000007</v>
      </c>
    </row>
    <row r="93" spans="1:9" x14ac:dyDescent="0.35">
      <c r="A93" s="24"/>
      <c r="B93" s="24"/>
      <c r="C93" s="24" t="s">
        <v>81</v>
      </c>
      <c r="D93" s="24"/>
      <c r="E93" s="24">
        <v>0.754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0.83099999999999996</v>
      </c>
      <c r="F94" s="24">
        <v>2</v>
      </c>
      <c r="G94" s="24">
        <v>0.86499999999999999</v>
      </c>
      <c r="H94" s="24">
        <v>4.8000000000000001E-2</v>
      </c>
      <c r="I94" s="24">
        <v>5.5970000000000004</v>
      </c>
    </row>
    <row r="95" spans="1:9" x14ac:dyDescent="0.35">
      <c r="A95" s="24"/>
      <c r="B95" s="24"/>
      <c r="C95" s="24" t="s">
        <v>83</v>
      </c>
      <c r="D95" s="24"/>
      <c r="E95" s="24">
        <v>0.9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0.70099999999999996</v>
      </c>
      <c r="F96" s="24">
        <v>2</v>
      </c>
      <c r="G96" s="24">
        <v>0.60599999999999998</v>
      </c>
      <c r="H96" s="24">
        <v>0.13500000000000001</v>
      </c>
      <c r="I96" s="24">
        <v>22.324999999999999</v>
      </c>
    </row>
    <row r="97" spans="1:9" x14ac:dyDescent="0.35">
      <c r="A97" s="24"/>
      <c r="B97" s="24"/>
      <c r="C97" s="24" t="s">
        <v>85</v>
      </c>
      <c r="D97" s="24"/>
      <c r="E97" s="24">
        <v>0.51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0.627</v>
      </c>
      <c r="F98" s="24">
        <v>2</v>
      </c>
      <c r="G98" s="24">
        <v>0.70199999999999996</v>
      </c>
      <c r="H98" s="24">
        <v>0.106</v>
      </c>
      <c r="I98" s="24">
        <v>15.057</v>
      </c>
    </row>
    <row r="99" spans="1:9" x14ac:dyDescent="0.35">
      <c r="A99" s="24"/>
      <c r="B99" s="24"/>
      <c r="C99" s="24" t="s">
        <v>87</v>
      </c>
      <c r="D99" s="24"/>
      <c r="E99" s="24">
        <v>0.77600000000000002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0.60799999999999998</v>
      </c>
      <c r="F100" s="24">
        <v>2</v>
      </c>
      <c r="G100" s="24">
        <v>0.65100000000000002</v>
      </c>
      <c r="H100" s="24">
        <v>0.06</v>
      </c>
      <c r="I100" s="24">
        <v>9.2750000000000004</v>
      </c>
    </row>
    <row r="101" spans="1:9" x14ac:dyDescent="0.35">
      <c r="A101" s="24"/>
      <c r="B101" s="24"/>
      <c r="C101" s="24" t="s">
        <v>89</v>
      </c>
      <c r="D101" s="24"/>
      <c r="E101" s="24">
        <v>0.69399999999999995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0.59799999999999998</v>
      </c>
      <c r="F102" s="24">
        <v>2</v>
      </c>
      <c r="G102" s="24">
        <v>0.59299999999999997</v>
      </c>
      <c r="H102" s="24">
        <v>7.0000000000000001E-3</v>
      </c>
      <c r="I102" s="24">
        <v>1.1919999999999999</v>
      </c>
    </row>
    <row r="103" spans="1:9" x14ac:dyDescent="0.35">
      <c r="A103" s="24"/>
      <c r="B103" s="24"/>
      <c r="C103" s="24" t="s">
        <v>91</v>
      </c>
      <c r="D103" s="24"/>
      <c r="E103" s="24">
        <v>0.58799999999999997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0.56200000000000006</v>
      </c>
      <c r="F104" s="24">
        <v>2</v>
      </c>
      <c r="G104" s="24">
        <v>0.59699999999999998</v>
      </c>
      <c r="H104" s="24">
        <v>0.05</v>
      </c>
      <c r="I104" s="24">
        <v>8.3520000000000003</v>
      </c>
    </row>
    <row r="105" spans="1:9" x14ac:dyDescent="0.35">
      <c r="A105" s="24"/>
      <c r="B105" s="24"/>
      <c r="C105" s="24" t="s">
        <v>93</v>
      </c>
      <c r="D105" s="24"/>
      <c r="E105" s="24">
        <v>0.63200000000000001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0.71899999999999997</v>
      </c>
      <c r="F106" s="24">
        <v>2</v>
      </c>
      <c r="G106" s="24">
        <v>0.73</v>
      </c>
      <c r="H106" s="24">
        <v>1.6E-2</v>
      </c>
      <c r="I106" s="24">
        <v>2.15</v>
      </c>
    </row>
    <row r="107" spans="1:9" x14ac:dyDescent="0.35">
      <c r="A107" s="24"/>
      <c r="B107" s="24"/>
      <c r="C107" s="24" t="s">
        <v>95</v>
      </c>
      <c r="D107" s="24"/>
      <c r="E107" s="24">
        <v>0.74099999999999999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0.70799999999999996</v>
      </c>
      <c r="F108" s="24">
        <v>2</v>
      </c>
      <c r="G108" s="24">
        <v>0.66</v>
      </c>
      <c r="H108" s="24">
        <v>6.7000000000000004E-2</v>
      </c>
      <c r="I108" s="24">
        <v>10.118</v>
      </c>
    </row>
    <row r="109" spans="1:9" x14ac:dyDescent="0.35">
      <c r="A109" s="24"/>
      <c r="B109" s="24"/>
      <c r="C109" s="24" t="s">
        <v>97</v>
      </c>
      <c r="D109" s="24"/>
      <c r="E109" s="24">
        <v>0.61299999999999999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0.83699999999999997</v>
      </c>
      <c r="F110" s="24">
        <v>2</v>
      </c>
      <c r="G110" s="24">
        <v>0.80500000000000005</v>
      </c>
      <c r="H110" s="24">
        <v>4.4999999999999998E-2</v>
      </c>
      <c r="I110" s="24">
        <v>5.6390000000000002</v>
      </c>
    </row>
    <row r="111" spans="1:9" x14ac:dyDescent="0.35">
      <c r="A111" s="24"/>
      <c r="B111" s="24"/>
      <c r="C111" s="24" t="s">
        <v>99</v>
      </c>
      <c r="D111" s="24"/>
      <c r="E111" s="24">
        <v>0.77300000000000002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0.70499999999999996</v>
      </c>
      <c r="F112" s="24">
        <v>2</v>
      </c>
      <c r="G112" s="24">
        <v>0.69199999999999995</v>
      </c>
      <c r="H112" s="24">
        <v>1.7999999999999999E-2</v>
      </c>
      <c r="I112" s="24">
        <v>2.6480000000000001</v>
      </c>
    </row>
    <row r="113" spans="1:9" x14ac:dyDescent="0.35">
      <c r="A113" s="24"/>
      <c r="B113" s="24"/>
      <c r="C113" s="24" t="s">
        <v>101</v>
      </c>
      <c r="D113" s="24"/>
      <c r="E113" s="24">
        <v>0.67900000000000005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0.63100000000000001</v>
      </c>
      <c r="F114" s="24">
        <v>2</v>
      </c>
      <c r="G114" s="24">
        <v>0.66</v>
      </c>
      <c r="H114" s="24">
        <v>4.1000000000000002E-2</v>
      </c>
      <c r="I114" s="24">
        <v>6.2469999999999999</v>
      </c>
    </row>
    <row r="115" spans="1:9" x14ac:dyDescent="0.35">
      <c r="A115" s="24"/>
      <c r="B115" s="24"/>
      <c r="C115" s="24" t="s">
        <v>103</v>
      </c>
      <c r="D115" s="24"/>
      <c r="E115" s="24">
        <v>0.68899999999999995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0.63400000000000001</v>
      </c>
      <c r="F116" s="24">
        <v>2</v>
      </c>
      <c r="G116" s="24">
        <v>0.66900000000000004</v>
      </c>
      <c r="H116" s="24">
        <v>4.9000000000000002E-2</v>
      </c>
      <c r="I116" s="24">
        <v>7.3259999999999996</v>
      </c>
    </row>
    <row r="117" spans="1:9" x14ac:dyDescent="0.35">
      <c r="A117" s="24"/>
      <c r="B117" s="24"/>
      <c r="C117" s="24" t="s">
        <v>105</v>
      </c>
      <c r="D117" s="24"/>
      <c r="E117" s="24">
        <v>0.70399999999999996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0.70599999999999996</v>
      </c>
      <c r="F118" s="24">
        <v>2</v>
      </c>
      <c r="G118" s="24">
        <v>0.65200000000000002</v>
      </c>
      <c r="H118" s="24">
        <v>7.5999999999999998E-2</v>
      </c>
      <c r="I118" s="24">
        <v>11.586</v>
      </c>
    </row>
    <row r="119" spans="1:9" x14ac:dyDescent="0.35">
      <c r="A119" s="24"/>
      <c r="B119" s="24"/>
      <c r="C119" s="24" t="s">
        <v>107</v>
      </c>
      <c r="D119" s="24"/>
      <c r="E119" s="24">
        <v>0.59899999999999998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0.79300000000000004</v>
      </c>
      <c r="F120" s="24">
        <v>2</v>
      </c>
      <c r="G120" s="24">
        <v>0.75900000000000001</v>
      </c>
      <c r="H120" s="24">
        <v>4.7E-2</v>
      </c>
      <c r="I120" s="24">
        <v>6.2290000000000001</v>
      </c>
    </row>
    <row r="121" spans="1:9" x14ac:dyDescent="0.35">
      <c r="A121" s="24"/>
      <c r="B121" s="24"/>
      <c r="C121" s="24" t="s">
        <v>109</v>
      </c>
      <c r="D121" s="24"/>
      <c r="E121" s="24">
        <v>0.72599999999999998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0.78700000000000003</v>
      </c>
      <c r="F122" s="24">
        <v>2</v>
      </c>
      <c r="G122" s="24">
        <v>0.82899999999999996</v>
      </c>
      <c r="H122" s="24">
        <v>0.06</v>
      </c>
      <c r="I122" s="24">
        <v>7.1870000000000003</v>
      </c>
    </row>
    <row r="123" spans="1:9" x14ac:dyDescent="0.35">
      <c r="A123" s="24"/>
      <c r="B123" s="24"/>
      <c r="C123" s="24" t="s">
        <v>111</v>
      </c>
      <c r="D123" s="24"/>
      <c r="E123" s="24">
        <v>0.872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0.754</v>
      </c>
      <c r="F124" s="24">
        <v>2</v>
      </c>
      <c r="G124" s="24">
        <v>0.79700000000000004</v>
      </c>
      <c r="H124" s="24">
        <v>6.0999999999999999E-2</v>
      </c>
      <c r="I124" s="24">
        <v>7.6710000000000003</v>
      </c>
    </row>
    <row r="125" spans="1:9" x14ac:dyDescent="0.35">
      <c r="A125" s="24"/>
      <c r="B125" s="24"/>
      <c r="C125" s="24" t="s">
        <v>113</v>
      </c>
      <c r="D125" s="24"/>
      <c r="E125" s="24">
        <v>0.84099999999999997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0.73</v>
      </c>
      <c r="F126" s="24">
        <v>2</v>
      </c>
      <c r="G126" s="24">
        <v>0.71199999999999997</v>
      </c>
      <c r="H126" s="24">
        <v>2.5000000000000001E-2</v>
      </c>
      <c r="I126" s="24">
        <v>3.5430000000000001</v>
      </c>
    </row>
    <row r="127" spans="1:9" x14ac:dyDescent="0.35">
      <c r="A127" s="24"/>
      <c r="B127" s="24"/>
      <c r="C127" s="24" t="s">
        <v>115</v>
      </c>
      <c r="D127" s="24"/>
      <c r="E127" s="24">
        <v>0.69499999999999995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0.57699999999999996</v>
      </c>
      <c r="F128" s="24">
        <v>2</v>
      </c>
      <c r="G128" s="24">
        <v>0.629</v>
      </c>
      <c r="H128" s="24">
        <v>7.3999999999999996E-2</v>
      </c>
      <c r="I128" s="24">
        <v>11.73</v>
      </c>
    </row>
    <row r="129" spans="1:9" x14ac:dyDescent="0.35">
      <c r="A129" s="24"/>
      <c r="B129" s="24"/>
      <c r="C129" s="24" t="s">
        <v>117</v>
      </c>
      <c r="D129" s="24"/>
      <c r="E129" s="24">
        <v>0.68100000000000005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0.71</v>
      </c>
      <c r="F130" s="24">
        <v>2</v>
      </c>
      <c r="G130" s="24">
        <v>0.71099999999999997</v>
      </c>
      <c r="H130" s="24">
        <v>1E-3</v>
      </c>
      <c r="I130" s="24">
        <v>0.11899999999999999</v>
      </c>
    </row>
    <row r="131" spans="1:9" x14ac:dyDescent="0.35">
      <c r="A131" s="24"/>
      <c r="B131" s="24"/>
      <c r="C131" s="24" t="s">
        <v>119</v>
      </c>
      <c r="D131" s="24"/>
      <c r="E131" s="24">
        <v>0.71099999999999997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0.67200000000000004</v>
      </c>
      <c r="F132" s="24">
        <v>2</v>
      </c>
      <c r="G132" s="24">
        <v>0.66600000000000004</v>
      </c>
      <c r="H132" s="24">
        <v>8.0000000000000002E-3</v>
      </c>
      <c r="I132" s="24">
        <v>1.1779999999999999</v>
      </c>
    </row>
    <row r="133" spans="1:9" x14ac:dyDescent="0.35">
      <c r="A133" s="24"/>
      <c r="B133" s="24"/>
      <c r="C133" s="24" t="s">
        <v>121</v>
      </c>
      <c r="D133" s="24"/>
      <c r="E133" s="24">
        <v>0.66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0.8</v>
      </c>
      <c r="F134" s="24">
        <v>2</v>
      </c>
      <c r="G134" s="24">
        <v>0.83699999999999997</v>
      </c>
      <c r="H134" s="24">
        <v>5.1999999999999998E-2</v>
      </c>
      <c r="I134" s="24">
        <v>6.2080000000000002</v>
      </c>
    </row>
    <row r="135" spans="1:9" x14ac:dyDescent="0.35">
      <c r="A135" s="24"/>
      <c r="B135" s="24"/>
      <c r="C135" s="24" t="s">
        <v>123</v>
      </c>
      <c r="D135" s="24"/>
      <c r="E135" s="24">
        <v>0.874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0.66100000000000003</v>
      </c>
      <c r="F136" s="24">
        <v>2</v>
      </c>
      <c r="G136" s="24">
        <v>0.68899999999999995</v>
      </c>
      <c r="H136" s="24">
        <v>0.04</v>
      </c>
      <c r="I136" s="24">
        <v>5.8579999999999997</v>
      </c>
    </row>
    <row r="137" spans="1:9" x14ac:dyDescent="0.35">
      <c r="A137" s="24"/>
      <c r="B137" s="24"/>
      <c r="C137" s="24" t="s">
        <v>125</v>
      </c>
      <c r="D137" s="24"/>
      <c r="E137" s="24">
        <v>0.71799999999999997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0.78300000000000003</v>
      </c>
      <c r="F138" s="24">
        <v>2</v>
      </c>
      <c r="G138" s="24">
        <v>0.78800000000000003</v>
      </c>
      <c r="H138" s="24">
        <v>6.0000000000000001E-3</v>
      </c>
      <c r="I138" s="24">
        <v>0.79</v>
      </c>
    </row>
    <row r="139" spans="1:9" x14ac:dyDescent="0.35">
      <c r="A139" s="24"/>
      <c r="B139" s="24"/>
      <c r="C139" s="24" t="s">
        <v>127</v>
      </c>
      <c r="D139" s="24"/>
      <c r="E139" s="24">
        <v>0.79200000000000004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0.76</v>
      </c>
      <c r="F140" s="24">
        <v>2</v>
      </c>
      <c r="G140" s="24">
        <v>0.79</v>
      </c>
      <c r="H140" s="24">
        <v>4.2999999999999997E-2</v>
      </c>
      <c r="I140" s="24">
        <v>5.4589999999999996</v>
      </c>
    </row>
    <row r="141" spans="1:9" x14ac:dyDescent="0.35">
      <c r="A141" s="24"/>
      <c r="B141" s="24"/>
      <c r="C141" s="24" t="s">
        <v>129</v>
      </c>
      <c r="D141" s="24"/>
      <c r="E141" s="24">
        <v>0.82099999999999995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0.68700000000000006</v>
      </c>
      <c r="F142" s="24">
        <v>2</v>
      </c>
      <c r="G142" s="24">
        <v>0.66</v>
      </c>
      <c r="H142" s="24">
        <v>3.9E-2</v>
      </c>
      <c r="I142" s="24">
        <v>5.9379999999999997</v>
      </c>
    </row>
    <row r="143" spans="1:9" x14ac:dyDescent="0.35">
      <c r="A143" s="24"/>
      <c r="B143" s="24"/>
      <c r="C143" s="24" t="s">
        <v>131</v>
      </c>
      <c r="D143" s="24"/>
      <c r="E143" s="24">
        <v>0.63200000000000001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0.67800000000000005</v>
      </c>
      <c r="F144" s="24">
        <v>2</v>
      </c>
      <c r="G144" s="24">
        <v>0.68500000000000005</v>
      </c>
      <c r="H144" s="24">
        <v>8.9999999999999993E-3</v>
      </c>
      <c r="I144" s="24">
        <v>1.353</v>
      </c>
    </row>
    <row r="145" spans="1:9" x14ac:dyDescent="0.35">
      <c r="A145" s="24"/>
      <c r="B145" s="24"/>
      <c r="C145" s="24" t="s">
        <v>133</v>
      </c>
      <c r="D145" s="24"/>
      <c r="E145" s="24">
        <v>0.69099999999999995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0.60599999999999998</v>
      </c>
      <c r="F146" s="24">
        <v>2</v>
      </c>
      <c r="G146" s="24">
        <v>0.629</v>
      </c>
      <c r="H146" s="24">
        <v>3.2000000000000001E-2</v>
      </c>
      <c r="I146" s="24">
        <v>5.1150000000000002</v>
      </c>
    </row>
    <row r="147" spans="1:9" x14ac:dyDescent="0.35">
      <c r="A147" s="24"/>
      <c r="B147" s="24"/>
      <c r="C147" s="24" t="s">
        <v>135</v>
      </c>
      <c r="D147" s="24"/>
      <c r="E147" s="24">
        <v>0.65200000000000002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0.69399999999999995</v>
      </c>
      <c r="F148" s="24">
        <v>2</v>
      </c>
      <c r="G148" s="24">
        <v>0.71699999999999997</v>
      </c>
      <c r="H148" s="24">
        <v>3.3000000000000002E-2</v>
      </c>
      <c r="I148" s="24">
        <v>4.5350000000000001</v>
      </c>
    </row>
    <row r="149" spans="1:9" x14ac:dyDescent="0.35">
      <c r="A149" s="24"/>
      <c r="B149" s="24"/>
      <c r="C149" s="24" t="s">
        <v>137</v>
      </c>
      <c r="D149" s="24"/>
      <c r="E149" s="24">
        <v>0.74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0.58899999999999997</v>
      </c>
      <c r="F150" s="24">
        <v>2</v>
      </c>
      <c r="G150" s="24">
        <v>0.63700000000000001</v>
      </c>
      <c r="H150" s="24">
        <v>6.7000000000000004E-2</v>
      </c>
      <c r="I150" s="24">
        <v>10.487</v>
      </c>
    </row>
    <row r="151" spans="1:9" x14ac:dyDescent="0.35">
      <c r="A151" s="24"/>
      <c r="B151" s="24"/>
      <c r="C151" s="24" t="s">
        <v>139</v>
      </c>
      <c r="D151" s="24"/>
      <c r="E151" s="24">
        <v>0.68400000000000005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0.65200000000000002</v>
      </c>
      <c r="F152" s="24">
        <v>2</v>
      </c>
      <c r="G152" s="24">
        <v>0.69799999999999995</v>
      </c>
      <c r="H152" s="24">
        <v>6.5000000000000002E-2</v>
      </c>
      <c r="I152" s="24">
        <v>9.3000000000000007</v>
      </c>
    </row>
    <row r="153" spans="1:9" x14ac:dyDescent="0.35">
      <c r="A153" s="24"/>
      <c r="B153" s="24"/>
      <c r="C153" s="24" t="s">
        <v>141</v>
      </c>
      <c r="D153" s="24"/>
      <c r="E153" s="24">
        <v>0.74399999999999999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0.72</v>
      </c>
      <c r="F154" s="24">
        <v>2</v>
      </c>
      <c r="G154" s="24">
        <v>0.76</v>
      </c>
      <c r="H154" s="24">
        <v>5.6000000000000001E-2</v>
      </c>
      <c r="I154" s="24">
        <v>7.3079999999999998</v>
      </c>
    </row>
    <row r="155" spans="1:9" x14ac:dyDescent="0.35">
      <c r="A155" s="24"/>
      <c r="B155" s="24"/>
      <c r="C155" s="24" t="s">
        <v>143</v>
      </c>
      <c r="D155" s="24"/>
      <c r="E155" s="24">
        <v>0.79900000000000004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0.67500000000000004</v>
      </c>
      <c r="F156" s="24">
        <v>2</v>
      </c>
      <c r="G156" s="24">
        <v>0.69299999999999995</v>
      </c>
      <c r="H156" s="24">
        <v>2.5000000000000001E-2</v>
      </c>
      <c r="I156" s="24">
        <v>3.6739999999999999</v>
      </c>
    </row>
    <row r="157" spans="1:9" x14ac:dyDescent="0.35">
      <c r="A157" s="24"/>
      <c r="B157" s="24"/>
      <c r="C157" s="24" t="s">
        <v>145</v>
      </c>
      <c r="D157" s="24"/>
      <c r="E157" s="24">
        <v>0.71099999999999997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0.73</v>
      </c>
      <c r="F158" s="24">
        <v>2</v>
      </c>
      <c r="G158" s="24">
        <v>0.72499999999999998</v>
      </c>
      <c r="H158" s="24">
        <v>7.0000000000000001E-3</v>
      </c>
      <c r="I158" s="24">
        <v>1.0149999999999999</v>
      </c>
    </row>
    <row r="159" spans="1:9" x14ac:dyDescent="0.35">
      <c r="A159" s="24"/>
      <c r="B159" s="24"/>
      <c r="C159" s="24" t="s">
        <v>147</v>
      </c>
      <c r="D159" s="24"/>
      <c r="E159" s="24">
        <v>0.71899999999999997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0.17599999999999999</v>
      </c>
      <c r="F160" s="24">
        <v>2</v>
      </c>
      <c r="G160" s="24">
        <v>0.16300000000000001</v>
      </c>
      <c r="H160" s="24">
        <v>1.7999999999999999E-2</v>
      </c>
      <c r="I160" s="24">
        <v>11.206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0.15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0.318</v>
      </c>
      <c r="F162" s="24">
        <v>2</v>
      </c>
      <c r="G162" s="24">
        <v>0.32100000000000001</v>
      </c>
      <c r="H162" s="24">
        <v>3.0000000000000001E-3</v>
      </c>
      <c r="I162" s="24">
        <v>1.0369999999999999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0.32300000000000001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0.56299999999999994</v>
      </c>
      <c r="F164" s="24">
        <v>2</v>
      </c>
      <c r="G164" s="24">
        <v>0.54300000000000004</v>
      </c>
      <c r="H164" s="24">
        <v>2.9000000000000001E-2</v>
      </c>
      <c r="I164" s="24">
        <v>5.3040000000000003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0.52200000000000002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0.81200000000000006</v>
      </c>
      <c r="F166" s="24">
        <v>2</v>
      </c>
      <c r="G166" s="24">
        <v>0.79</v>
      </c>
      <c r="H166" s="24">
        <v>0.03</v>
      </c>
      <c r="I166" s="24">
        <v>3.7839999999999998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0.76900000000000002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1.01</v>
      </c>
      <c r="F168" s="24">
        <v>2</v>
      </c>
      <c r="G168" s="24">
        <v>0.95799999999999996</v>
      </c>
      <c r="H168" s="24">
        <v>7.4999999999999997E-2</v>
      </c>
      <c r="I168" s="24">
        <v>7.7839999999999998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0.90500000000000003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1.2190000000000001</v>
      </c>
      <c r="F170" s="24">
        <v>2</v>
      </c>
      <c r="G170" s="24">
        <v>1.135</v>
      </c>
      <c r="H170" s="24">
        <v>0.11899999999999999</v>
      </c>
      <c r="I170" s="24">
        <v>10.462999999999999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1.0509999999999999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1.276</v>
      </c>
      <c r="F172" s="24">
        <v>2</v>
      </c>
      <c r="G172" s="24">
        <v>1.2330000000000001</v>
      </c>
      <c r="H172" s="24">
        <v>0.06</v>
      </c>
      <c r="I172" s="24">
        <v>4.827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1.1910000000000001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1.202</v>
      </c>
      <c r="F174" s="24">
        <v>2</v>
      </c>
      <c r="G174" s="24">
        <v>1.1759999999999999</v>
      </c>
      <c r="H174" s="24">
        <v>3.5999999999999997E-2</v>
      </c>
      <c r="I174" s="24">
        <v>3.1019999999999999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1.1499999999999999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92646-E7DD-4A8E-B289-F823EB3DD981}">
  <dimension ref="A1:P108"/>
  <sheetViews>
    <sheetView tabSelected="1" workbookViewId="0">
      <selection activeCell="I39" sqref="I39"/>
    </sheetView>
  </sheetViews>
  <sheetFormatPr defaultRowHeight="14.5" x14ac:dyDescent="0.35"/>
  <cols>
    <col min="2" max="2" width="19.26953125" bestFit="1" customWidth="1"/>
    <col min="7" max="7" width="9" bestFit="1" customWidth="1"/>
    <col min="16" max="16" width="19.26953125" bestFit="1" customWidth="1"/>
  </cols>
  <sheetData>
    <row r="1" spans="1:16" x14ac:dyDescent="0.35">
      <c r="A1" s="25" t="s">
        <v>164</v>
      </c>
      <c r="B1" s="25" t="s">
        <v>165</v>
      </c>
      <c r="D1" s="25" t="s">
        <v>166</v>
      </c>
      <c r="E1" s="25" t="s">
        <v>167</v>
      </c>
      <c r="F1" s="25" t="s">
        <v>168</v>
      </c>
      <c r="M1" s="25" t="s">
        <v>175</v>
      </c>
      <c r="N1" s="25" t="s">
        <v>176</v>
      </c>
      <c r="O1" s="25" t="s">
        <v>164</v>
      </c>
      <c r="P1" s="25" t="s">
        <v>165</v>
      </c>
    </row>
    <row r="2" spans="1:16" x14ac:dyDescent="0.35">
      <c r="A2">
        <f>AVERAGE(raw!B70:C70)</f>
        <v>0.11849999999999999</v>
      </c>
      <c r="B2">
        <v>10</v>
      </c>
      <c r="D2" t="s">
        <v>169</v>
      </c>
      <c r="E2" s="29">
        <v>1.9460591754252899E-2</v>
      </c>
      <c r="F2" t="s">
        <v>170</v>
      </c>
      <c r="G2" s="29">
        <v>-0.11109384230295601</v>
      </c>
      <c r="M2" t="s">
        <v>177</v>
      </c>
      <c r="N2">
        <v>50</v>
      </c>
      <c r="O2">
        <f>AVERAGE(raw!D70:E70)</f>
        <v>0.63700000000000001</v>
      </c>
      <c r="P2" s="28">
        <f>($G$2+(($G$3*(O2^$G$4))/(($G$5^$G$4)+(O2^$G$4))))*N2</f>
        <v>14.678470123217535</v>
      </c>
    </row>
    <row r="3" spans="1:16" x14ac:dyDescent="0.35">
      <c r="A3">
        <f>AVERAGE(raw!B71:C71)</f>
        <v>0.27500000000000002</v>
      </c>
      <c r="B3">
        <f>B2/4</f>
        <v>2.5</v>
      </c>
      <c r="D3" t="s">
        <v>171</v>
      </c>
      <c r="E3" s="29">
        <v>0.99999103072476803</v>
      </c>
      <c r="F3" t="s">
        <v>172</v>
      </c>
      <c r="G3" s="29">
        <v>18.337288014546999</v>
      </c>
      <c r="M3" t="s">
        <v>178</v>
      </c>
      <c r="N3">
        <v>50</v>
      </c>
      <c r="O3">
        <f>AVERAGE(raw!D71:E71)</f>
        <v>0.627</v>
      </c>
      <c r="P3" s="28">
        <f t="shared" ref="P3:P41" si="0">($G$2+(($G$3*(O3^$G$4))/(($G$5^$G$4)+(O3^$G$4))))*N3</f>
        <v>15.436178239213774</v>
      </c>
    </row>
    <row r="4" spans="1:16" x14ac:dyDescent="0.35">
      <c r="A4">
        <f>AVERAGE(raw!B72:C72)</f>
        <v>0.4955</v>
      </c>
      <c r="B4">
        <f t="shared" ref="B4:B8" si="1">B3/4</f>
        <v>0.625</v>
      </c>
      <c r="F4" t="s">
        <v>173</v>
      </c>
      <c r="G4" s="29">
        <v>-2.3769064014261501</v>
      </c>
      <c r="M4" t="s">
        <v>179</v>
      </c>
      <c r="N4">
        <v>50</v>
      </c>
      <c r="O4">
        <f>AVERAGE(raw!D72:E72)</f>
        <v>0.6835</v>
      </c>
      <c r="P4" s="28">
        <f t="shared" si="0"/>
        <v>11.61699384604675</v>
      </c>
    </row>
    <row r="5" spans="1:16" x14ac:dyDescent="0.35">
      <c r="A5">
        <f>AVERAGE(raw!B73:C73)</f>
        <v>0.74399999999999999</v>
      </c>
      <c r="B5" s="26">
        <f t="shared" si="1"/>
        <v>0.15625</v>
      </c>
      <c r="F5" t="s">
        <v>174</v>
      </c>
      <c r="G5" s="29">
        <v>0.129244249411057</v>
      </c>
      <c r="M5" t="s">
        <v>180</v>
      </c>
      <c r="N5">
        <v>50</v>
      </c>
      <c r="O5">
        <f>AVERAGE(raw!D73:E73)</f>
        <v>0.63949999999999996</v>
      </c>
      <c r="P5" s="28">
        <f t="shared" si="0"/>
        <v>14.495068559372514</v>
      </c>
    </row>
    <row r="6" spans="1:16" x14ac:dyDescent="0.35">
      <c r="A6">
        <f>AVERAGE(raw!B74:C74)</f>
        <v>0.90799999999999992</v>
      </c>
      <c r="B6" s="26">
        <f t="shared" si="1"/>
        <v>3.90625E-2</v>
      </c>
      <c r="M6" t="s">
        <v>181</v>
      </c>
      <c r="N6">
        <v>50</v>
      </c>
      <c r="O6">
        <f>AVERAGE(raw!D74:E74)</f>
        <v>0.67249999999999999</v>
      </c>
      <c r="P6" s="28">
        <f t="shared" si="0"/>
        <v>12.279009064833671</v>
      </c>
    </row>
    <row r="7" spans="1:16" x14ac:dyDescent="0.35">
      <c r="A7">
        <f>AVERAGE(raw!B75:C75)</f>
        <v>1.0844999999999998</v>
      </c>
      <c r="B7" s="27">
        <f t="shared" si="1"/>
        <v>9.765625E-3</v>
      </c>
      <c r="M7" t="s">
        <v>182</v>
      </c>
      <c r="N7">
        <v>50</v>
      </c>
      <c r="O7">
        <f>AVERAGE(raw!D75:E75)</f>
        <v>0.51900000000000002</v>
      </c>
      <c r="P7" s="28">
        <f t="shared" si="0"/>
        <v>26.921935201375689</v>
      </c>
    </row>
    <row r="8" spans="1:16" x14ac:dyDescent="0.35">
      <c r="A8">
        <f>AVERAGE(raw!B76:C76)</f>
        <v>1.1830000000000001</v>
      </c>
      <c r="B8" s="28">
        <f t="shared" si="1"/>
        <v>2.44140625E-3</v>
      </c>
      <c r="D8" s="29"/>
      <c r="E8" s="29"/>
      <c r="M8" t="s">
        <v>183</v>
      </c>
      <c r="N8">
        <v>50</v>
      </c>
      <c r="O8">
        <f>AVERAGE(raw!D76:E76)</f>
        <v>0.75800000000000001</v>
      </c>
      <c r="P8" s="28">
        <f t="shared" si="0"/>
        <v>7.9285314031690532</v>
      </c>
    </row>
    <row r="9" spans="1:16" x14ac:dyDescent="0.35">
      <c r="A9">
        <f>AVERAGE(raw!B77:C77)</f>
        <v>1.1259999999999999</v>
      </c>
      <c r="B9">
        <v>0</v>
      </c>
      <c r="D9" s="29">
        <v>1.2E-2</v>
      </c>
      <c r="E9" s="29">
        <v>18.161881697827901</v>
      </c>
      <c r="M9" t="s">
        <v>184</v>
      </c>
      <c r="N9">
        <v>50</v>
      </c>
      <c r="O9">
        <f>AVERAGE(raw!D77:E77)</f>
        <v>0.81600000000000006</v>
      </c>
      <c r="P9" s="28">
        <f t="shared" si="0"/>
        <v>5.7878609905601417</v>
      </c>
    </row>
    <row r="10" spans="1:16" x14ac:dyDescent="0.35">
      <c r="D10" s="29">
        <v>2.4E-2</v>
      </c>
      <c r="E10" s="29">
        <v>17.896983863412199</v>
      </c>
      <c r="M10" t="s">
        <v>185</v>
      </c>
      <c r="N10">
        <v>50</v>
      </c>
      <c r="O10">
        <f>AVERAGE(raw!F70:G70)</f>
        <v>0.5585</v>
      </c>
      <c r="P10" s="28">
        <f t="shared" si="0"/>
        <v>21.881313339990047</v>
      </c>
    </row>
    <row r="11" spans="1:16" x14ac:dyDescent="0.35">
      <c r="D11" s="29">
        <v>3.5999999999999997E-2</v>
      </c>
      <c r="E11" s="29">
        <v>17.387577328236102</v>
      </c>
      <c r="M11" t="s">
        <v>186</v>
      </c>
      <c r="N11">
        <v>50</v>
      </c>
      <c r="O11">
        <f>AVERAGE(raw!F71:G71)</f>
        <v>0.65300000000000002</v>
      </c>
      <c r="P11" s="28">
        <f t="shared" si="0"/>
        <v>13.54404697096612</v>
      </c>
    </row>
    <row r="12" spans="1:16" x14ac:dyDescent="0.35">
      <c r="D12" s="29">
        <v>4.8000000000000001E-2</v>
      </c>
      <c r="E12" s="29">
        <v>16.6359481993223</v>
      </c>
      <c r="M12" t="s">
        <v>187</v>
      </c>
      <c r="N12">
        <v>50</v>
      </c>
      <c r="O12">
        <f>AVERAGE(raw!F72:G72)</f>
        <v>0.60250000000000004</v>
      </c>
      <c r="P12" s="28">
        <f t="shared" si="0"/>
        <v>17.469739892048789</v>
      </c>
    </row>
    <row r="13" spans="1:16" x14ac:dyDescent="0.35">
      <c r="D13" s="29">
        <v>0.06</v>
      </c>
      <c r="E13" s="29">
        <v>15.678015600780499</v>
      </c>
      <c r="M13" t="s">
        <v>188</v>
      </c>
      <c r="N13">
        <v>50</v>
      </c>
      <c r="O13">
        <f>AVERAGE(raw!F73:G73)</f>
        <v>0.54649999999999999</v>
      </c>
      <c r="P13" s="28">
        <f t="shared" si="0"/>
        <v>23.289226255531297</v>
      </c>
    </row>
    <row r="14" spans="1:16" x14ac:dyDescent="0.35">
      <c r="D14" s="29">
        <v>7.1999999999999995E-2</v>
      </c>
      <c r="E14" s="29">
        <v>14.5712952980683</v>
      </c>
      <c r="M14" t="s">
        <v>189</v>
      </c>
      <c r="N14">
        <v>50</v>
      </c>
      <c r="O14">
        <f>AVERAGE(raw!F74:G74)</f>
        <v>0.54499999999999993</v>
      </c>
      <c r="P14" s="28">
        <f t="shared" si="0"/>
        <v>23.472294005791998</v>
      </c>
    </row>
    <row r="15" spans="1:16" x14ac:dyDescent="0.35">
      <c r="D15" s="29">
        <v>8.4000000000000005E-2</v>
      </c>
      <c r="E15" s="29">
        <v>13.381221181668501</v>
      </c>
      <c r="M15" t="s">
        <v>190</v>
      </c>
      <c r="N15">
        <v>50</v>
      </c>
      <c r="O15">
        <f>AVERAGE(raw!F75:G75)</f>
        <v>0.68149999999999999</v>
      </c>
      <c r="P15" s="28">
        <f t="shared" si="0"/>
        <v>11.7347539788248</v>
      </c>
    </row>
    <row r="16" spans="1:16" x14ac:dyDescent="0.35">
      <c r="D16" s="29">
        <v>9.6000000000000002E-2</v>
      </c>
      <c r="E16" s="29">
        <v>12.169219422442501</v>
      </c>
      <c r="M16" t="s">
        <v>191</v>
      </c>
      <c r="N16">
        <v>50</v>
      </c>
      <c r="O16">
        <f>AVERAGE(raw!F76:G76)</f>
        <v>0.61</v>
      </c>
      <c r="P16" s="28">
        <f t="shared" si="0"/>
        <v>16.818835496907454</v>
      </c>
    </row>
    <row r="17" spans="4:16" x14ac:dyDescent="0.35">
      <c r="D17" s="29">
        <v>0.108</v>
      </c>
      <c r="E17" s="29">
        <v>10.985090768666</v>
      </c>
      <c r="M17" t="s">
        <v>192</v>
      </c>
      <c r="N17">
        <v>50</v>
      </c>
      <c r="O17">
        <f>AVERAGE(raw!F77:G77)</f>
        <v>0.75649999999999995</v>
      </c>
      <c r="P17" s="28">
        <f t="shared" si="0"/>
        <v>7.9912240370065248</v>
      </c>
    </row>
    <row r="18" spans="4:16" x14ac:dyDescent="0.35">
      <c r="D18" s="29">
        <v>0.12</v>
      </c>
      <c r="E18" s="29">
        <v>9.8641142704992504</v>
      </c>
      <c r="M18" t="s">
        <v>193</v>
      </c>
      <c r="N18">
        <v>50</v>
      </c>
      <c r="O18">
        <f>AVERAGE(raw!H70:I70)</f>
        <v>0.64300000000000002</v>
      </c>
      <c r="P18" s="28">
        <f t="shared" si="0"/>
        <v>14.24221507988217</v>
      </c>
    </row>
    <row r="19" spans="4:16" x14ac:dyDescent="0.35">
      <c r="D19" s="29">
        <v>0.13200000000000001</v>
      </c>
      <c r="E19" s="29">
        <v>8.8277049486791004</v>
      </c>
      <c r="M19" t="s">
        <v>194</v>
      </c>
      <c r="N19">
        <v>50</v>
      </c>
      <c r="O19">
        <f>AVERAGE(raw!H71:I71)</f>
        <v>0.61149999999999993</v>
      </c>
      <c r="P19" s="28">
        <f t="shared" si="0"/>
        <v>16.691766377332232</v>
      </c>
    </row>
    <row r="20" spans="4:16" x14ac:dyDescent="0.35">
      <c r="D20" s="29">
        <v>0.14399999999999999</v>
      </c>
      <c r="E20" s="29">
        <v>7.8859765687394603</v>
      </c>
      <c r="M20" t="s">
        <v>195</v>
      </c>
      <c r="N20">
        <v>50</v>
      </c>
      <c r="O20">
        <f>AVERAGE(raw!H72:I72)</f>
        <v>0.61699999999999999</v>
      </c>
      <c r="P20" s="28">
        <f t="shared" si="0"/>
        <v>16.234431317117757</v>
      </c>
    </row>
    <row r="21" spans="4:16" x14ac:dyDescent="0.35">
      <c r="D21" s="29">
        <v>0.156</v>
      </c>
      <c r="E21" s="29">
        <v>7.0408522579669404</v>
      </c>
      <c r="M21" t="s">
        <v>196</v>
      </c>
      <c r="N21">
        <v>50</v>
      </c>
      <c r="O21">
        <f>AVERAGE(raw!H73:I73)</f>
        <v>0.60299999999999998</v>
      </c>
      <c r="P21" s="28">
        <f t="shared" si="0"/>
        <v>17.425523645223119</v>
      </c>
    </row>
    <row r="22" spans="4:16" x14ac:dyDescent="0.35">
      <c r="D22" s="29">
        <v>0.16800000000000001</v>
      </c>
      <c r="E22" s="29">
        <v>6.2889127487105903</v>
      </c>
      <c r="M22" t="s">
        <v>197</v>
      </c>
      <c r="N22">
        <v>50</v>
      </c>
      <c r="O22">
        <f>AVERAGE(raw!H74:I74)</f>
        <v>0.71</v>
      </c>
      <c r="P22" s="28">
        <f t="shared" si="0"/>
        <v>10.157998368538928</v>
      </c>
    </row>
    <row r="23" spans="4:16" x14ac:dyDescent="0.35">
      <c r="D23" s="29">
        <v>0.18</v>
      </c>
      <c r="E23" s="29">
        <v>5.6236446984255197</v>
      </c>
      <c r="M23" t="s">
        <v>198</v>
      </c>
      <c r="N23">
        <v>50</v>
      </c>
      <c r="O23">
        <f>AVERAGE(raw!H75:I75)</f>
        <v>0.78</v>
      </c>
      <c r="P23" s="28">
        <f t="shared" si="0"/>
        <v>7.0542837600160695</v>
      </c>
    </row>
    <row r="24" spans="4:16" x14ac:dyDescent="0.35">
      <c r="D24" s="29">
        <v>0.192</v>
      </c>
      <c r="E24" s="29">
        <v>5.0370457492267597</v>
      </c>
      <c r="M24" t="s">
        <v>199</v>
      </c>
      <c r="N24">
        <v>50</v>
      </c>
      <c r="O24">
        <f>AVERAGE(raw!H76:I76)</f>
        <v>0.74750000000000005</v>
      </c>
      <c r="P24" s="28">
        <f t="shared" si="0"/>
        <v>8.3761639131320766</v>
      </c>
    </row>
    <row r="25" spans="4:16" x14ac:dyDescent="0.35">
      <c r="D25" s="29">
        <v>0.20399999999999999</v>
      </c>
      <c r="E25" s="29">
        <v>4.5206809804183701</v>
      </c>
      <c r="M25" t="s">
        <v>200</v>
      </c>
      <c r="N25">
        <v>50</v>
      </c>
      <c r="O25">
        <f>AVERAGE(raw!H77:I77)</f>
        <v>0.66349999999999998</v>
      </c>
      <c r="P25" s="28">
        <f t="shared" si="0"/>
        <v>12.847722392758138</v>
      </c>
    </row>
    <row r="26" spans="4:16" x14ac:dyDescent="0.35">
      <c r="D26" s="29">
        <v>0.216</v>
      </c>
      <c r="E26" s="29">
        <v>4.0663251493614601</v>
      </c>
      <c r="M26" t="s">
        <v>201</v>
      </c>
      <c r="N26">
        <v>50</v>
      </c>
      <c r="O26">
        <f>AVERAGE(raw!J70:K70)</f>
        <v>0.57899999999999996</v>
      </c>
      <c r="P26" s="28">
        <f t="shared" si="0"/>
        <v>19.690456952966393</v>
      </c>
    </row>
    <row r="27" spans="4:16" x14ac:dyDescent="0.35">
      <c r="D27" s="29">
        <v>0.22800000000000001</v>
      </c>
      <c r="E27" s="29">
        <v>3.6663164634973699</v>
      </c>
      <c r="M27" t="s">
        <v>202</v>
      </c>
      <c r="N27">
        <v>50</v>
      </c>
      <c r="O27">
        <f>AVERAGE(raw!J71:K71)</f>
        <v>0.66250000000000009</v>
      </c>
      <c r="P27" s="28">
        <f t="shared" si="0"/>
        <v>12.912483677622777</v>
      </c>
    </row>
    <row r="28" spans="4:16" x14ac:dyDescent="0.35">
      <c r="D28" s="29">
        <v>0.24</v>
      </c>
      <c r="E28" s="29">
        <v>3.3137216850562301</v>
      </c>
      <c r="M28" t="s">
        <v>203</v>
      </c>
      <c r="N28">
        <v>50</v>
      </c>
      <c r="O28">
        <f>AVERAGE(raw!J72:K72)</f>
        <v>0.61749999999999994</v>
      </c>
      <c r="P28" s="28">
        <f t="shared" si="0"/>
        <v>16.193513067726929</v>
      </c>
    </row>
    <row r="29" spans="4:16" x14ac:dyDescent="0.35">
      <c r="D29" s="29">
        <v>0.252</v>
      </c>
      <c r="E29" s="29">
        <v>3.0023847648758202</v>
      </c>
      <c r="M29" t="s">
        <v>204</v>
      </c>
      <c r="N29">
        <v>50</v>
      </c>
      <c r="O29">
        <f>AVERAGE(raw!J73:K73)</f>
        <v>0.78849999999999998</v>
      </c>
      <c r="P29" s="28">
        <f t="shared" si="0"/>
        <v>6.7378984357681251</v>
      </c>
    </row>
    <row r="30" spans="4:16" x14ac:dyDescent="0.35">
      <c r="D30" s="29">
        <v>0.26400000000000001</v>
      </c>
      <c r="E30" s="29">
        <v>2.72690807732701</v>
      </c>
      <c r="M30" t="s">
        <v>205</v>
      </c>
      <c r="N30">
        <v>50</v>
      </c>
      <c r="O30">
        <f>AVERAGE(raw!J74:K74)</f>
        <v>0.63800000000000001</v>
      </c>
      <c r="P30" s="28">
        <f t="shared" si="0"/>
        <v>14.604827238954005</v>
      </c>
    </row>
    <row r="31" spans="4:16" x14ac:dyDescent="0.35">
      <c r="D31" s="29">
        <v>0.27600000000000002</v>
      </c>
      <c r="E31" s="29">
        <v>2.4825980434454</v>
      </c>
      <c r="M31" t="s">
        <v>206</v>
      </c>
      <c r="N31">
        <v>50</v>
      </c>
      <c r="O31">
        <f>AVERAGE(raw!J75:K75)</f>
        <v>0.73649999999999993</v>
      </c>
      <c r="P31" s="28">
        <f t="shared" si="0"/>
        <v>8.8679485439527941</v>
      </c>
    </row>
    <row r="32" spans="4:16" x14ac:dyDescent="0.35">
      <c r="D32" s="29">
        <v>0.28799999999999998</v>
      </c>
      <c r="E32" s="29">
        <v>2.2653948632160601</v>
      </c>
      <c r="M32" t="s">
        <v>207</v>
      </c>
      <c r="N32">
        <v>50</v>
      </c>
      <c r="O32">
        <f>AVERAGE(raw!J76:K76)</f>
        <v>0.74150000000000005</v>
      </c>
      <c r="P32" s="28">
        <f t="shared" si="0"/>
        <v>8.6414216946501483</v>
      </c>
    </row>
    <row r="33" spans="4:16" x14ac:dyDescent="0.35">
      <c r="D33" s="29">
        <v>0.3</v>
      </c>
      <c r="E33" s="29">
        <v>2.0717980425852902</v>
      </c>
      <c r="M33" t="s">
        <v>208</v>
      </c>
      <c r="N33">
        <v>50</v>
      </c>
      <c r="O33">
        <f>AVERAGE(raw!J77:K77)</f>
        <v>0.61349999999999993</v>
      </c>
      <c r="P33" s="28">
        <f t="shared" si="0"/>
        <v>16.523914207312941</v>
      </c>
    </row>
    <row r="34" spans="4:16" x14ac:dyDescent="0.35">
      <c r="D34" s="29">
        <v>0.312</v>
      </c>
      <c r="E34" s="29">
        <v>1.89879424243915</v>
      </c>
      <c r="M34" t="s">
        <v>209</v>
      </c>
      <c r="N34">
        <v>50</v>
      </c>
      <c r="O34">
        <f>AVERAGE(raw!L70:M70)</f>
        <v>0.63600000000000001</v>
      </c>
      <c r="P34" s="28">
        <f t="shared" si="0"/>
        <v>14.752492253454397</v>
      </c>
    </row>
    <row r="35" spans="4:16" x14ac:dyDescent="0.35">
      <c r="D35" s="29">
        <v>0.32400000000000001</v>
      </c>
      <c r="E35" s="29">
        <v>1.74379077187037</v>
      </c>
      <c r="M35" t="s">
        <v>210</v>
      </c>
      <c r="N35">
        <v>50</v>
      </c>
      <c r="O35">
        <f>AVERAGE(raw!L71:M71)</f>
        <v>0.58050000000000002</v>
      </c>
      <c r="P35" s="28">
        <f t="shared" si="0"/>
        <v>19.539916341124329</v>
      </c>
    </row>
    <row r="36" spans="4:16" x14ac:dyDescent="0.35">
      <c r="D36" s="29">
        <v>0.33600000000000002</v>
      </c>
      <c r="E36" s="29">
        <v>1.60455612330229</v>
      </c>
      <c r="M36" t="s">
        <v>211</v>
      </c>
      <c r="N36">
        <v>50</v>
      </c>
      <c r="O36">
        <f>AVERAGE(raw!L72:M72)</f>
        <v>0.66949999999999998</v>
      </c>
      <c r="P36" s="28">
        <f t="shared" si="0"/>
        <v>12.465794009199914</v>
      </c>
    </row>
    <row r="37" spans="4:16" x14ac:dyDescent="0.35">
      <c r="D37" s="29">
        <v>0.34799999999999998</v>
      </c>
      <c r="E37" s="29">
        <v>1.4791678381073401</v>
      </c>
      <c r="M37" t="s">
        <v>212</v>
      </c>
      <c r="N37">
        <v>50</v>
      </c>
      <c r="O37">
        <f>AVERAGE(raw!L73:M73)</f>
        <v>0.58600000000000008</v>
      </c>
      <c r="P37" s="28">
        <f t="shared" si="0"/>
        <v>18.998592984136678</v>
      </c>
    </row>
    <row r="38" spans="4:16" x14ac:dyDescent="0.35">
      <c r="D38" s="29">
        <v>0.36</v>
      </c>
      <c r="E38" s="29">
        <v>1.36596738950244</v>
      </c>
      <c r="M38" t="s">
        <v>213</v>
      </c>
      <c r="N38">
        <v>50</v>
      </c>
      <c r="O38">
        <f>AVERAGE(raw!L74:M74)</f>
        <v>0.64999999999999991</v>
      </c>
      <c r="P38" s="28">
        <f t="shared" si="0"/>
        <v>13.74980726665949</v>
      </c>
    </row>
    <row r="39" spans="4:16" x14ac:dyDescent="0.35">
      <c r="D39" s="29">
        <v>0.372</v>
      </c>
      <c r="E39" s="29">
        <v>1.26352147483016</v>
      </c>
      <c r="M39" t="s">
        <v>214</v>
      </c>
      <c r="N39">
        <v>50</v>
      </c>
      <c r="O39">
        <f>AVERAGE(raw!L75:M75)</f>
        <v>0.71100000000000008</v>
      </c>
      <c r="P39" s="28">
        <f t="shared" si="0"/>
        <v>10.106417334756362</v>
      </c>
    </row>
    <row r="40" spans="4:16" x14ac:dyDescent="0.35">
      <c r="D40" s="29">
        <v>0.38400000000000001</v>
      </c>
      <c r="E40" s="29">
        <v>1.1705889951534501</v>
      </c>
      <c r="M40" t="s">
        <v>215</v>
      </c>
      <c r="N40">
        <v>50</v>
      </c>
      <c r="O40">
        <f>AVERAGE(raw!L76:M76)</f>
        <v>0.64300000000000002</v>
      </c>
      <c r="P40" s="28">
        <f t="shared" si="0"/>
        <v>14.24221507988217</v>
      </c>
    </row>
    <row r="41" spans="4:16" x14ac:dyDescent="0.35">
      <c r="D41" s="29">
        <v>0.39600000000000002</v>
      </c>
      <c r="E41" s="29">
        <v>1.0860929876423</v>
      </c>
      <c r="M41" t="s">
        <v>216</v>
      </c>
      <c r="N41">
        <v>50</v>
      </c>
      <c r="O41">
        <f>AVERAGE(raw!L77:M77)</f>
        <v>0.67549999999999999</v>
      </c>
      <c r="P41" s="28">
        <f t="shared" si="0"/>
        <v>12.094940922464275</v>
      </c>
    </row>
    <row r="42" spans="4:16" x14ac:dyDescent="0.35">
      <c r="D42" s="29">
        <v>0.40799999999999997</v>
      </c>
      <c r="E42" s="29">
        <v>1.0090968175017501</v>
      </c>
      <c r="P42" s="28"/>
    </row>
    <row r="43" spans="4:16" x14ac:dyDescent="0.35">
      <c r="D43" s="29">
        <v>0.42</v>
      </c>
      <c r="E43" s="29">
        <v>0.93878400258601902</v>
      </c>
    </row>
    <row r="44" spans="4:16" x14ac:dyDescent="0.35">
      <c r="D44" s="29">
        <v>0.432</v>
      </c>
      <c r="E44" s="29">
        <v>0.87444111883828102</v>
      </c>
    </row>
    <row r="45" spans="4:16" x14ac:dyDescent="0.35">
      <c r="D45" s="29">
        <v>0.44400000000000001</v>
      </c>
      <c r="E45" s="29">
        <v>0.81544330916295105</v>
      </c>
    </row>
    <row r="46" spans="4:16" x14ac:dyDescent="0.35">
      <c r="D46" s="29">
        <v>0.45600000000000002</v>
      </c>
      <c r="E46" s="29">
        <v>0.76124198759635897</v>
      </c>
    </row>
    <row r="47" spans="4:16" x14ac:dyDescent="0.35">
      <c r="D47" s="29">
        <v>0.46800000000000003</v>
      </c>
      <c r="E47" s="29">
        <v>0.71135439263248501</v>
      </c>
    </row>
    <row r="48" spans="4:16" x14ac:dyDescent="0.35">
      <c r="D48" s="29">
        <v>0.48</v>
      </c>
      <c r="E48" s="29">
        <v>0.66535469770895395</v>
      </c>
    </row>
    <row r="49" spans="4:5" x14ac:dyDescent="0.35">
      <c r="D49" s="29">
        <v>0.49199999999999999</v>
      </c>
      <c r="E49" s="29">
        <v>0.62286643339899905</v>
      </c>
    </row>
    <row r="50" spans="4:5" x14ac:dyDescent="0.35">
      <c r="D50" s="29">
        <v>0.504</v>
      </c>
      <c r="E50" s="29">
        <v>0.58355601541936197</v>
      </c>
    </row>
    <row r="51" spans="4:5" x14ac:dyDescent="0.35">
      <c r="D51" s="29">
        <v>0.51600000000000001</v>
      </c>
      <c r="E51" s="29">
        <v>0.54712720594590603</v>
      </c>
    </row>
    <row r="52" spans="4:5" x14ac:dyDescent="0.35">
      <c r="D52" s="29">
        <v>0.52800000000000002</v>
      </c>
      <c r="E52" s="29">
        <v>0.51331636375065404</v>
      </c>
    </row>
    <row r="53" spans="4:5" x14ac:dyDescent="0.35">
      <c r="D53" s="29">
        <v>0.54</v>
      </c>
      <c r="E53" s="29">
        <v>0.48188836211748298</v>
      </c>
    </row>
    <row r="54" spans="4:5" x14ac:dyDescent="0.35">
      <c r="D54" s="29">
        <v>0.55200000000000005</v>
      </c>
      <c r="E54" s="29">
        <v>0.45263307306571399</v>
      </c>
    </row>
    <row r="55" spans="4:5" x14ac:dyDescent="0.35">
      <c r="D55" s="29">
        <v>0.56399999999999995</v>
      </c>
      <c r="E55" s="29">
        <v>0.42536233273209401</v>
      </c>
    </row>
    <row r="56" spans="4:5" x14ac:dyDescent="0.35">
      <c r="D56" s="29">
        <v>0.57599999999999996</v>
      </c>
      <c r="E56" s="29">
        <v>0.39990731636636301</v>
      </c>
    </row>
    <row r="57" spans="4:5" x14ac:dyDescent="0.35">
      <c r="D57" s="29">
        <v>0.58799999999999997</v>
      </c>
      <c r="E57" s="29">
        <v>0.37611626273751603</v>
      </c>
    </row>
    <row r="58" spans="4:5" x14ac:dyDescent="0.35">
      <c r="D58" s="29">
        <v>0.6</v>
      </c>
      <c r="E58" s="29">
        <v>0.35385249720879902</v>
      </c>
    </row>
    <row r="59" spans="4:5" x14ac:dyDescent="0.35">
      <c r="D59" s="29">
        <v>0.61199999999999999</v>
      </c>
      <c r="E59" s="29">
        <v>0.33299271063845398</v>
      </c>
    </row>
    <row r="60" spans="4:5" x14ac:dyDescent="0.35">
      <c r="D60" s="29">
        <v>0.624</v>
      </c>
      <c r="E60" s="29">
        <v>0.31342545786582898</v>
      </c>
    </row>
    <row r="61" spans="4:5" x14ac:dyDescent="0.35">
      <c r="D61" s="29">
        <v>0.63600000000000001</v>
      </c>
      <c r="E61" s="29">
        <v>0.29504984506908999</v>
      </c>
    </row>
    <row r="62" spans="4:5" x14ac:dyDescent="0.35">
      <c r="D62" s="29">
        <v>0.64800000000000002</v>
      </c>
      <c r="E62" s="29">
        <v>0.27777437991369602</v>
      </c>
    </row>
    <row r="63" spans="4:5" x14ac:dyDescent="0.35">
      <c r="D63" s="29">
        <v>0.66</v>
      </c>
      <c r="E63" s="29">
        <v>0.26151596230103502</v>
      </c>
    </row>
    <row r="64" spans="4:5" x14ac:dyDescent="0.35">
      <c r="D64" s="29">
        <v>0.67200000000000004</v>
      </c>
      <c r="E64" s="29">
        <v>0.246198996798875</v>
      </c>
    </row>
    <row r="65" spans="4:5" x14ac:dyDescent="0.35">
      <c r="D65" s="29">
        <v>0.68400000000000005</v>
      </c>
      <c r="E65" s="29">
        <v>0.23175461059268801</v>
      </c>
    </row>
    <row r="66" spans="4:5" x14ac:dyDescent="0.35">
      <c r="D66" s="29">
        <v>0.69599999999999995</v>
      </c>
      <c r="E66" s="29">
        <v>0.21811996312479601</v>
      </c>
    </row>
    <row r="67" spans="4:5" x14ac:dyDescent="0.35">
      <c r="D67" s="29">
        <v>0.70799999999999996</v>
      </c>
      <c r="E67" s="29">
        <v>0.20523763555729299</v>
      </c>
    </row>
    <row r="68" spans="4:5" x14ac:dyDescent="0.35">
      <c r="D68" s="29">
        <v>0.72</v>
      </c>
      <c r="E68" s="29">
        <v>0.19305508986329301</v>
      </c>
    </row>
    <row r="69" spans="4:5" x14ac:dyDescent="0.35">
      <c r="D69" s="29">
        <v>0.73199999999999998</v>
      </c>
      <c r="E69" s="29">
        <v>0.181524188767856</v>
      </c>
    </row>
    <row r="70" spans="4:5" x14ac:dyDescent="0.35">
      <c r="D70" s="29">
        <v>0.74399999999999999</v>
      </c>
      <c r="E70" s="29">
        <v>0.170600768965189</v>
      </c>
    </row>
    <row r="71" spans="4:5" x14ac:dyDescent="0.35">
      <c r="D71" s="29">
        <v>0.75600000000000001</v>
      </c>
      <c r="E71" s="29">
        <v>0.160244261066046</v>
      </c>
    </row>
    <row r="72" spans="4:5" x14ac:dyDescent="0.35">
      <c r="D72" s="29">
        <v>0.76800000000000002</v>
      </c>
      <c r="E72" s="29">
        <v>0.150417350606559</v>
      </c>
    </row>
    <row r="73" spans="4:5" x14ac:dyDescent="0.35">
      <c r="D73" s="29">
        <v>0.78</v>
      </c>
      <c r="E73" s="29">
        <v>0.141085675200322</v>
      </c>
    </row>
    <row r="74" spans="4:5" x14ac:dyDescent="0.35">
      <c r="D74" s="29">
        <v>0.79200000000000004</v>
      </c>
      <c r="E74" s="29">
        <v>0.13221755355904599</v>
      </c>
    </row>
    <row r="75" spans="4:5" x14ac:dyDescent="0.35">
      <c r="D75" s="29">
        <v>0.80400000000000005</v>
      </c>
      <c r="E75" s="29">
        <v>0.123783742659659</v>
      </c>
    </row>
    <row r="76" spans="4:5" x14ac:dyDescent="0.35">
      <c r="D76" s="29">
        <v>0.81599999999999995</v>
      </c>
      <c r="E76" s="29">
        <v>0.115757219811204</v>
      </c>
    </row>
    <row r="77" spans="4:5" x14ac:dyDescent="0.35">
      <c r="D77" s="29">
        <v>0.82799999999999996</v>
      </c>
      <c r="E77" s="29">
        <v>0.10811298678469899</v>
      </c>
    </row>
    <row r="78" spans="4:5" x14ac:dyDescent="0.35">
      <c r="D78" s="29">
        <v>0.84</v>
      </c>
      <c r="E78" s="29">
        <v>0.100827893523011</v>
      </c>
    </row>
    <row r="79" spans="4:5" x14ac:dyDescent="0.35">
      <c r="D79" s="29">
        <v>0.85199999999999998</v>
      </c>
      <c r="E79" s="29">
        <v>9.3880479253900598E-2</v>
      </c>
    </row>
    <row r="80" spans="4:5" x14ac:dyDescent="0.35">
      <c r="D80" s="29">
        <v>0.86399999999999999</v>
      </c>
      <c r="E80" s="29">
        <v>8.72508290946645E-2</v>
      </c>
    </row>
    <row r="81" spans="4:5" x14ac:dyDescent="0.35">
      <c r="D81" s="29">
        <v>0.876</v>
      </c>
      <c r="E81" s="29">
        <v>8.0920444467041802E-2</v>
      </c>
    </row>
    <row r="82" spans="4:5" x14ac:dyDescent="0.35">
      <c r="D82" s="29">
        <v>0.88800000000000001</v>
      </c>
      <c r="E82" s="29">
        <v>7.4872125841236495E-2</v>
      </c>
    </row>
    <row r="83" spans="4:5" x14ac:dyDescent="0.35">
      <c r="D83" s="29">
        <v>0.9</v>
      </c>
      <c r="E83" s="29">
        <v>6.9089866502262495E-2</v>
      </c>
    </row>
    <row r="84" spans="4:5" x14ac:dyDescent="0.35">
      <c r="D84" s="29">
        <v>0.91200000000000003</v>
      </c>
      <c r="E84" s="29">
        <v>6.3558756183894297E-2</v>
      </c>
    </row>
    <row r="85" spans="4:5" x14ac:dyDescent="0.35">
      <c r="D85" s="29">
        <v>0.92400000000000004</v>
      </c>
      <c r="E85" s="29">
        <v>5.8264893548383698E-2</v>
      </c>
    </row>
    <row r="86" spans="4:5" x14ac:dyDescent="0.35">
      <c r="D86" s="29">
        <v>0.93600000000000005</v>
      </c>
      <c r="E86" s="29">
        <v>5.31953066063795E-2</v>
      </c>
    </row>
    <row r="87" spans="4:5" x14ac:dyDescent="0.35">
      <c r="D87" s="29">
        <v>0.94799999999999995</v>
      </c>
      <c r="E87" s="29">
        <v>4.8337880273386598E-2</v>
      </c>
    </row>
    <row r="88" spans="4:5" x14ac:dyDescent="0.35">
      <c r="D88" s="29">
        <v>0.96</v>
      </c>
      <c r="E88" s="29">
        <v>4.3681290348552497E-2</v>
      </c>
    </row>
    <row r="89" spans="4:5" x14ac:dyDescent="0.35">
      <c r="D89" s="29">
        <v>0.97199999999999998</v>
      </c>
      <c r="E89" s="29">
        <v>3.9214943280184801E-2</v>
      </c>
    </row>
    <row r="90" spans="4:5" x14ac:dyDescent="0.35">
      <c r="D90" s="29">
        <v>0.98399999999999999</v>
      </c>
      <c r="E90" s="29">
        <v>3.4928921151624999E-2</v>
      </c>
    </row>
    <row r="91" spans="4:5" x14ac:dyDescent="0.35">
      <c r="D91" s="29">
        <v>0.996</v>
      </c>
      <c r="E91" s="29">
        <v>3.0813931382110998E-2</v>
      </c>
    </row>
    <row r="92" spans="4:5" x14ac:dyDescent="0.35">
      <c r="D92" s="29">
        <v>1.008</v>
      </c>
      <c r="E92" s="29">
        <v>2.6861260691131698E-2</v>
      </c>
    </row>
    <row r="93" spans="4:5" x14ac:dyDescent="0.35">
      <c r="D93" s="29">
        <v>1.02</v>
      </c>
      <c r="E93" s="29">
        <v>2.30627329223855E-2</v>
      </c>
    </row>
    <row r="94" spans="4:5" x14ac:dyDescent="0.35">
      <c r="D94" s="29">
        <v>1.032</v>
      </c>
      <c r="E94" s="29">
        <v>1.9410670365609499E-2</v>
      </c>
    </row>
    <row r="95" spans="4:5" x14ac:dyDescent="0.35">
      <c r="D95" s="29">
        <v>1.044</v>
      </c>
      <c r="E95" s="29">
        <v>1.58978582518974E-2</v>
      </c>
    </row>
    <row r="96" spans="4:5" x14ac:dyDescent="0.35">
      <c r="D96" s="29">
        <v>1.056</v>
      </c>
      <c r="E96" s="29">
        <v>1.25175121312873E-2</v>
      </c>
    </row>
    <row r="97" spans="4:5" x14ac:dyDescent="0.35">
      <c r="D97" s="29">
        <v>1.0680000000000001</v>
      </c>
      <c r="E97" s="29">
        <v>9.2632478708583703E-3</v>
      </c>
    </row>
    <row r="98" spans="4:5" x14ac:dyDescent="0.35">
      <c r="D98" s="29">
        <v>1.08</v>
      </c>
      <c r="E98" s="29">
        <v>6.1290540377907602E-3</v>
      </c>
    </row>
    <row r="99" spans="4:5" x14ac:dyDescent="0.35">
      <c r="D99" s="29">
        <v>1.0920000000000001</v>
      </c>
      <c r="E99" s="29">
        <v>3.10926645519861E-3</v>
      </c>
    </row>
    <row r="100" spans="4:5" x14ac:dyDescent="0.35">
      <c r="D100" s="29">
        <v>1.1040000000000001</v>
      </c>
      <c r="E100" s="29">
        <v>1.98544739370393E-4</v>
      </c>
    </row>
    <row r="101" spans="4:5" x14ac:dyDescent="0.35">
      <c r="D101" s="29">
        <v>1.1160000000000001</v>
      </c>
      <c r="E101" s="29">
        <v>-2.6081493543494102E-3</v>
      </c>
    </row>
    <row r="102" spans="4:5" x14ac:dyDescent="0.35">
      <c r="D102" s="29">
        <v>1.1279999999999999</v>
      </c>
      <c r="E102" s="29">
        <v>-5.3155719331759001E-3</v>
      </c>
    </row>
    <row r="103" spans="4:5" x14ac:dyDescent="0.35">
      <c r="D103" s="29">
        <v>1.1399999999999999</v>
      </c>
      <c r="E103" s="29">
        <v>-7.9282154572564503E-3</v>
      </c>
    </row>
    <row r="104" spans="4:5" x14ac:dyDescent="0.35">
      <c r="D104" s="29">
        <v>1.1519999999999999</v>
      </c>
      <c r="E104" s="29">
        <v>-1.0450325846726E-2</v>
      </c>
    </row>
    <row r="105" spans="4:5" x14ac:dyDescent="0.35">
      <c r="D105" s="29">
        <v>1.1639999999999999</v>
      </c>
      <c r="E105" s="29">
        <v>-1.28859183214122E-2</v>
      </c>
    </row>
    <row r="106" spans="4:5" x14ac:dyDescent="0.35">
      <c r="D106" s="29">
        <v>1.1759999999999999</v>
      </c>
      <c r="E106" s="29">
        <v>-1.5238792078418301E-2</v>
      </c>
    </row>
    <row r="107" spans="4:5" x14ac:dyDescent="0.35">
      <c r="D107" s="29">
        <v>1.1879999999999999</v>
      </c>
      <c r="E107" s="29">
        <v>-1.751254390316E-2</v>
      </c>
    </row>
    <row r="108" spans="4:5" x14ac:dyDescent="0.35">
      <c r="D108" s="29">
        <v>1.2</v>
      </c>
      <c r="E108" s="29">
        <v>-1.9710580800746301E-2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2022-11-21T11:43:53Z</dcterms:created>
  <dcterms:modified xsi:type="dcterms:W3CDTF">2024-08-30T11:03:20Z</dcterms:modified>
</cp:coreProperties>
</file>