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july-2023\cortisol-assay\data-EPOCH\"/>
    </mc:Choice>
  </mc:AlternateContent>
  <xr:revisionPtr revIDLastSave="0" documentId="13_ncr:1_{1CC134F2-3B87-428D-94C7-C9CFBB52EC66}" xr6:coauthVersionLast="47" xr6:coauthVersionMax="47" xr10:uidLastSave="{00000000-0000-0000-0000-000000000000}"/>
  <bookViews>
    <workbookView xWindow="-110" yWindow="-110" windowWidth="19420" windowHeight="10560" activeTab="1" xr2:uid="{8736824C-AF6F-40E4-A47D-EA72EA19CB27}"/>
  </bookViews>
  <sheets>
    <sheet name="raw" sheetId="1" r:id="rId1"/>
    <sheet name="el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2" i="2"/>
  <c r="N35" i="2" l="1"/>
  <c r="N36" i="2"/>
  <c r="N37" i="2"/>
  <c r="N38" i="2"/>
  <c r="N39" i="2"/>
  <c r="N40" i="2"/>
  <c r="N41" i="2"/>
  <c r="N34" i="2"/>
  <c r="N27" i="2"/>
  <c r="N28" i="2"/>
  <c r="N29" i="2"/>
  <c r="N30" i="2"/>
  <c r="N31" i="2"/>
  <c r="N32" i="2"/>
  <c r="N33" i="2"/>
  <c r="N26" i="2"/>
  <c r="N19" i="2"/>
  <c r="N20" i="2"/>
  <c r="N21" i="2"/>
  <c r="N22" i="2"/>
  <c r="N23" i="2"/>
  <c r="N24" i="2"/>
  <c r="N25" i="2"/>
  <c r="N18" i="2"/>
  <c r="N11" i="2"/>
  <c r="N12" i="2"/>
  <c r="N13" i="2"/>
  <c r="N14" i="2"/>
  <c r="N15" i="2"/>
  <c r="N16" i="2"/>
  <c r="N17" i="2"/>
  <c r="N10" i="2"/>
  <c r="N3" i="2"/>
  <c r="N4" i="2"/>
  <c r="N5" i="2"/>
  <c r="N6" i="2"/>
  <c r="N7" i="2"/>
  <c r="N8" i="2"/>
  <c r="N9" i="2"/>
  <c r="N2" i="2"/>
  <c r="A3" i="2"/>
  <c r="A4" i="2"/>
  <c r="A5" i="2"/>
  <c r="A6" i="2"/>
  <c r="A7" i="2"/>
  <c r="A8" i="2"/>
  <c r="A9" i="2"/>
  <c r="A2" i="2"/>
  <c r="B3" i="2"/>
  <c r="B4" i="2" s="1"/>
  <c r="B5" i="2" s="1"/>
  <c r="B6" i="2" s="1"/>
  <c r="B7" i="2" s="1"/>
  <c r="B8" i="2" s="1"/>
</calcChain>
</file>

<file path=xl/sharedStrings.xml><?xml version="1.0" encoding="utf-8"?>
<sst xmlns="http://schemas.openxmlformats.org/spreadsheetml/2006/main" count="424" uniqueCount="218">
  <si>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</si>
  <si>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</si>
  <si>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</si>
  <si>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</si>
  <si>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</si>
  <si>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</si>
  <si>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</si>
  <si>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</si>
  <si>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</si>
  <si>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</si>
  <si>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</si>
  <si>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</si>
  <si>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</si>
  <si>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</si>
  <si>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</si>
  <si>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</si>
  <si>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</si>
  <si>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</si>
  <si>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</si>
  <si>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</si>
  <si>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</si>
  <si>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</si>
  <si>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</si>
  <si>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</si>
  <si>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</si>
  <si>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</si>
  <si>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</si>
  <si>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</si>
  <si>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</si>
  <si>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</si>
  <si>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</si>
  <si>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</si>
  <si>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</si>
  <si>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</si>
  <si>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</si>
  <si>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</si>
  <si>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</si>
  <si>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</si>
  <si>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</si>
  <si>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</si>
  <si>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</si>
  <si>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</si>
  <si>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</si>
  <si>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</si>
  <si>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</si>
  <si>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</si>
  <si>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</si>
  <si>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</si>
  <si>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</si>
  <si>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</si>
  <si>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</si>
  <si>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</si>
  <si>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</si>
  <si>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</si>
  <si>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</si>
  <si>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</si>
  <si>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</si>
  <si>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</si>
  <si>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</si>
  <si>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</si>
  <si>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</si>
  <si>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</si>
  <si>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</si>
  <si>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</si>
  <si>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</si>
  <si>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</si>
  <si>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</si>
  <si>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</si>
  <si>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</si>
  <si>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</si>
  <si>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</si>
  <si>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</si>
  <si>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</si>
  <si>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</si>
  <si>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</si>
  <si>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</si>
  <si>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</si>
  <si>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</si>
  <si>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</si>
  <si>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</si>
  <si>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</si>
  <si>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</si>
  <si>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</si>
  <si>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</si>
  <si>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</si>
  <si>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</si>
  <si>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</si>
  <si>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</si>
  <si>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</si>
  <si>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</si>
  <si>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</si>
  <si>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</si>
  <si>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</si>
  <si>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</si>
  <si>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</si>
  <si>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</si>
  <si>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</si>
  <si>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</si>
  <si>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</si>
  <si>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</si>
  <si>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</si>
  <si>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</si>
  <si>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</si>
  <si>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</si>
  <si>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</si>
  <si>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</si>
  <si>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</si>
  <si>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</si>
  <si>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</si>
  <si>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</si>
  <si>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</si>
  <si>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</si>
  <si>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</si>
  <si>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</si>
  <si>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</si>
  <si>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</si>
  <si>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</si>
  <si>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</si>
  <si>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</si>
  <si>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</si>
  <si>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</si>
  <si>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</si>
  <si>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</si>
  <si>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</si>
  <si>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</si>
  <si>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</si>
  <si>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</si>
  <si>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</si>
  <si>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</si>
  <si>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</si>
  <si>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</si>
  <si>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</si>
  <si>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</si>
  <si>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</si>
  <si>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</si>
  <si>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</si>
  <si>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</si>
  <si>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</si>
  <si>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</si>
  <si>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</si>
  <si>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</si>
  <si>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</si>
  <si>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</si>
  <si>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</si>
  <si>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</si>
  <si>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</si>
  <si>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</si>
  <si>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</si>
  <si>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</si>
  <si>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</si>
  <si>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</si>
  <si>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</si>
  <si>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</si>
  <si>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</si>
  <si>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</si>
  <si>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</si>
  <si>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</si>
  <si>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</si>
  <si>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</si>
  <si>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</si>
  <si>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</si>
  <si>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</si>
  <si>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</si>
  <si>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</si>
  <si>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</si>
  <si>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</si>
  <si>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</si>
  <si>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 Hill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</si>
  <si>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</si>
  <si>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</si>
  <si>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</si>
  <si>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</si>
  <si>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</si>
  <si>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</si>
  <si>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</si>
  <si>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</si>
  <si>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</si>
  <si>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mins</t>
  </si>
  <si>
    <t>EE-tg2-1</t>
  </si>
  <si>
    <t>EE-tg2-2</t>
  </si>
  <si>
    <t>EE-tg2-3</t>
  </si>
  <si>
    <t>EE-tg2-4</t>
  </si>
  <si>
    <t>EE-tg2-5</t>
  </si>
  <si>
    <t>EE-tg2-6</t>
  </si>
  <si>
    <t>EE-tg2-7</t>
  </si>
  <si>
    <t>EE-tg2-8</t>
  </si>
  <si>
    <t>EE-tg2-9</t>
  </si>
  <si>
    <t>EE-tg2-10</t>
  </si>
  <si>
    <t>EE-tg2-11</t>
  </si>
  <si>
    <t>EE-tg2-12</t>
  </si>
  <si>
    <t>EE-tg2-13</t>
  </si>
  <si>
    <t>EE-tg2-15</t>
  </si>
  <si>
    <t>EE-tg2-16</t>
  </si>
  <si>
    <t>EE-tg2-17</t>
  </si>
  <si>
    <t>EE-tg2-18</t>
  </si>
  <si>
    <t>EE-tg2-19</t>
  </si>
  <si>
    <t>EE-tg2-20</t>
  </si>
  <si>
    <t>EE-tg2-21</t>
  </si>
  <si>
    <t>EE-tg2-22</t>
  </si>
  <si>
    <t>EE-tg2-23</t>
  </si>
  <si>
    <t>EE-tg2-24</t>
  </si>
  <si>
    <t>EE-tg2-25</t>
  </si>
  <si>
    <t>EE-tg2-26</t>
  </si>
  <si>
    <t>EE-tg2-27</t>
  </si>
  <si>
    <t>EE-tg2-28</t>
  </si>
  <si>
    <t>EE-tg2-29</t>
  </si>
  <si>
    <t>EE-tg2-30</t>
  </si>
  <si>
    <t>EE-tg2-31</t>
  </si>
  <si>
    <t>EE-tg2-32</t>
  </si>
  <si>
    <t>EE-tg2-33</t>
  </si>
  <si>
    <t>EE-tg2-34</t>
  </si>
  <si>
    <t>EE-tg2-35</t>
  </si>
  <si>
    <t>EE-tg2-36</t>
  </si>
  <si>
    <t>EE-tg2-37</t>
  </si>
  <si>
    <t>EE-tg2-38</t>
  </si>
  <si>
    <t>EE-tg2-39</t>
  </si>
  <si>
    <t>EE-tg2-40</t>
  </si>
  <si>
    <t>EE-tg2-14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</si>
</sst>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[$-F400]h:mm:ss\ AM/PM"/>
  </numFmts>
  <fonts count="6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1" fontId="0" fillId="0" borderId="0" xfId="0" applyNumberFormat="1"/>
    <xf numFmtId="166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9.2999999999999999E-2</c:v>
                </c:pt>
                <c:pt idx="1">
                  <c:v>0.218</c:v>
                </c:pt>
                <c:pt idx="2">
                  <c:v>0.40449999999999997</c:v>
                </c:pt>
                <c:pt idx="3">
                  <c:v>0.623</c:v>
                </c:pt>
                <c:pt idx="4">
                  <c:v>0.8580000000000001</c:v>
                </c:pt>
                <c:pt idx="5">
                  <c:v>0.90799999999999992</c:v>
                </c:pt>
                <c:pt idx="6">
                  <c:v>1.0209999999999999</c:v>
                </c:pt>
                <c:pt idx="7">
                  <c:v>1.0209999999999999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E1-4802-A752-59BF713BA4FC}"/>
            </c:ext>
          </c:extLst>
        </c:ser>
        <c:ser>
          <c:idx val="0"/>
          <c:order val="1"/>
          <c:tx>
            <c:v>DR-Hill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elab!$D$7:$D$106</c:f>
              <c:numCache>
                <c:formatCode>0.00E+00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elab!$E$7:$E$106</c:f>
              <c:numCache>
                <c:formatCode>0.00E+00</c:formatCode>
                <c:ptCount val="100"/>
                <c:pt idx="0">
                  <c:v>19.569169173609701</c:v>
                </c:pt>
                <c:pt idx="1">
                  <c:v>18.897565954824401</c:v>
                </c:pt>
                <c:pt idx="2">
                  <c:v>17.741189823504399</c:v>
                </c:pt>
                <c:pt idx="3">
                  <c:v>16.2234065249263</c:v>
                </c:pt>
                <c:pt idx="4">
                  <c:v>14.516491696728499</c:v>
                </c:pt>
                <c:pt idx="5">
                  <c:v>12.7815747385692</c:v>
                </c:pt>
                <c:pt idx="6">
                  <c:v>11.135188558407499</c:v>
                </c:pt>
                <c:pt idx="7">
                  <c:v>9.6435006107482604</c:v>
                </c:pt>
                <c:pt idx="8">
                  <c:v>8.3324362774555993</c:v>
                </c:pt>
                <c:pt idx="9">
                  <c:v>7.2019109004105104</c:v>
                </c:pt>
                <c:pt idx="10">
                  <c:v>6.2378674913414498</c:v>
                </c:pt>
                <c:pt idx="11">
                  <c:v>5.4204174850425497</c:v>
                </c:pt>
                <c:pt idx="12">
                  <c:v>4.7285816680010004</c:v>
                </c:pt>
                <c:pt idx="13">
                  <c:v>4.1426932376642904</c:v>
                </c:pt>
                <c:pt idx="14">
                  <c:v>3.6453969586692101</c:v>
                </c:pt>
                <c:pt idx="15">
                  <c:v>3.2218878648477198</c:v>
                </c:pt>
                <c:pt idx="16">
                  <c:v>2.8597803434484601</c:v>
                </c:pt>
                <c:pt idx="17">
                  <c:v>2.5488256092663901</c:v>
                </c:pt>
                <c:pt idx="18">
                  <c:v>2.2805903761234099</c:v>
                </c:pt>
                <c:pt idx="19">
                  <c:v>2.0481500378108199</c:v>
                </c:pt>
                <c:pt idx="20">
                  <c:v>1.84581791607048</c:v>
                </c:pt>
                <c:pt idx="21">
                  <c:v>1.6689161621044599</c:v>
                </c:pt>
                <c:pt idx="22">
                  <c:v>1.51358649346059</c:v>
                </c:pt>
                <c:pt idx="23">
                  <c:v>1.3766359964980599</c:v>
                </c:pt>
                <c:pt idx="24">
                  <c:v>1.2554124725615601</c:v>
                </c:pt>
                <c:pt idx="25">
                  <c:v>1.1477040594604899</c:v>
                </c:pt>
                <c:pt idx="26">
                  <c:v>1.0516585081293199</c:v>
                </c:pt>
                <c:pt idx="27">
                  <c:v>0.96571823939481305</c:v>
                </c:pt>
                <c:pt idx="28">
                  <c:v>0.88856801289558196</c:v>
                </c:pt>
                <c:pt idx="29">
                  <c:v>0.81909265738305004</c:v>
                </c:pt>
                <c:pt idx="30">
                  <c:v>0.75634282687883403</c:v>
                </c:pt>
                <c:pt idx="31">
                  <c:v>0.69950716636223298</c:v>
                </c:pt>
                <c:pt idx="32">
                  <c:v>0.64788960647937499</c:v>
                </c:pt>
                <c:pt idx="33">
                  <c:v>0.60089077330502405</c:v>
                </c:pt>
                <c:pt idx="34">
                  <c:v>0.55799270962315195</c:v>
                </c:pt>
                <c:pt idx="35">
                  <c:v>0.518746269893125</c:v>
                </c:pt>
                <c:pt idx="36">
                  <c:v>0.48276068143693202</c:v>
                </c:pt>
                <c:pt idx="37">
                  <c:v>0.449694866999506</c:v>
                </c:pt>
                <c:pt idx="38">
                  <c:v>0.41925020471651497</c:v>
                </c:pt>
                <c:pt idx="39">
                  <c:v>0.391164465403745</c:v>
                </c:pt>
                <c:pt idx="40">
                  <c:v>0.36520671765843299</c:v>
                </c:pt>
                <c:pt idx="41">
                  <c:v>0.341173031418812</c:v>
                </c:pt>
                <c:pt idx="42">
                  <c:v>0.31888284260731797</c:v>
                </c:pt>
                <c:pt idx="43">
                  <c:v>0.29817586703194499</c:v>
                </c:pt>
                <c:pt idx="44">
                  <c:v>0.27890947219915102</c:v>
                </c:pt>
                <c:pt idx="45">
                  <c:v>0.26095643216179398</c:v>
                </c:pt>
                <c:pt idx="46">
                  <c:v>0.24420300381629001</c:v>
                </c:pt>
                <c:pt idx="47">
                  <c:v>0.228547273824495</c:v>
                </c:pt>
                <c:pt idx="48">
                  <c:v>0.213897734078459</c:v>
                </c:pt>
                <c:pt idx="49">
                  <c:v>0.200172050752355</c:v>
                </c:pt>
                <c:pt idx="50">
                  <c:v>0.18729599781371201</c:v>
                </c:pt>
                <c:pt idx="51">
                  <c:v>0.17520253064732499</c:v>
                </c:pt>
                <c:pt idx="52">
                  <c:v>0.163830979380474</c:v>
                </c:pt>
                <c:pt idx="53">
                  <c:v>0.153126344747017</c:v>
                </c:pt>
                <c:pt idx="54">
                  <c:v>0.14303868201842601</c:v>
                </c:pt>
                <c:pt idx="55">
                  <c:v>0.13352256076462801</c:v>
                </c:pt>
                <c:pt idx="56">
                  <c:v>0.12453659006906299</c:v>
                </c:pt>
                <c:pt idx="57">
                  <c:v>0.11604300037755801</c:v>
                </c:pt>
                <c:pt idx="58">
                  <c:v>0.108007274463395</c:v>
                </c:pt>
                <c:pt idx="59">
                  <c:v>0.100397821085263</c:v>
                </c:pt>
                <c:pt idx="60">
                  <c:v>9.3185685836499305E-2</c:v>
                </c:pt>
                <c:pt idx="61">
                  <c:v>8.6344294462201099E-2</c:v>
                </c:pt>
                <c:pt idx="62">
                  <c:v>7.9849224579651698E-2</c:v>
                </c:pt>
                <c:pt idx="63">
                  <c:v>7.3678002296519995E-2</c:v>
                </c:pt>
                <c:pt idx="64">
                  <c:v>6.7809920696864298E-2</c:v>
                </c:pt>
                <c:pt idx="65">
                  <c:v>6.2225877570423499E-2</c:v>
                </c:pt>
                <c:pt idx="66">
                  <c:v>5.6908230107172102E-2</c:v>
                </c:pt>
                <c:pt idx="67">
                  <c:v>5.1840664575867702E-2</c:v>
                </c:pt>
                <c:pt idx="68">
                  <c:v>4.7008079260025502E-2</c:v>
                </c:pt>
                <c:pt idx="69">
                  <c:v>4.2396479143828998E-2</c:v>
                </c:pt>
                <c:pt idx="70">
                  <c:v>3.7992881029309901E-2</c:v>
                </c:pt>
                <c:pt idx="71">
                  <c:v>3.3785227929194001E-2</c:v>
                </c:pt>
                <c:pt idx="72">
                  <c:v>2.97623117209216E-2</c:v>
                </c:pt>
                <c:pt idx="73">
                  <c:v>2.5913703169678899E-2</c:v>
                </c:pt>
                <c:pt idx="74">
                  <c:v>2.2229688534539799E-2</c:v>
                </c:pt>
                <c:pt idx="75">
                  <c:v>1.8701212064274001E-2</c:v>
                </c:pt>
                <c:pt idx="76">
                  <c:v>1.53198237699821E-2</c:v>
                </c:pt>
                <c:pt idx="77">
                  <c:v>1.2077631932097E-2</c:v>
                </c:pt>
                <c:pt idx="78">
                  <c:v>8.9672598608564798E-3</c:v>
                </c:pt>
                <c:pt idx="79">
                  <c:v>5.9818064832904E-3</c:v>
                </c:pt>
                <c:pt idx="80">
                  <c:v>3.11481037710344E-3</c:v>
                </c:pt>
                <c:pt idx="81">
                  <c:v>3.6021691343761299E-4</c:v>
                </c:pt>
                <c:pt idx="82">
                  <c:v>-2.28765179287171E-3</c:v>
                </c:pt>
                <c:pt idx="83">
                  <c:v>-4.83412439464149E-3</c:v>
                </c:pt>
                <c:pt idx="84">
                  <c:v>-7.2842055258718298E-3</c:v>
                </c:pt>
                <c:pt idx="85">
                  <c:v>-9.6425989328335696E-3</c:v>
                </c:pt>
                <c:pt idx="86">
                  <c:v>-1.19137287157608E-2</c:v>
                </c:pt>
                <c:pt idx="87">
                  <c:v>-1.4101758854401699E-2</c:v>
                </c:pt>
                <c:pt idx="88">
                  <c:v>-1.6210611173105498E-2</c:v>
                </c:pt>
                <c:pt idx="89">
                  <c:v>-1.8243981885497602E-2</c:v>
                </c:pt>
                <c:pt idx="90">
                  <c:v>-2.0205356844885398E-2</c:v>
                </c:pt>
                <c:pt idx="91">
                  <c:v>-2.2098025614134799E-2</c:v>
                </c:pt>
                <c:pt idx="92">
                  <c:v>-2.3925094457696899E-2</c:v>
                </c:pt>
                <c:pt idx="93">
                  <c:v>-2.5689498348571701E-2</c:v>
                </c:pt>
                <c:pt idx="94">
                  <c:v>-2.7394012074152301E-2</c:v>
                </c:pt>
                <c:pt idx="95">
                  <c:v>-2.9041260516970702E-2</c:v>
                </c:pt>
                <c:pt idx="96">
                  <c:v>-3.0633728179261299E-2</c:v>
                </c:pt>
                <c:pt idx="97">
                  <c:v>-3.2173768013880999E-2</c:v>
                </c:pt>
                <c:pt idx="98">
                  <c:v>-3.3663609618394902E-2</c:v>
                </c:pt>
                <c:pt idx="99">
                  <c:v>-3.51053668439789E-2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E1-4802-A752-59BF713BA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462911"/>
        <c:axId val="1828464991"/>
      </c:scatterChart>
      <c:valAx>
        <c:axId val="1828462911"/>
        <c:scaling>
          <c:orientation val="minMax"/>
          <c:max val="1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4991"/>
        <c:crosses val="autoZero"/>
        <c:crossBetween val="midCat"/>
        <c:majorUnit val="0.4"/>
      </c:valAx>
      <c:valAx>
        <c:axId val="1828464991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93797737546657"/>
          <c:y val="1.7616656978280385E-2"/>
          <c:w val="0.32303517656134617"/>
          <c:h val="0.22651165248639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 tg2 cortisol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elab!$O$1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680735103212773E-2"/>
                  <c:y val="-0.476128228034820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elab!$L$2:$L$41</c:f>
              <c:strCache>
                <c:ptCount val="40"/>
                <c:pt idx="0">
                  <c:v>EE-tg2-1</c:v>
                </c:pt>
                <c:pt idx="1">
                  <c:v>EE-tg2-2</c:v>
                </c:pt>
                <c:pt idx="2">
                  <c:v>EE-tg2-3</c:v>
                </c:pt>
                <c:pt idx="3">
                  <c:v>EE-tg2-4</c:v>
                </c:pt>
                <c:pt idx="4">
                  <c:v>EE-tg2-5</c:v>
                </c:pt>
                <c:pt idx="5">
                  <c:v>EE-tg2-6</c:v>
                </c:pt>
                <c:pt idx="6">
                  <c:v>EE-tg2-7</c:v>
                </c:pt>
                <c:pt idx="7">
                  <c:v>EE-tg2-8</c:v>
                </c:pt>
                <c:pt idx="8">
                  <c:v>EE-tg2-9</c:v>
                </c:pt>
                <c:pt idx="9">
                  <c:v>EE-tg2-10</c:v>
                </c:pt>
                <c:pt idx="10">
                  <c:v>EE-tg2-11</c:v>
                </c:pt>
                <c:pt idx="11">
                  <c:v>EE-tg2-12</c:v>
                </c:pt>
                <c:pt idx="12">
                  <c:v>EE-tg2-13</c:v>
                </c:pt>
                <c:pt idx="13">
                  <c:v>EE-tg2-14</c:v>
                </c:pt>
                <c:pt idx="14">
                  <c:v>EE-tg2-15</c:v>
                </c:pt>
                <c:pt idx="15">
                  <c:v>EE-tg2-16</c:v>
                </c:pt>
                <c:pt idx="16">
                  <c:v>EE-tg2-17</c:v>
                </c:pt>
                <c:pt idx="17">
                  <c:v>EE-tg2-18</c:v>
                </c:pt>
                <c:pt idx="18">
                  <c:v>EE-tg2-19</c:v>
                </c:pt>
                <c:pt idx="19">
                  <c:v>EE-tg2-20</c:v>
                </c:pt>
                <c:pt idx="20">
                  <c:v>EE-tg2-21</c:v>
                </c:pt>
                <c:pt idx="21">
                  <c:v>EE-tg2-22</c:v>
                </c:pt>
                <c:pt idx="22">
                  <c:v>EE-tg2-23</c:v>
                </c:pt>
                <c:pt idx="23">
                  <c:v>EE-tg2-24</c:v>
                </c:pt>
                <c:pt idx="24">
                  <c:v>EE-tg2-25</c:v>
                </c:pt>
                <c:pt idx="25">
                  <c:v>EE-tg2-26</c:v>
                </c:pt>
                <c:pt idx="26">
                  <c:v>EE-tg2-27</c:v>
                </c:pt>
                <c:pt idx="27">
                  <c:v>EE-tg2-28</c:v>
                </c:pt>
                <c:pt idx="28">
                  <c:v>EE-tg2-29</c:v>
                </c:pt>
                <c:pt idx="29">
                  <c:v>EE-tg2-30</c:v>
                </c:pt>
                <c:pt idx="30">
                  <c:v>EE-tg2-31</c:v>
                </c:pt>
                <c:pt idx="31">
                  <c:v>EE-tg2-32</c:v>
                </c:pt>
                <c:pt idx="32">
                  <c:v>EE-tg2-33</c:v>
                </c:pt>
                <c:pt idx="33">
                  <c:v>EE-tg2-34</c:v>
                </c:pt>
                <c:pt idx="34">
                  <c:v>EE-tg2-35</c:v>
                </c:pt>
                <c:pt idx="35">
                  <c:v>EE-tg2-36</c:v>
                </c:pt>
                <c:pt idx="36">
                  <c:v>EE-tg2-37</c:v>
                </c:pt>
                <c:pt idx="37">
                  <c:v>EE-tg2-38</c:v>
                </c:pt>
                <c:pt idx="38">
                  <c:v>EE-tg2-39</c:v>
                </c:pt>
                <c:pt idx="39">
                  <c:v>EE-tg2-40</c:v>
                </c:pt>
              </c:strCache>
            </c:strRef>
          </c:xVal>
          <c:yVal>
            <c:numRef>
              <c:f>elab!$O$2:$O$41</c:f>
              <c:numCache>
                <c:formatCode>0.0000</c:formatCode>
                <c:ptCount val="40"/>
                <c:pt idx="0">
                  <c:v>8.9824926640999703</c:v>
                </c:pt>
                <c:pt idx="1">
                  <c:v>6.9503317799668816</c:v>
                </c:pt>
                <c:pt idx="2">
                  <c:v>4.2344484534555349</c:v>
                </c:pt>
                <c:pt idx="3">
                  <c:v>4.2895066700666495</c:v>
                </c:pt>
                <c:pt idx="4">
                  <c:v>4.1122879072725427</c:v>
                </c:pt>
                <c:pt idx="5">
                  <c:v>7.5061239686644941</c:v>
                </c:pt>
                <c:pt idx="6">
                  <c:v>4.2070969542966088</c:v>
                </c:pt>
                <c:pt idx="7">
                  <c:v>9.7353888159922946</c:v>
                </c:pt>
                <c:pt idx="8">
                  <c:v>10.903579212835156</c:v>
                </c:pt>
                <c:pt idx="9">
                  <c:v>7.9870687024846303</c:v>
                </c:pt>
                <c:pt idx="10">
                  <c:v>9.628110977122935</c:v>
                </c:pt>
                <c:pt idx="11">
                  <c:v>11.747159209594473</c:v>
                </c:pt>
                <c:pt idx="12">
                  <c:v>15.034134436865887</c:v>
                </c:pt>
                <c:pt idx="13">
                  <c:v>8.2607437159473456</c:v>
                </c:pt>
                <c:pt idx="14">
                  <c:v>9.0829907741829849</c:v>
                </c:pt>
                <c:pt idx="15">
                  <c:v>9.3129597651373448</c:v>
                </c:pt>
                <c:pt idx="16">
                  <c:v>14.338527618906566</c:v>
                </c:pt>
                <c:pt idx="17">
                  <c:v>6.1543884622516654</c:v>
                </c:pt>
                <c:pt idx="18">
                  <c:v>10.374838603852234</c:v>
                </c:pt>
                <c:pt idx="19">
                  <c:v>22.750811364882029</c:v>
                </c:pt>
                <c:pt idx="20">
                  <c:v>15.118326386304837</c:v>
                </c:pt>
                <c:pt idx="21">
                  <c:v>8.4715039133953152</c:v>
                </c:pt>
                <c:pt idx="22">
                  <c:v>5.6996212930442098</c:v>
                </c:pt>
                <c:pt idx="23">
                  <c:v>6.3923337063530248</c:v>
                </c:pt>
                <c:pt idx="24">
                  <c:v>1.4311120124521459</c:v>
                </c:pt>
                <c:pt idx="25">
                  <c:v>10.432324594036114</c:v>
                </c:pt>
                <c:pt idx="26">
                  <c:v>7.6563172373508666</c:v>
                </c:pt>
                <c:pt idx="27">
                  <c:v>5.6152547331632201</c:v>
                </c:pt>
                <c:pt idx="28">
                  <c:v>7.3794302634811988</c:v>
                </c:pt>
                <c:pt idx="29">
                  <c:v>5.8366427886264756</c:v>
                </c:pt>
                <c:pt idx="30">
                  <c:v>10.665396313242994</c:v>
                </c:pt>
                <c:pt idx="31">
                  <c:v>5.8021500188779358</c:v>
                </c:pt>
                <c:pt idx="32">
                  <c:v>6.2816083716297237</c:v>
                </c:pt>
                <c:pt idx="33">
                  <c:v>6.5424317026871943</c:v>
                </c:pt>
                <c:pt idx="34">
                  <c:v>4.4433982223738262</c:v>
                </c:pt>
                <c:pt idx="35">
                  <c:v>3.5231541355081193</c:v>
                </c:pt>
                <c:pt idx="36">
                  <c:v>8.5189964709805466</c:v>
                </c:pt>
                <c:pt idx="37">
                  <c:v>7.4425438466321712</c:v>
                </c:pt>
                <c:pt idx="38">
                  <c:v>14.023159075168579</c:v>
                </c:pt>
                <c:pt idx="39">
                  <c:v>13.563812210856335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43-47AF-89AF-DA71476BD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80943"/>
        <c:axId val="351081359"/>
      </c:scatterChart>
      <c:valAx>
        <c:axId val="351080943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aseline="0"/>
                  <a:t>EE specimen #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1359"/>
        <c:crosses val="autoZero"/>
        <c:crossBetween val="midCat"/>
        <c:majorUnit val="5"/>
      </c:valAx>
      <c:valAx>
        <c:axId val="35108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0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4693675387350769E-2"/>
                  <c:y val="-0.546041402082804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elab!$P$2:$P$41</c:f>
              <c:numCache>
                <c:formatCode>General</c:formatCode>
                <c:ptCount val="40"/>
                <c:pt idx="0">
                  <c:v>14.00000000000011</c:v>
                </c:pt>
                <c:pt idx="1">
                  <c:v>18.000000000000096</c:v>
                </c:pt>
                <c:pt idx="2">
                  <c:v>20.000000000000089</c:v>
                </c:pt>
                <c:pt idx="3">
                  <c:v>22.000000000000082</c:v>
                </c:pt>
                <c:pt idx="4">
                  <c:v>24.000000000000075</c:v>
                </c:pt>
                <c:pt idx="5">
                  <c:v>27.000000000000064</c:v>
                </c:pt>
                <c:pt idx="6">
                  <c:v>29.000000000000057</c:v>
                </c:pt>
                <c:pt idx="7">
                  <c:v>32.000000000000043</c:v>
                </c:pt>
                <c:pt idx="8">
                  <c:v>33.000000000000043</c:v>
                </c:pt>
                <c:pt idx="9">
                  <c:v>34.000000000000043</c:v>
                </c:pt>
                <c:pt idx="10">
                  <c:v>37.000000000000028</c:v>
                </c:pt>
                <c:pt idx="11">
                  <c:v>41.000000000000014</c:v>
                </c:pt>
                <c:pt idx="12">
                  <c:v>45</c:v>
                </c:pt>
                <c:pt idx="13">
                  <c:v>46</c:v>
                </c:pt>
                <c:pt idx="14">
                  <c:v>47.999999999999986</c:v>
                </c:pt>
                <c:pt idx="15">
                  <c:v>49.999999999999986</c:v>
                </c:pt>
                <c:pt idx="16">
                  <c:v>51.999999999999972</c:v>
                </c:pt>
                <c:pt idx="17">
                  <c:v>53.999999999999972</c:v>
                </c:pt>
                <c:pt idx="18">
                  <c:v>57.000000000000114</c:v>
                </c:pt>
                <c:pt idx="19">
                  <c:v>59.000000000000114</c:v>
                </c:pt>
                <c:pt idx="20">
                  <c:v>61.000000000000099</c:v>
                </c:pt>
                <c:pt idx="21">
                  <c:v>63.000000000000099</c:v>
                </c:pt>
                <c:pt idx="22">
                  <c:v>67.000000000000085</c:v>
                </c:pt>
                <c:pt idx="23">
                  <c:v>69.000000000000071</c:v>
                </c:pt>
                <c:pt idx="24">
                  <c:v>72.000000000000057</c:v>
                </c:pt>
                <c:pt idx="25">
                  <c:v>76.000000000000057</c:v>
                </c:pt>
                <c:pt idx="26">
                  <c:v>78.000000000000043</c:v>
                </c:pt>
                <c:pt idx="27">
                  <c:v>81.000000000000028</c:v>
                </c:pt>
                <c:pt idx="28">
                  <c:v>82.000000000000028</c:v>
                </c:pt>
                <c:pt idx="29">
                  <c:v>84.000000000000028</c:v>
                </c:pt>
                <c:pt idx="30">
                  <c:v>87.000000000000014</c:v>
                </c:pt>
                <c:pt idx="31">
                  <c:v>90</c:v>
                </c:pt>
                <c:pt idx="32">
                  <c:v>92.999999999999986</c:v>
                </c:pt>
                <c:pt idx="33">
                  <c:v>95.999999999999972</c:v>
                </c:pt>
                <c:pt idx="34">
                  <c:v>98.999999999999972</c:v>
                </c:pt>
                <c:pt idx="35">
                  <c:v>102.00000000000011</c:v>
                </c:pt>
                <c:pt idx="36">
                  <c:v>104.99999999999994</c:v>
                </c:pt>
                <c:pt idx="37">
                  <c:v>108.0000000000001</c:v>
                </c:pt>
                <c:pt idx="38">
                  <c:v>110.99999999999993</c:v>
                </c:pt>
                <c:pt idx="39">
                  <c:v>120.00000000000006</c:v>
                </c:pt>
              </c:numCache>
            </c:numRef>
          </c:xVal>
          <c:yVal>
            <c:numRef>
              <c:f>elab!$O$2:$O$41</c:f>
              <c:numCache>
                <c:formatCode>0.0000</c:formatCode>
                <c:ptCount val="40"/>
                <c:pt idx="0">
                  <c:v>8.9824926640999703</c:v>
                </c:pt>
                <c:pt idx="1">
                  <c:v>6.9503317799668816</c:v>
                </c:pt>
                <c:pt idx="2">
                  <c:v>4.2344484534555349</c:v>
                </c:pt>
                <c:pt idx="3">
                  <c:v>4.2895066700666495</c:v>
                </c:pt>
                <c:pt idx="4">
                  <c:v>4.1122879072725427</c:v>
                </c:pt>
                <c:pt idx="5">
                  <c:v>7.5061239686644941</c:v>
                </c:pt>
                <c:pt idx="6">
                  <c:v>4.2070969542966088</c:v>
                </c:pt>
                <c:pt idx="7">
                  <c:v>9.7353888159922946</c:v>
                </c:pt>
                <c:pt idx="8">
                  <c:v>10.903579212835156</c:v>
                </c:pt>
                <c:pt idx="9">
                  <c:v>7.9870687024846303</c:v>
                </c:pt>
                <c:pt idx="10">
                  <c:v>9.628110977122935</c:v>
                </c:pt>
                <c:pt idx="11">
                  <c:v>11.747159209594473</c:v>
                </c:pt>
                <c:pt idx="12">
                  <c:v>15.034134436865887</c:v>
                </c:pt>
                <c:pt idx="13">
                  <c:v>8.2607437159473456</c:v>
                </c:pt>
                <c:pt idx="14">
                  <c:v>9.0829907741829849</c:v>
                </c:pt>
                <c:pt idx="15">
                  <c:v>9.3129597651373448</c:v>
                </c:pt>
                <c:pt idx="16">
                  <c:v>14.338527618906566</c:v>
                </c:pt>
                <c:pt idx="17">
                  <c:v>6.1543884622516654</c:v>
                </c:pt>
                <c:pt idx="18">
                  <c:v>10.374838603852234</c:v>
                </c:pt>
                <c:pt idx="19">
                  <c:v>22.750811364882029</c:v>
                </c:pt>
                <c:pt idx="20">
                  <c:v>15.118326386304837</c:v>
                </c:pt>
                <c:pt idx="21">
                  <c:v>8.4715039133953152</c:v>
                </c:pt>
                <c:pt idx="22">
                  <c:v>5.6996212930442098</c:v>
                </c:pt>
                <c:pt idx="23">
                  <c:v>6.3923337063530248</c:v>
                </c:pt>
                <c:pt idx="24">
                  <c:v>1.4311120124521459</c:v>
                </c:pt>
                <c:pt idx="25">
                  <c:v>10.432324594036114</c:v>
                </c:pt>
                <c:pt idx="26">
                  <c:v>7.6563172373508666</c:v>
                </c:pt>
                <c:pt idx="27">
                  <c:v>5.6152547331632201</c:v>
                </c:pt>
                <c:pt idx="28">
                  <c:v>7.3794302634811988</c:v>
                </c:pt>
                <c:pt idx="29">
                  <c:v>5.8366427886264756</c:v>
                </c:pt>
                <c:pt idx="30">
                  <c:v>10.665396313242994</c:v>
                </c:pt>
                <c:pt idx="31">
                  <c:v>5.8021500188779358</c:v>
                </c:pt>
                <c:pt idx="32">
                  <c:v>6.2816083716297237</c:v>
                </c:pt>
                <c:pt idx="33">
                  <c:v>6.5424317026871943</c:v>
                </c:pt>
                <c:pt idx="34">
                  <c:v>4.4433982223738262</c:v>
                </c:pt>
                <c:pt idx="35">
                  <c:v>3.5231541355081193</c:v>
                </c:pt>
                <c:pt idx="36">
                  <c:v>8.5189964709805466</c:v>
                </c:pt>
                <c:pt idx="37">
                  <c:v>7.4425438466321712</c:v>
                </c:pt>
                <c:pt idx="38">
                  <c:v>14.023159075168579</c:v>
                </c:pt>
                <c:pt idx="39">
                  <c:v>13.563812210856335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CA-42FA-81A6-149E2ACB9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002976"/>
        <c:axId val="675002560"/>
      </c:scatterChart>
      <c:valAx>
        <c:axId val="675002976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560"/>
        <c:crosses val="autoZero"/>
        <c:crossBetween val="midCat"/>
      </c:valAx>
      <c:valAx>
        <c:axId val="6750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</a:t>
            </a:r>
            <a:r>
              <a:rPr lang="en-US" baseline="0"/>
              <a:t> </a:t>
            </a:r>
            <a:r>
              <a:rPr lang="en-US"/>
              <a:t>mins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2917246634493268"/>
                  <c:y val="-0.535288713910761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elab!$X$2:$X$41</c:f>
              <c:numCache>
                <c:formatCode>[$-F400]h:mm:ss\ AM/PM</c:formatCode>
                <c:ptCount val="40"/>
                <c:pt idx="0">
                  <c:v>9.7222222222222987E-3</c:v>
                </c:pt>
                <c:pt idx="1">
                  <c:v>1.2500000000000067E-2</c:v>
                </c:pt>
                <c:pt idx="2">
                  <c:v>1.3888888888888951E-2</c:v>
                </c:pt>
                <c:pt idx="3">
                  <c:v>1.5277777777777835E-2</c:v>
                </c:pt>
                <c:pt idx="4">
                  <c:v>1.6666666666666718E-2</c:v>
                </c:pt>
                <c:pt idx="5">
                  <c:v>1.8750000000000044E-2</c:v>
                </c:pt>
                <c:pt idx="6">
                  <c:v>2.0138888888888928E-2</c:v>
                </c:pt>
                <c:pt idx="7">
                  <c:v>2.2222222222222254E-2</c:v>
                </c:pt>
                <c:pt idx="8">
                  <c:v>2.2916666666666696E-2</c:v>
                </c:pt>
                <c:pt idx="9">
                  <c:v>2.3611111111111138E-2</c:v>
                </c:pt>
                <c:pt idx="10">
                  <c:v>2.5694444444444464E-2</c:v>
                </c:pt>
                <c:pt idx="11">
                  <c:v>2.8472222222222232E-2</c:v>
                </c:pt>
                <c:pt idx="12">
                  <c:v>3.125E-2</c:v>
                </c:pt>
                <c:pt idx="13">
                  <c:v>3.1944444444444442E-2</c:v>
                </c:pt>
                <c:pt idx="14">
                  <c:v>3.3333333333333326E-2</c:v>
                </c:pt>
                <c:pt idx="15">
                  <c:v>3.472222222222221E-2</c:v>
                </c:pt>
                <c:pt idx="16">
                  <c:v>3.6111111111111094E-2</c:v>
                </c:pt>
                <c:pt idx="17">
                  <c:v>3.7499999999999978E-2</c:v>
                </c:pt>
                <c:pt idx="18">
                  <c:v>3.9583333333333415E-2</c:v>
                </c:pt>
                <c:pt idx="19">
                  <c:v>4.0972222222222299E-2</c:v>
                </c:pt>
                <c:pt idx="20">
                  <c:v>4.2361111111111183E-2</c:v>
                </c:pt>
                <c:pt idx="21">
                  <c:v>4.3750000000000067E-2</c:v>
                </c:pt>
                <c:pt idx="22">
                  <c:v>4.6527777777777835E-2</c:v>
                </c:pt>
                <c:pt idx="23">
                  <c:v>4.7916666666666718E-2</c:v>
                </c:pt>
                <c:pt idx="24">
                  <c:v>5.0000000000000044E-2</c:v>
                </c:pt>
                <c:pt idx="25">
                  <c:v>5.2777777777777812E-2</c:v>
                </c:pt>
                <c:pt idx="26">
                  <c:v>5.4166666666666696E-2</c:v>
                </c:pt>
                <c:pt idx="27">
                  <c:v>5.6250000000000022E-2</c:v>
                </c:pt>
                <c:pt idx="28">
                  <c:v>5.6944444444444464E-2</c:v>
                </c:pt>
                <c:pt idx="29">
                  <c:v>5.8333333333333348E-2</c:v>
                </c:pt>
                <c:pt idx="30">
                  <c:v>6.0416666666666674E-2</c:v>
                </c:pt>
                <c:pt idx="31">
                  <c:v>6.25E-2</c:v>
                </c:pt>
                <c:pt idx="32">
                  <c:v>6.4583333333333326E-2</c:v>
                </c:pt>
                <c:pt idx="33">
                  <c:v>6.6666666666666652E-2</c:v>
                </c:pt>
                <c:pt idx="34">
                  <c:v>6.8749999999999978E-2</c:v>
                </c:pt>
                <c:pt idx="35">
                  <c:v>7.0833333333333415E-2</c:v>
                </c:pt>
                <c:pt idx="36">
                  <c:v>7.291666666666663E-2</c:v>
                </c:pt>
                <c:pt idx="37">
                  <c:v>7.5000000000000067E-2</c:v>
                </c:pt>
                <c:pt idx="38">
                  <c:v>7.7083333333333282E-2</c:v>
                </c:pt>
                <c:pt idx="39">
                  <c:v>8.333333333333337E-2</c:v>
                </c:pt>
              </c:numCache>
            </c:numRef>
          </c:xVal>
          <c:yVal>
            <c:numRef>
              <c:f>elab!$O$2:$O$41</c:f>
              <c:numCache>
                <c:formatCode>0.0000</c:formatCode>
                <c:ptCount val="40"/>
                <c:pt idx="0">
                  <c:v>8.9824926640999703</c:v>
                </c:pt>
                <c:pt idx="1">
                  <c:v>6.9503317799668816</c:v>
                </c:pt>
                <c:pt idx="2">
                  <c:v>4.2344484534555349</c:v>
                </c:pt>
                <c:pt idx="3">
                  <c:v>4.2895066700666495</c:v>
                </c:pt>
                <c:pt idx="4">
                  <c:v>4.1122879072725427</c:v>
                </c:pt>
                <c:pt idx="5">
                  <c:v>7.5061239686644941</c:v>
                </c:pt>
                <c:pt idx="6">
                  <c:v>4.2070969542966088</c:v>
                </c:pt>
                <c:pt idx="7">
                  <c:v>9.7353888159922946</c:v>
                </c:pt>
                <c:pt idx="8">
                  <c:v>10.903579212835156</c:v>
                </c:pt>
                <c:pt idx="9">
                  <c:v>7.9870687024846303</c:v>
                </c:pt>
                <c:pt idx="10">
                  <c:v>9.628110977122935</c:v>
                </c:pt>
                <c:pt idx="11">
                  <c:v>11.747159209594473</c:v>
                </c:pt>
                <c:pt idx="12">
                  <c:v>15.034134436865887</c:v>
                </c:pt>
                <c:pt idx="13">
                  <c:v>8.2607437159473456</c:v>
                </c:pt>
                <c:pt idx="14">
                  <c:v>9.0829907741829849</c:v>
                </c:pt>
                <c:pt idx="15">
                  <c:v>9.3129597651373448</c:v>
                </c:pt>
                <c:pt idx="16">
                  <c:v>14.338527618906566</c:v>
                </c:pt>
                <c:pt idx="17">
                  <c:v>6.1543884622516654</c:v>
                </c:pt>
                <c:pt idx="18">
                  <c:v>10.374838603852234</c:v>
                </c:pt>
                <c:pt idx="19">
                  <c:v>22.750811364882029</c:v>
                </c:pt>
                <c:pt idx="20">
                  <c:v>15.118326386304837</c:v>
                </c:pt>
                <c:pt idx="21">
                  <c:v>8.4715039133953152</c:v>
                </c:pt>
                <c:pt idx="22">
                  <c:v>5.6996212930442098</c:v>
                </c:pt>
                <c:pt idx="23">
                  <c:v>6.3923337063530248</c:v>
                </c:pt>
                <c:pt idx="24">
                  <c:v>1.4311120124521459</c:v>
                </c:pt>
                <c:pt idx="25">
                  <c:v>10.432324594036114</c:v>
                </c:pt>
                <c:pt idx="26">
                  <c:v>7.6563172373508666</c:v>
                </c:pt>
                <c:pt idx="27">
                  <c:v>5.6152547331632201</c:v>
                </c:pt>
                <c:pt idx="28">
                  <c:v>7.3794302634811988</c:v>
                </c:pt>
                <c:pt idx="29">
                  <c:v>5.8366427886264756</c:v>
                </c:pt>
                <c:pt idx="30">
                  <c:v>10.665396313242994</c:v>
                </c:pt>
                <c:pt idx="31">
                  <c:v>5.8021500188779358</c:v>
                </c:pt>
                <c:pt idx="32">
                  <c:v>6.2816083716297237</c:v>
                </c:pt>
                <c:pt idx="33">
                  <c:v>6.5424317026871943</c:v>
                </c:pt>
                <c:pt idx="34">
                  <c:v>4.4433982223738262</c:v>
                </c:pt>
                <c:pt idx="35">
                  <c:v>3.5231541355081193</c:v>
                </c:pt>
                <c:pt idx="36">
                  <c:v>8.5189964709805466</c:v>
                </c:pt>
                <c:pt idx="37">
                  <c:v>7.4425438466321712</c:v>
                </c:pt>
                <c:pt idx="38">
                  <c:v>14.023159075168579</c:v>
                </c:pt>
                <c:pt idx="39">
                  <c:v>13.563812210856335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459-4B8B-8C6D-6DD70E221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002976"/>
        <c:axId val="675002560"/>
      </c:scatterChart>
      <c:valAx>
        <c:axId val="67500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400]h:mm:ss\ AM/P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560"/>
        <c:crosses val="autoZero"/>
        <c:crossBetween val="midCat"/>
      </c:valAx>
      <c:valAx>
        <c:axId val="6750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12700</xdr:rowOff>
    </xdr:from>
    <xdr:to>
      <xdr:col>10</xdr:col>
      <xdr:colOff>86783</xdr:colOff>
      <xdr:row>16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E63573-2154-44A1-BE3B-7D61FDE71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12700</xdr:colOff>
      <xdr:row>1</xdr:row>
      <xdr:rowOff>6350</xdr:rowOff>
    </xdr:from>
    <xdr:to>
      <xdr:col>22</xdr:col>
      <xdr:colOff>366183</xdr:colOff>
      <xdr:row>14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DE9281-570C-4833-BCB3-0B27C1DAB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15</xdr:row>
      <xdr:rowOff>0</xdr:rowOff>
    </xdr:from>
    <xdr:to>
      <xdr:col>22</xdr:col>
      <xdr:colOff>279400</xdr:colOff>
      <xdr:row>27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1A5339-A9DE-45B3-831B-51DF556158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29</xdr:row>
      <xdr:rowOff>0</xdr:rowOff>
    </xdr:from>
    <xdr:to>
      <xdr:col>22</xdr:col>
      <xdr:colOff>279400</xdr:colOff>
      <xdr:row>41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CC2F1C-BCF3-48D3-B495-9382B38BE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B55CF-D820-4823-8915-711A4C28C1CA}">
  <dimension ref="A3:N175"/>
  <sheetViews>
    <sheetView topLeftCell="A66" workbookViewId="0">
      <selection activeCell="H73" sqref="H73:I73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2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3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4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2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3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4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2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3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4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2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3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4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2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3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4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2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3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4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2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3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4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2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3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4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0.15</v>
      </c>
      <c r="C30" s="10">
        <v>0.13</v>
      </c>
      <c r="D30" s="11">
        <v>0.65600000000000003</v>
      </c>
      <c r="E30" s="12">
        <v>0.68100000000000005</v>
      </c>
      <c r="F30" s="11">
        <v>0.65400000000000003</v>
      </c>
      <c r="G30" s="11">
        <v>0.61099999999999999</v>
      </c>
      <c r="H30" s="13">
        <v>0.59299999999999997</v>
      </c>
      <c r="I30" s="13">
        <v>0.57399999999999995</v>
      </c>
      <c r="J30" s="14">
        <v>0.92300000000000004</v>
      </c>
      <c r="K30" s="14">
        <v>0.93400000000000005</v>
      </c>
      <c r="L30" s="11">
        <v>0.67400000000000004</v>
      </c>
      <c r="M30" s="15">
        <v>0.78900000000000003</v>
      </c>
      <c r="N30" s="5">
        <v>450</v>
      </c>
    </row>
    <row r="31" spans="1:14" x14ac:dyDescent="0.35">
      <c r="A31" s="2" t="s">
        <v>11</v>
      </c>
      <c r="B31" s="16">
        <v>0.29399999999999998</v>
      </c>
      <c r="C31" s="17">
        <v>0.23699999999999999</v>
      </c>
      <c r="D31" s="11">
        <v>0.63700000000000001</v>
      </c>
      <c r="E31" s="15">
        <v>0.78700000000000003</v>
      </c>
      <c r="F31" s="11">
        <v>0.66600000000000004</v>
      </c>
      <c r="G31" s="12">
        <v>0.71</v>
      </c>
      <c r="H31" s="15">
        <v>0.77700000000000002</v>
      </c>
      <c r="I31" s="12">
        <v>0.69299999999999995</v>
      </c>
      <c r="J31" s="13">
        <v>0.57499999999999996</v>
      </c>
      <c r="K31" s="12">
        <v>0.70699999999999996</v>
      </c>
      <c r="L31" s="12">
        <v>0.69699999999999995</v>
      </c>
      <c r="M31" s="15">
        <v>0.76100000000000001</v>
      </c>
      <c r="N31" s="5">
        <v>450</v>
      </c>
    </row>
    <row r="32" spans="1:14" x14ac:dyDescent="0.35">
      <c r="A32" s="2" t="s">
        <v>18</v>
      </c>
      <c r="B32" s="18">
        <v>0.41699999999999998</v>
      </c>
      <c r="C32" s="19">
        <v>0.48899999999999999</v>
      </c>
      <c r="D32" s="12">
        <v>0.72599999999999998</v>
      </c>
      <c r="E32" s="20">
        <v>0.86699999999999999</v>
      </c>
      <c r="F32" s="11">
        <v>0.65300000000000002</v>
      </c>
      <c r="G32" s="11">
        <v>0.65600000000000003</v>
      </c>
      <c r="H32" s="13">
        <v>0.55800000000000005</v>
      </c>
      <c r="I32" s="12">
        <v>0.72399999999999998</v>
      </c>
      <c r="J32" s="11">
        <v>0.66200000000000003</v>
      </c>
      <c r="K32" s="12">
        <v>0.73</v>
      </c>
      <c r="L32" s="15">
        <v>0.76400000000000001</v>
      </c>
      <c r="M32" s="15">
        <v>0.81299999999999994</v>
      </c>
      <c r="N32" s="5">
        <v>450</v>
      </c>
    </row>
    <row r="33" spans="1:14" x14ac:dyDescent="0.35">
      <c r="A33" s="2" t="s">
        <v>25</v>
      </c>
      <c r="B33" s="12">
        <v>0.7</v>
      </c>
      <c r="C33" s="11">
        <v>0.64200000000000002</v>
      </c>
      <c r="D33" s="12">
        <v>0.74399999999999999</v>
      </c>
      <c r="E33" s="20">
        <v>0.84299999999999997</v>
      </c>
      <c r="F33" s="11">
        <v>0.61</v>
      </c>
      <c r="G33" s="11">
        <v>0.63400000000000001</v>
      </c>
      <c r="H33" s="19">
        <v>0.46800000000000003</v>
      </c>
      <c r="I33" s="13">
        <v>0.54200000000000004</v>
      </c>
      <c r="J33" s="11">
        <v>0.67500000000000004</v>
      </c>
      <c r="K33" s="15">
        <v>0.82599999999999996</v>
      </c>
      <c r="L33" s="15">
        <v>0.82599999999999996</v>
      </c>
      <c r="M33" s="15">
        <v>0.82099999999999995</v>
      </c>
      <c r="N33" s="5">
        <v>450</v>
      </c>
    </row>
    <row r="34" spans="1:14" x14ac:dyDescent="0.35">
      <c r="A34" s="2" t="s">
        <v>32</v>
      </c>
      <c r="B34" s="14">
        <v>0.95899999999999996</v>
      </c>
      <c r="C34" s="20">
        <v>0.86</v>
      </c>
      <c r="D34" s="20">
        <v>0.83799999999999997</v>
      </c>
      <c r="E34" s="15">
        <v>0.76100000000000001</v>
      </c>
      <c r="F34" s="13">
        <v>0.56000000000000005</v>
      </c>
      <c r="G34" s="13">
        <v>0.59</v>
      </c>
      <c r="H34" s="13">
        <v>0.52500000000000002</v>
      </c>
      <c r="I34" s="11">
        <v>0.62</v>
      </c>
      <c r="J34" s="11">
        <v>0.67300000000000004</v>
      </c>
      <c r="K34" s="12">
        <v>0.73499999999999999</v>
      </c>
      <c r="L34" s="12">
        <v>0.71</v>
      </c>
      <c r="M34" s="11">
        <v>0.64400000000000002</v>
      </c>
      <c r="N34" s="5">
        <v>450</v>
      </c>
    </row>
    <row r="35" spans="1:14" x14ac:dyDescent="0.35">
      <c r="A35" s="2" t="s">
        <v>39</v>
      </c>
      <c r="B35" s="21">
        <v>1.014</v>
      </c>
      <c r="C35" s="20">
        <v>0.90100000000000002</v>
      </c>
      <c r="D35" s="12">
        <v>0.68799999999999994</v>
      </c>
      <c r="E35" s="12">
        <v>0.71499999999999997</v>
      </c>
      <c r="F35" s="11">
        <v>0.64</v>
      </c>
      <c r="G35" s="12">
        <v>0.72499999999999998</v>
      </c>
      <c r="H35" s="11">
        <v>0.61099999999999999</v>
      </c>
      <c r="I35" s="12">
        <v>0.745</v>
      </c>
      <c r="J35" s="12">
        <v>0.72599999999999998</v>
      </c>
      <c r="K35" s="15">
        <v>0.76100000000000001</v>
      </c>
      <c r="L35" s="12">
        <v>0.69899999999999995</v>
      </c>
      <c r="M35" s="12">
        <v>0.70599999999999996</v>
      </c>
      <c r="N35" s="5">
        <v>450</v>
      </c>
    </row>
    <row r="36" spans="1:14" x14ac:dyDescent="0.35">
      <c r="A36" s="2" t="s">
        <v>46</v>
      </c>
      <c r="B36" s="22">
        <v>1.2230000000000001</v>
      </c>
      <c r="C36" s="14">
        <v>0.91400000000000003</v>
      </c>
      <c r="D36" s="15">
        <v>0.76100000000000001</v>
      </c>
      <c r="E36" s="15">
        <v>0.83</v>
      </c>
      <c r="F36" s="12">
        <v>0.74</v>
      </c>
      <c r="G36" s="13">
        <v>0.59199999999999997</v>
      </c>
      <c r="H36" s="12">
        <v>0.71099999999999997</v>
      </c>
      <c r="I36" s="15">
        <v>0.78400000000000003</v>
      </c>
      <c r="J36" s="11">
        <v>0.66400000000000003</v>
      </c>
      <c r="K36" s="11">
        <v>0.61099999999999999</v>
      </c>
      <c r="L36" s="11">
        <v>0.61699999999999999</v>
      </c>
      <c r="M36" s="13">
        <v>0.55900000000000005</v>
      </c>
      <c r="N36" s="5">
        <v>450</v>
      </c>
    </row>
    <row r="37" spans="1:14" x14ac:dyDescent="0.35">
      <c r="A37" s="2" t="s">
        <v>53</v>
      </c>
      <c r="B37" s="23">
        <v>1.133</v>
      </c>
      <c r="C37" s="21">
        <v>1.008</v>
      </c>
      <c r="D37" s="12">
        <v>0.71699999999999997</v>
      </c>
      <c r="E37" s="13">
        <v>0.58699999999999997</v>
      </c>
      <c r="F37" s="11">
        <v>0.628</v>
      </c>
      <c r="G37" s="12">
        <v>0.69499999999999995</v>
      </c>
      <c r="H37" s="11">
        <v>0.65300000000000002</v>
      </c>
      <c r="I37" s="15">
        <v>0.80100000000000005</v>
      </c>
      <c r="J37" s="12">
        <v>0.745</v>
      </c>
      <c r="K37" s="12">
        <v>0.74299999999999999</v>
      </c>
      <c r="L37" s="11">
        <v>0.60799999999999998</v>
      </c>
      <c r="M37" s="13">
        <v>0.57699999999999996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8">
        <v>4.3999999999999997E-2</v>
      </c>
      <c r="C40" s="10">
        <v>4.2000000000000003E-2</v>
      </c>
      <c r="D40" s="11">
        <v>4.5999999999999999E-2</v>
      </c>
      <c r="E40" s="17">
        <v>4.2999999999999997E-2</v>
      </c>
      <c r="F40" s="18">
        <v>4.3999999999999997E-2</v>
      </c>
      <c r="G40" s="16">
        <v>4.3999999999999997E-2</v>
      </c>
      <c r="H40" s="18">
        <v>4.3999999999999997E-2</v>
      </c>
      <c r="I40" s="19">
        <v>4.4999999999999998E-2</v>
      </c>
      <c r="J40" s="19">
        <v>4.4999999999999998E-2</v>
      </c>
      <c r="K40" s="19">
        <v>4.4999999999999998E-2</v>
      </c>
      <c r="L40" s="16">
        <v>4.3999999999999997E-2</v>
      </c>
      <c r="M40" s="11">
        <v>4.5999999999999999E-2</v>
      </c>
      <c r="N40" s="5">
        <v>570</v>
      </c>
    </row>
    <row r="41" spans="1:14" x14ac:dyDescent="0.35">
      <c r="A41" s="2" t="s">
        <v>11</v>
      </c>
      <c r="B41" s="10">
        <v>4.2000000000000003E-2</v>
      </c>
      <c r="C41" s="18">
        <v>4.3999999999999997E-2</v>
      </c>
      <c r="D41" s="10">
        <v>4.2000000000000003E-2</v>
      </c>
      <c r="E41" s="18">
        <v>4.3999999999999997E-2</v>
      </c>
      <c r="F41" s="17">
        <v>4.2999999999999997E-2</v>
      </c>
      <c r="G41" s="16">
        <v>4.3999999999999997E-2</v>
      </c>
      <c r="H41" s="18">
        <v>4.3999999999999997E-2</v>
      </c>
      <c r="I41" s="19">
        <v>4.4999999999999998E-2</v>
      </c>
      <c r="J41" s="17">
        <v>4.2999999999999997E-2</v>
      </c>
      <c r="K41" s="19">
        <v>4.4999999999999998E-2</v>
      </c>
      <c r="L41" s="22">
        <v>5.0999999999999997E-2</v>
      </c>
      <c r="M41" s="20">
        <v>4.8000000000000001E-2</v>
      </c>
      <c r="N41" s="5">
        <v>570</v>
      </c>
    </row>
    <row r="42" spans="1:14" x14ac:dyDescent="0.35">
      <c r="A42" s="2" t="s">
        <v>18</v>
      </c>
      <c r="B42" s="10">
        <v>4.2999999999999997E-2</v>
      </c>
      <c r="C42" s="13">
        <v>4.4999999999999998E-2</v>
      </c>
      <c r="D42" s="11">
        <v>4.5999999999999999E-2</v>
      </c>
      <c r="E42" s="19">
        <v>4.4999999999999998E-2</v>
      </c>
      <c r="F42" s="17">
        <v>4.2999999999999997E-2</v>
      </c>
      <c r="G42" s="16">
        <v>4.3999999999999997E-2</v>
      </c>
      <c r="H42" s="16">
        <v>4.2999999999999997E-2</v>
      </c>
      <c r="I42" s="18">
        <v>4.4999999999999998E-2</v>
      </c>
      <c r="J42" s="18">
        <v>4.3999999999999997E-2</v>
      </c>
      <c r="K42" s="16">
        <v>4.3999999999999997E-2</v>
      </c>
      <c r="L42" s="18">
        <v>4.4999999999999998E-2</v>
      </c>
      <c r="M42" s="19">
        <v>4.4999999999999998E-2</v>
      </c>
      <c r="N42" s="5">
        <v>570</v>
      </c>
    </row>
    <row r="43" spans="1:14" x14ac:dyDescent="0.35">
      <c r="A43" s="2" t="s">
        <v>25</v>
      </c>
      <c r="B43" s="18">
        <v>4.4999999999999998E-2</v>
      </c>
      <c r="C43" s="17">
        <v>4.2999999999999997E-2</v>
      </c>
      <c r="D43" s="16">
        <v>4.3999999999999997E-2</v>
      </c>
      <c r="E43" s="16">
        <v>4.3999999999999997E-2</v>
      </c>
      <c r="F43" s="20">
        <v>4.8000000000000001E-2</v>
      </c>
      <c r="G43" s="13">
        <v>4.5999999999999999E-2</v>
      </c>
      <c r="H43" s="22">
        <v>5.0999999999999997E-2</v>
      </c>
      <c r="I43" s="18">
        <v>4.3999999999999997E-2</v>
      </c>
      <c r="J43" s="11">
        <v>4.5999999999999999E-2</v>
      </c>
      <c r="K43" s="16">
        <v>4.3999999999999997E-2</v>
      </c>
      <c r="L43" s="19">
        <v>4.4999999999999998E-2</v>
      </c>
      <c r="M43" s="18">
        <v>4.3999999999999997E-2</v>
      </c>
      <c r="N43" s="5">
        <v>570</v>
      </c>
    </row>
    <row r="44" spans="1:14" x14ac:dyDescent="0.35">
      <c r="A44" s="2" t="s">
        <v>32</v>
      </c>
      <c r="B44" s="19">
        <v>4.4999999999999998E-2</v>
      </c>
      <c r="C44" s="21">
        <v>0.05</v>
      </c>
      <c r="D44" s="16">
        <v>4.2999999999999997E-2</v>
      </c>
      <c r="E44" s="16">
        <v>4.3999999999999997E-2</v>
      </c>
      <c r="F44" s="16">
        <v>4.3999999999999997E-2</v>
      </c>
      <c r="G44" s="18">
        <v>4.3999999999999997E-2</v>
      </c>
      <c r="H44" s="17">
        <v>4.2999999999999997E-2</v>
      </c>
      <c r="I44" s="17">
        <v>4.2999999999999997E-2</v>
      </c>
      <c r="J44" s="12">
        <v>4.7E-2</v>
      </c>
      <c r="K44" s="16">
        <v>4.2999999999999997E-2</v>
      </c>
      <c r="L44" s="18">
        <v>4.3999999999999997E-2</v>
      </c>
      <c r="M44" s="16">
        <v>4.3999999999999997E-2</v>
      </c>
      <c r="N44" s="5">
        <v>570</v>
      </c>
    </row>
    <row r="45" spans="1:14" x14ac:dyDescent="0.35">
      <c r="A45" s="2" t="s">
        <v>39</v>
      </c>
      <c r="B45" s="12">
        <v>4.7E-2</v>
      </c>
      <c r="C45" s="16">
        <v>4.3999999999999997E-2</v>
      </c>
      <c r="D45" s="11">
        <v>4.5999999999999999E-2</v>
      </c>
      <c r="E45" s="18">
        <v>4.3999999999999997E-2</v>
      </c>
      <c r="F45" s="17">
        <v>4.2999999999999997E-2</v>
      </c>
      <c r="G45" s="19">
        <v>4.4999999999999998E-2</v>
      </c>
      <c r="H45" s="18">
        <v>4.3999999999999997E-2</v>
      </c>
      <c r="I45" s="16">
        <v>4.3999999999999997E-2</v>
      </c>
      <c r="J45" s="18">
        <v>4.3999999999999997E-2</v>
      </c>
      <c r="K45" s="16">
        <v>4.3999999999999997E-2</v>
      </c>
      <c r="L45" s="11">
        <v>4.7E-2</v>
      </c>
      <c r="M45" s="16">
        <v>4.3999999999999997E-2</v>
      </c>
      <c r="N45" s="5">
        <v>570</v>
      </c>
    </row>
    <row r="46" spans="1:14" x14ac:dyDescent="0.35">
      <c r="A46" s="2" t="s">
        <v>46</v>
      </c>
      <c r="B46" s="18">
        <v>4.4999999999999998E-2</v>
      </c>
      <c r="C46" s="17">
        <v>4.2999999999999997E-2</v>
      </c>
      <c r="D46" s="10">
        <v>4.2999999999999997E-2</v>
      </c>
      <c r="E46" s="17">
        <v>4.2999999999999997E-2</v>
      </c>
      <c r="F46" s="18">
        <v>4.3999999999999997E-2</v>
      </c>
      <c r="G46" s="16">
        <v>4.3999999999999997E-2</v>
      </c>
      <c r="H46" s="19">
        <v>4.4999999999999998E-2</v>
      </c>
      <c r="I46" s="16">
        <v>4.3999999999999997E-2</v>
      </c>
      <c r="J46" s="19">
        <v>4.4999999999999998E-2</v>
      </c>
      <c r="K46" s="16">
        <v>4.3999999999999997E-2</v>
      </c>
      <c r="L46" s="19">
        <v>4.4999999999999998E-2</v>
      </c>
      <c r="M46" s="17">
        <v>4.2999999999999997E-2</v>
      </c>
      <c r="N46" s="5">
        <v>570</v>
      </c>
    </row>
    <row r="47" spans="1:14" x14ac:dyDescent="0.35">
      <c r="A47" s="2" t="s">
        <v>53</v>
      </c>
      <c r="B47" s="15">
        <v>4.8000000000000001E-2</v>
      </c>
      <c r="C47" s="17">
        <v>4.2999999999999997E-2</v>
      </c>
      <c r="D47" s="16">
        <v>4.3999999999999997E-2</v>
      </c>
      <c r="E47" s="17">
        <v>4.2999999999999997E-2</v>
      </c>
      <c r="F47" s="16">
        <v>4.3999999999999997E-2</v>
      </c>
      <c r="G47" s="18">
        <v>4.3999999999999997E-2</v>
      </c>
      <c r="H47" s="16">
        <v>4.3999999999999997E-2</v>
      </c>
      <c r="I47" s="16">
        <v>4.3999999999999997E-2</v>
      </c>
      <c r="J47" s="16">
        <v>4.3999999999999997E-2</v>
      </c>
      <c r="K47" s="16">
        <v>4.3999999999999997E-2</v>
      </c>
      <c r="L47" s="16">
        <v>4.3999999999999997E-2</v>
      </c>
      <c r="M47" s="17">
        <v>4.2999999999999997E-2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9.4E-2</v>
      </c>
      <c r="C50" s="10">
        <v>7.3999999999999996E-2</v>
      </c>
      <c r="D50" s="11">
        <v>0.6</v>
      </c>
      <c r="E50" s="12">
        <v>0.625</v>
      </c>
      <c r="F50" s="11">
        <v>0.59799999999999998</v>
      </c>
      <c r="G50" s="11">
        <v>0.55500000000000005</v>
      </c>
      <c r="H50" s="13">
        <v>0.53700000000000003</v>
      </c>
      <c r="I50" s="13">
        <v>0.51800000000000002</v>
      </c>
      <c r="J50" s="14">
        <v>0.86699999999999999</v>
      </c>
      <c r="K50" s="14">
        <v>0.878</v>
      </c>
      <c r="L50" s="11">
        <v>0.61799999999999999</v>
      </c>
      <c r="M50" s="15">
        <v>0.73299999999999998</v>
      </c>
      <c r="N50" s="5" t="s">
        <v>60</v>
      </c>
    </row>
    <row r="51" spans="1:14" ht="27" x14ac:dyDescent="0.35">
      <c r="A51" s="2" t="s">
        <v>11</v>
      </c>
      <c r="B51" s="16">
        <v>0.23799999999999999</v>
      </c>
      <c r="C51" s="17">
        <v>0.18099999999999999</v>
      </c>
      <c r="D51" s="11">
        <v>0.58099999999999996</v>
      </c>
      <c r="E51" s="15">
        <v>0.73099999999999998</v>
      </c>
      <c r="F51" s="11">
        <v>0.61</v>
      </c>
      <c r="G51" s="12">
        <v>0.65400000000000003</v>
      </c>
      <c r="H51" s="15">
        <v>0.72099999999999997</v>
      </c>
      <c r="I51" s="12">
        <v>0.63700000000000001</v>
      </c>
      <c r="J51" s="13">
        <v>0.51900000000000002</v>
      </c>
      <c r="K51" s="12">
        <v>0.65100000000000002</v>
      </c>
      <c r="L51" s="12">
        <v>0.64100000000000001</v>
      </c>
      <c r="M51" s="15">
        <v>0.70499999999999996</v>
      </c>
      <c r="N51" s="5" t="s">
        <v>60</v>
      </c>
    </row>
    <row r="52" spans="1:14" ht="27" x14ac:dyDescent="0.35">
      <c r="A52" s="2" t="s">
        <v>18</v>
      </c>
      <c r="B52" s="18">
        <v>0.36099999999999999</v>
      </c>
      <c r="C52" s="19">
        <v>0.433</v>
      </c>
      <c r="D52" s="12">
        <v>0.67</v>
      </c>
      <c r="E52" s="20">
        <v>0.81100000000000005</v>
      </c>
      <c r="F52" s="11">
        <v>0.59699999999999998</v>
      </c>
      <c r="G52" s="11">
        <v>0.6</v>
      </c>
      <c r="H52" s="13">
        <v>0.502</v>
      </c>
      <c r="I52" s="12">
        <v>0.66800000000000004</v>
      </c>
      <c r="J52" s="11">
        <v>0.60599999999999998</v>
      </c>
      <c r="K52" s="12">
        <v>0.67400000000000004</v>
      </c>
      <c r="L52" s="15">
        <v>0.70799999999999996</v>
      </c>
      <c r="M52" s="15">
        <v>0.75700000000000001</v>
      </c>
      <c r="N52" s="5" t="s">
        <v>60</v>
      </c>
    </row>
    <row r="53" spans="1:14" ht="27" x14ac:dyDescent="0.35">
      <c r="A53" s="2" t="s">
        <v>25</v>
      </c>
      <c r="B53" s="12">
        <v>0.64400000000000002</v>
      </c>
      <c r="C53" s="11">
        <v>0.58599999999999997</v>
      </c>
      <c r="D53" s="12">
        <v>0.68799999999999994</v>
      </c>
      <c r="E53" s="20">
        <v>0.78700000000000003</v>
      </c>
      <c r="F53" s="11">
        <v>0.55300000000000005</v>
      </c>
      <c r="G53" s="11">
        <v>0.57799999999999996</v>
      </c>
      <c r="H53" s="19">
        <v>0.41199999999999998</v>
      </c>
      <c r="I53" s="13">
        <v>0.48599999999999999</v>
      </c>
      <c r="J53" s="11">
        <v>0.61899999999999999</v>
      </c>
      <c r="K53" s="15">
        <v>0.77</v>
      </c>
      <c r="L53" s="15">
        <v>0.76900000000000002</v>
      </c>
      <c r="M53" s="15">
        <v>0.76500000000000001</v>
      </c>
      <c r="N53" s="5" t="s">
        <v>60</v>
      </c>
    </row>
    <row r="54" spans="1:14" ht="27" x14ac:dyDescent="0.35">
      <c r="A54" s="2" t="s">
        <v>32</v>
      </c>
      <c r="B54" s="14">
        <v>0.90300000000000002</v>
      </c>
      <c r="C54" s="20">
        <v>0.80400000000000005</v>
      </c>
      <c r="D54" s="20">
        <v>0.78200000000000003</v>
      </c>
      <c r="E54" s="15">
        <v>0.70499999999999996</v>
      </c>
      <c r="F54" s="13">
        <v>0.504</v>
      </c>
      <c r="G54" s="13">
        <v>0.53400000000000003</v>
      </c>
      <c r="H54" s="13">
        <v>0.46899999999999997</v>
      </c>
      <c r="I54" s="11">
        <v>0.56399999999999995</v>
      </c>
      <c r="J54" s="11">
        <v>0.61699999999999999</v>
      </c>
      <c r="K54" s="12">
        <v>0.67900000000000005</v>
      </c>
      <c r="L54" s="12">
        <v>0.65400000000000003</v>
      </c>
      <c r="M54" s="11">
        <v>0.58799999999999997</v>
      </c>
      <c r="N54" s="5" t="s">
        <v>60</v>
      </c>
    </row>
    <row r="55" spans="1:14" ht="27" x14ac:dyDescent="0.35">
      <c r="A55" s="2" t="s">
        <v>39</v>
      </c>
      <c r="B55" s="21">
        <v>0.95799999999999996</v>
      </c>
      <c r="C55" s="20">
        <v>0.84499999999999997</v>
      </c>
      <c r="D55" s="12">
        <v>0.63100000000000001</v>
      </c>
      <c r="E55" s="12">
        <v>0.65900000000000003</v>
      </c>
      <c r="F55" s="11">
        <v>0.58399999999999996</v>
      </c>
      <c r="G55" s="12">
        <v>0.66900000000000004</v>
      </c>
      <c r="H55" s="11">
        <v>0.55500000000000005</v>
      </c>
      <c r="I55" s="12">
        <v>0.68899999999999995</v>
      </c>
      <c r="J55" s="12">
        <v>0.67</v>
      </c>
      <c r="K55" s="15">
        <v>0.70499999999999996</v>
      </c>
      <c r="L55" s="12">
        <v>0.64300000000000002</v>
      </c>
      <c r="M55" s="12">
        <v>0.65</v>
      </c>
      <c r="N55" s="5" t="s">
        <v>60</v>
      </c>
    </row>
    <row r="56" spans="1:14" ht="27" x14ac:dyDescent="0.35">
      <c r="A56" s="2" t="s">
        <v>46</v>
      </c>
      <c r="B56" s="22">
        <v>1.167</v>
      </c>
      <c r="C56" s="14">
        <v>0.85799999999999998</v>
      </c>
      <c r="D56" s="15">
        <v>0.70499999999999996</v>
      </c>
      <c r="E56" s="15">
        <v>0.77300000000000002</v>
      </c>
      <c r="F56" s="12">
        <v>0.68400000000000005</v>
      </c>
      <c r="G56" s="13">
        <v>0.53600000000000003</v>
      </c>
      <c r="H56" s="12">
        <v>0.65500000000000003</v>
      </c>
      <c r="I56" s="15">
        <v>0.72799999999999998</v>
      </c>
      <c r="J56" s="11">
        <v>0.60799999999999998</v>
      </c>
      <c r="K56" s="11">
        <v>0.55500000000000005</v>
      </c>
      <c r="L56" s="11">
        <v>0.56100000000000005</v>
      </c>
      <c r="M56" s="13">
        <v>0.503</v>
      </c>
      <c r="N56" s="5" t="s">
        <v>60</v>
      </c>
    </row>
    <row r="57" spans="1:14" ht="27" x14ac:dyDescent="0.35">
      <c r="A57" s="2" t="s">
        <v>53</v>
      </c>
      <c r="B57" s="23">
        <v>1.077</v>
      </c>
      <c r="C57" s="21">
        <v>0.95199999999999996</v>
      </c>
      <c r="D57" s="12">
        <v>0.66100000000000003</v>
      </c>
      <c r="E57" s="13">
        <v>0.53100000000000003</v>
      </c>
      <c r="F57" s="11">
        <v>0.57199999999999995</v>
      </c>
      <c r="G57" s="12">
        <v>0.63900000000000001</v>
      </c>
      <c r="H57" s="11">
        <v>0.59699999999999998</v>
      </c>
      <c r="I57" s="15">
        <v>0.745</v>
      </c>
      <c r="J57" s="12">
        <v>0.68899999999999995</v>
      </c>
      <c r="K57" s="12">
        <v>0.68700000000000006</v>
      </c>
      <c r="L57" s="11">
        <v>0.55200000000000005</v>
      </c>
      <c r="M57" s="13">
        <v>0.52100000000000002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8">
        <v>-8.0000000000000002E-3</v>
      </c>
      <c r="C60" s="10">
        <v>-0.01</v>
      </c>
      <c r="D60" s="11">
        <v>-6.0000000000000001E-3</v>
      </c>
      <c r="E60" s="17">
        <v>-8.9999999999999993E-3</v>
      </c>
      <c r="F60" s="18">
        <v>-7.0000000000000001E-3</v>
      </c>
      <c r="G60" s="16">
        <v>-8.0000000000000002E-3</v>
      </c>
      <c r="H60" s="18">
        <v>-8.0000000000000002E-3</v>
      </c>
      <c r="I60" s="19">
        <v>-7.0000000000000001E-3</v>
      </c>
      <c r="J60" s="19">
        <v>-7.0000000000000001E-3</v>
      </c>
      <c r="K60" s="19">
        <v>-7.0000000000000001E-3</v>
      </c>
      <c r="L60" s="16">
        <v>-8.0000000000000002E-3</v>
      </c>
      <c r="M60" s="11">
        <v>-6.0000000000000001E-3</v>
      </c>
      <c r="N60" s="5" t="s">
        <v>61</v>
      </c>
    </row>
    <row r="61" spans="1:14" ht="27" x14ac:dyDescent="0.35">
      <c r="A61" s="2" t="s">
        <v>11</v>
      </c>
      <c r="B61" s="10">
        <v>-0.01</v>
      </c>
      <c r="C61" s="18">
        <v>-8.0000000000000002E-3</v>
      </c>
      <c r="D61" s="10">
        <v>-0.01</v>
      </c>
      <c r="E61" s="18">
        <v>-8.0000000000000002E-3</v>
      </c>
      <c r="F61" s="17">
        <v>-8.9999999999999993E-3</v>
      </c>
      <c r="G61" s="16">
        <v>-8.0000000000000002E-3</v>
      </c>
      <c r="H61" s="18">
        <v>-7.0000000000000001E-3</v>
      </c>
      <c r="I61" s="19">
        <v>-7.0000000000000001E-3</v>
      </c>
      <c r="J61" s="17">
        <v>-8.9999999999999993E-3</v>
      </c>
      <c r="K61" s="19">
        <v>-7.0000000000000001E-3</v>
      </c>
      <c r="L61" s="22">
        <v>-1E-3</v>
      </c>
      <c r="M61" s="20">
        <v>-4.0000000000000001E-3</v>
      </c>
      <c r="N61" s="5" t="s">
        <v>61</v>
      </c>
    </row>
    <row r="62" spans="1:14" ht="27" x14ac:dyDescent="0.35">
      <c r="A62" s="2" t="s">
        <v>18</v>
      </c>
      <c r="B62" s="10">
        <v>-8.9999999999999993E-3</v>
      </c>
      <c r="C62" s="13">
        <v>-6.0000000000000001E-3</v>
      </c>
      <c r="D62" s="11">
        <v>-6.0000000000000001E-3</v>
      </c>
      <c r="E62" s="19">
        <v>-7.0000000000000001E-3</v>
      </c>
      <c r="F62" s="17">
        <v>-8.9999999999999993E-3</v>
      </c>
      <c r="G62" s="16">
        <v>-8.0000000000000002E-3</v>
      </c>
      <c r="H62" s="16">
        <v>-8.9999999999999993E-3</v>
      </c>
      <c r="I62" s="18">
        <v>-7.0000000000000001E-3</v>
      </c>
      <c r="J62" s="18">
        <v>-7.0000000000000001E-3</v>
      </c>
      <c r="K62" s="16">
        <v>-8.0000000000000002E-3</v>
      </c>
      <c r="L62" s="18">
        <v>-7.0000000000000001E-3</v>
      </c>
      <c r="M62" s="19">
        <v>-7.0000000000000001E-3</v>
      </c>
      <c r="N62" s="5" t="s">
        <v>61</v>
      </c>
    </row>
    <row r="63" spans="1:14" ht="27" x14ac:dyDescent="0.35">
      <c r="A63" s="2" t="s">
        <v>25</v>
      </c>
      <c r="B63" s="18">
        <v>-7.0000000000000001E-3</v>
      </c>
      <c r="C63" s="17">
        <v>-8.9999999999999993E-3</v>
      </c>
      <c r="D63" s="16">
        <v>-8.0000000000000002E-3</v>
      </c>
      <c r="E63" s="16">
        <v>-8.0000000000000002E-3</v>
      </c>
      <c r="F63" s="20">
        <v>-4.0000000000000001E-3</v>
      </c>
      <c r="G63" s="13">
        <v>-6.0000000000000001E-3</v>
      </c>
      <c r="H63" s="22">
        <v>-1E-3</v>
      </c>
      <c r="I63" s="18">
        <v>-8.0000000000000002E-3</v>
      </c>
      <c r="J63" s="11">
        <v>-6.0000000000000001E-3</v>
      </c>
      <c r="K63" s="16">
        <v>-8.0000000000000002E-3</v>
      </c>
      <c r="L63" s="19">
        <v>-7.0000000000000001E-3</v>
      </c>
      <c r="M63" s="18">
        <v>-8.0000000000000002E-3</v>
      </c>
      <c r="N63" s="5" t="s">
        <v>61</v>
      </c>
    </row>
    <row r="64" spans="1:14" ht="27" x14ac:dyDescent="0.35">
      <c r="A64" s="2" t="s">
        <v>32</v>
      </c>
      <c r="B64" s="19">
        <v>-7.0000000000000001E-3</v>
      </c>
      <c r="C64" s="21">
        <v>-2E-3</v>
      </c>
      <c r="D64" s="16">
        <v>-8.9999999999999993E-3</v>
      </c>
      <c r="E64" s="16">
        <v>-8.0000000000000002E-3</v>
      </c>
      <c r="F64" s="16">
        <v>-8.0000000000000002E-3</v>
      </c>
      <c r="G64" s="18">
        <v>-8.0000000000000002E-3</v>
      </c>
      <c r="H64" s="17">
        <v>-8.9999999999999993E-3</v>
      </c>
      <c r="I64" s="17">
        <v>-8.9999999999999993E-3</v>
      </c>
      <c r="J64" s="12">
        <v>-5.0000000000000001E-3</v>
      </c>
      <c r="K64" s="16">
        <v>-8.9999999999999993E-3</v>
      </c>
      <c r="L64" s="18">
        <v>-8.0000000000000002E-3</v>
      </c>
      <c r="M64" s="16">
        <v>-8.0000000000000002E-3</v>
      </c>
      <c r="N64" s="5" t="s">
        <v>61</v>
      </c>
    </row>
    <row r="65" spans="1:14" ht="27" x14ac:dyDescent="0.35">
      <c r="A65" s="2" t="s">
        <v>39</v>
      </c>
      <c r="B65" s="12">
        <v>-5.0000000000000001E-3</v>
      </c>
      <c r="C65" s="16">
        <v>-8.0000000000000002E-3</v>
      </c>
      <c r="D65" s="11">
        <v>-6.0000000000000001E-3</v>
      </c>
      <c r="E65" s="18">
        <v>-8.0000000000000002E-3</v>
      </c>
      <c r="F65" s="17">
        <v>-8.9999999999999993E-3</v>
      </c>
      <c r="G65" s="19">
        <v>-7.0000000000000001E-3</v>
      </c>
      <c r="H65" s="18">
        <v>-8.0000000000000002E-3</v>
      </c>
      <c r="I65" s="16">
        <v>-8.0000000000000002E-3</v>
      </c>
      <c r="J65" s="18">
        <v>-7.0000000000000001E-3</v>
      </c>
      <c r="K65" s="16">
        <v>-8.0000000000000002E-3</v>
      </c>
      <c r="L65" s="11">
        <v>-5.0000000000000001E-3</v>
      </c>
      <c r="M65" s="16">
        <v>-8.0000000000000002E-3</v>
      </c>
      <c r="N65" s="5" t="s">
        <v>61</v>
      </c>
    </row>
    <row r="66" spans="1:14" ht="27" x14ac:dyDescent="0.35">
      <c r="A66" s="2" t="s">
        <v>46</v>
      </c>
      <c r="B66" s="18">
        <v>-7.0000000000000001E-3</v>
      </c>
      <c r="C66" s="17">
        <v>-8.9999999999999993E-3</v>
      </c>
      <c r="D66" s="10">
        <v>-8.9999999999999993E-3</v>
      </c>
      <c r="E66" s="17">
        <v>-8.9999999999999993E-3</v>
      </c>
      <c r="F66" s="18">
        <v>-7.0000000000000001E-3</v>
      </c>
      <c r="G66" s="16">
        <v>-8.0000000000000002E-3</v>
      </c>
      <c r="H66" s="19">
        <v>-7.0000000000000001E-3</v>
      </c>
      <c r="I66" s="16">
        <v>-8.0000000000000002E-3</v>
      </c>
      <c r="J66" s="19">
        <v>-7.0000000000000001E-3</v>
      </c>
      <c r="K66" s="16">
        <v>-8.0000000000000002E-3</v>
      </c>
      <c r="L66" s="19">
        <v>-7.0000000000000001E-3</v>
      </c>
      <c r="M66" s="17">
        <v>-8.9999999999999993E-3</v>
      </c>
      <c r="N66" s="5" t="s">
        <v>61</v>
      </c>
    </row>
    <row r="67" spans="1:14" ht="27" x14ac:dyDescent="0.35">
      <c r="A67" s="2" t="s">
        <v>53</v>
      </c>
      <c r="B67" s="15">
        <v>-4.0000000000000001E-3</v>
      </c>
      <c r="C67" s="17">
        <v>-8.9999999999999993E-3</v>
      </c>
      <c r="D67" s="16">
        <v>-8.0000000000000002E-3</v>
      </c>
      <c r="E67" s="17">
        <v>-8.9999999999999993E-3</v>
      </c>
      <c r="F67" s="16">
        <v>-8.0000000000000002E-3</v>
      </c>
      <c r="G67" s="18">
        <v>-8.0000000000000002E-3</v>
      </c>
      <c r="H67" s="16">
        <v>-8.0000000000000002E-3</v>
      </c>
      <c r="I67" s="16">
        <v>-8.0000000000000002E-3</v>
      </c>
      <c r="J67" s="16">
        <v>-8.0000000000000002E-3</v>
      </c>
      <c r="K67" s="16">
        <v>-8.0000000000000002E-3</v>
      </c>
      <c r="L67" s="16">
        <v>-8.0000000000000002E-3</v>
      </c>
      <c r="M67" s="17">
        <v>-8.9999999999999993E-3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0.10199999999999999</v>
      </c>
      <c r="C70" s="10">
        <v>8.4000000000000005E-2</v>
      </c>
      <c r="D70" s="11">
        <v>0.60499999999999998</v>
      </c>
      <c r="E70" s="12">
        <v>0.63400000000000001</v>
      </c>
      <c r="F70" s="11">
        <v>0.60599999999999998</v>
      </c>
      <c r="G70" s="11">
        <v>0.56299999999999994</v>
      </c>
      <c r="H70" s="13">
        <v>0.54500000000000004</v>
      </c>
      <c r="I70" s="13">
        <v>0.52500000000000002</v>
      </c>
      <c r="J70" s="14">
        <v>0.874</v>
      </c>
      <c r="K70" s="14">
        <v>0.88500000000000001</v>
      </c>
      <c r="L70" s="11">
        <v>0.626</v>
      </c>
      <c r="M70" s="15">
        <v>0.73899999999999999</v>
      </c>
      <c r="N70" s="5" t="s">
        <v>62</v>
      </c>
    </row>
    <row r="71" spans="1:14" ht="18" x14ac:dyDescent="0.35">
      <c r="A71" s="2" t="s">
        <v>11</v>
      </c>
      <c r="B71" s="16">
        <v>0.247</v>
      </c>
      <c r="C71" s="17">
        <v>0.189</v>
      </c>
      <c r="D71" s="11">
        <v>0.59099999999999997</v>
      </c>
      <c r="E71" s="15">
        <v>0.73899999999999999</v>
      </c>
      <c r="F71" s="11">
        <v>0.61899999999999999</v>
      </c>
      <c r="G71" s="12">
        <v>0.66200000000000003</v>
      </c>
      <c r="H71" s="15">
        <v>0.72799999999999998</v>
      </c>
      <c r="I71" s="12">
        <v>0.64400000000000002</v>
      </c>
      <c r="J71" s="13">
        <v>0.52700000000000002</v>
      </c>
      <c r="K71" s="12">
        <v>0.65800000000000003</v>
      </c>
      <c r="L71" s="12">
        <v>0.64200000000000002</v>
      </c>
      <c r="M71" s="15">
        <v>0.70899999999999996</v>
      </c>
      <c r="N71" s="5" t="s">
        <v>62</v>
      </c>
    </row>
    <row r="72" spans="1:14" ht="18" x14ac:dyDescent="0.35">
      <c r="A72" s="2" t="s">
        <v>18</v>
      </c>
      <c r="B72" s="18">
        <v>0.37</v>
      </c>
      <c r="C72" s="19">
        <v>0.439</v>
      </c>
      <c r="D72" s="12">
        <v>0.67600000000000005</v>
      </c>
      <c r="E72" s="20">
        <v>0.81799999999999995</v>
      </c>
      <c r="F72" s="11">
        <v>0.60499999999999998</v>
      </c>
      <c r="G72" s="11">
        <v>0.60899999999999999</v>
      </c>
      <c r="H72" s="13">
        <v>0.51100000000000001</v>
      </c>
      <c r="I72" s="12">
        <v>0.67600000000000005</v>
      </c>
      <c r="J72" s="11">
        <v>0.61399999999999999</v>
      </c>
      <c r="K72" s="12">
        <v>0.68200000000000005</v>
      </c>
      <c r="L72" s="15">
        <v>0.71499999999999997</v>
      </c>
      <c r="M72" s="15">
        <v>0.76400000000000001</v>
      </c>
      <c r="N72" s="5" t="s">
        <v>62</v>
      </c>
    </row>
    <row r="73" spans="1:14" ht="18" x14ac:dyDescent="0.35">
      <c r="A73" s="2" t="s">
        <v>25</v>
      </c>
      <c r="B73" s="12">
        <v>0.65100000000000002</v>
      </c>
      <c r="C73" s="11">
        <v>0.59499999999999997</v>
      </c>
      <c r="D73" s="12">
        <v>0.69499999999999995</v>
      </c>
      <c r="E73" s="20">
        <v>0.79500000000000004</v>
      </c>
      <c r="F73" s="11">
        <v>0.55700000000000005</v>
      </c>
      <c r="G73" s="11">
        <v>0.58499999999999996</v>
      </c>
      <c r="H73" s="19">
        <v>0.41399999999999998</v>
      </c>
      <c r="I73" s="13">
        <v>0.49399999999999999</v>
      </c>
      <c r="J73" s="11">
        <v>0.625</v>
      </c>
      <c r="K73" s="15">
        <v>0.77800000000000002</v>
      </c>
      <c r="L73" s="15">
        <v>0.77600000000000002</v>
      </c>
      <c r="M73" s="15">
        <v>0.77300000000000002</v>
      </c>
      <c r="N73" s="5" t="s">
        <v>62</v>
      </c>
    </row>
    <row r="74" spans="1:14" ht="18" x14ac:dyDescent="0.35">
      <c r="A74" s="2" t="s">
        <v>32</v>
      </c>
      <c r="B74" s="14">
        <v>0.91</v>
      </c>
      <c r="C74" s="20">
        <v>0.80600000000000005</v>
      </c>
      <c r="D74" s="20">
        <v>0.79</v>
      </c>
      <c r="E74" s="15">
        <v>0.71299999999999997</v>
      </c>
      <c r="F74" s="13">
        <v>0.51200000000000001</v>
      </c>
      <c r="G74" s="13">
        <v>0.54100000000000004</v>
      </c>
      <c r="H74" s="13">
        <v>0.47799999999999998</v>
      </c>
      <c r="I74" s="11">
        <v>0.57299999999999995</v>
      </c>
      <c r="J74" s="11">
        <v>0.622</v>
      </c>
      <c r="K74" s="12">
        <v>0.68700000000000006</v>
      </c>
      <c r="L74" s="12">
        <v>0.66200000000000003</v>
      </c>
      <c r="M74" s="11">
        <v>0.59599999999999997</v>
      </c>
      <c r="N74" s="5" t="s">
        <v>62</v>
      </c>
    </row>
    <row r="75" spans="1:14" ht="18" x14ac:dyDescent="0.35">
      <c r="A75" s="2" t="s">
        <v>39</v>
      </c>
      <c r="B75" s="21">
        <v>0.96299999999999997</v>
      </c>
      <c r="C75" s="20">
        <v>0.85299999999999998</v>
      </c>
      <c r="D75" s="12">
        <v>0.63700000000000001</v>
      </c>
      <c r="E75" s="12">
        <v>0.66600000000000004</v>
      </c>
      <c r="F75" s="11">
        <v>0.59299999999999997</v>
      </c>
      <c r="G75" s="12">
        <v>0.67600000000000005</v>
      </c>
      <c r="H75" s="11">
        <v>0.56299999999999994</v>
      </c>
      <c r="I75" s="12">
        <v>0.69699999999999995</v>
      </c>
      <c r="J75" s="12">
        <v>0.67700000000000005</v>
      </c>
      <c r="K75" s="15">
        <v>0.71299999999999997</v>
      </c>
      <c r="L75" s="12">
        <v>0.64800000000000002</v>
      </c>
      <c r="M75" s="12">
        <v>0.65800000000000003</v>
      </c>
      <c r="N75" s="5" t="s">
        <v>62</v>
      </c>
    </row>
    <row r="76" spans="1:14" ht="18" x14ac:dyDescent="0.35">
      <c r="A76" s="2" t="s">
        <v>46</v>
      </c>
      <c r="B76" s="22">
        <v>1.175</v>
      </c>
      <c r="C76" s="14">
        <v>0.86699999999999999</v>
      </c>
      <c r="D76" s="15">
        <v>0.71399999999999997</v>
      </c>
      <c r="E76" s="15">
        <v>0.78200000000000003</v>
      </c>
      <c r="F76" s="12">
        <v>0.69099999999999995</v>
      </c>
      <c r="G76" s="13">
        <v>0.54400000000000004</v>
      </c>
      <c r="H76" s="12">
        <v>0.66200000000000003</v>
      </c>
      <c r="I76" s="15">
        <v>0.73599999999999999</v>
      </c>
      <c r="J76" s="11">
        <v>0.61399999999999999</v>
      </c>
      <c r="K76" s="11">
        <v>0.56299999999999994</v>
      </c>
      <c r="L76" s="11">
        <v>0.56699999999999995</v>
      </c>
      <c r="M76" s="13">
        <v>0.51100000000000001</v>
      </c>
      <c r="N76" s="5" t="s">
        <v>62</v>
      </c>
    </row>
    <row r="77" spans="1:14" ht="18" x14ac:dyDescent="0.35">
      <c r="A77" s="2" t="s">
        <v>53</v>
      </c>
      <c r="B77" s="23">
        <v>1.081</v>
      </c>
      <c r="C77" s="21">
        <v>0.96099999999999997</v>
      </c>
      <c r="D77" s="12">
        <v>0.67</v>
      </c>
      <c r="E77" s="13">
        <v>0.54</v>
      </c>
      <c r="F77" s="11">
        <v>0.57999999999999996</v>
      </c>
      <c r="G77" s="12">
        <v>0.64600000000000002</v>
      </c>
      <c r="H77" s="11">
        <v>0.60499999999999998</v>
      </c>
      <c r="I77" s="15">
        <v>0.754</v>
      </c>
      <c r="J77" s="12">
        <v>0.69699999999999995</v>
      </c>
      <c r="K77" s="12">
        <v>0.69499999999999995</v>
      </c>
      <c r="L77" s="11">
        <v>0.56100000000000005</v>
      </c>
      <c r="M77" s="13">
        <v>0.52900000000000003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0.65600000000000003</v>
      </c>
      <c r="F80" s="24">
        <v>2</v>
      </c>
      <c r="G80" s="24">
        <v>0.66800000000000004</v>
      </c>
      <c r="H80" s="24">
        <v>1.7999999999999999E-2</v>
      </c>
      <c r="I80" s="24">
        <v>2.6349999999999998</v>
      </c>
    </row>
    <row r="81" spans="1:9" x14ac:dyDescent="0.35">
      <c r="A81" s="24"/>
      <c r="B81" s="24"/>
      <c r="C81" s="24" t="s">
        <v>69</v>
      </c>
      <c r="D81" s="24"/>
      <c r="E81" s="24">
        <v>0.68100000000000005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0.63700000000000001</v>
      </c>
      <c r="F82" s="24">
        <v>2</v>
      </c>
      <c r="G82" s="24">
        <v>0.71199999999999997</v>
      </c>
      <c r="H82" s="24">
        <v>0.106</v>
      </c>
      <c r="I82" s="24">
        <v>14.824</v>
      </c>
    </row>
    <row r="83" spans="1:9" x14ac:dyDescent="0.35">
      <c r="A83" s="24"/>
      <c r="B83" s="24"/>
      <c r="C83" s="24" t="s">
        <v>71</v>
      </c>
      <c r="D83" s="24"/>
      <c r="E83" s="24">
        <v>0.78700000000000003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0.72599999999999998</v>
      </c>
      <c r="F84" s="24">
        <v>2</v>
      </c>
      <c r="G84" s="24">
        <v>0.79600000000000004</v>
      </c>
      <c r="H84" s="24">
        <v>9.9000000000000005E-2</v>
      </c>
      <c r="I84" s="24">
        <v>12.465999999999999</v>
      </c>
    </row>
    <row r="85" spans="1:9" x14ac:dyDescent="0.35">
      <c r="A85" s="24"/>
      <c r="B85" s="24"/>
      <c r="C85" s="24" t="s">
        <v>73</v>
      </c>
      <c r="D85" s="24"/>
      <c r="E85" s="24">
        <v>0.86699999999999999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0.74399999999999999</v>
      </c>
      <c r="F86" s="24">
        <v>2</v>
      </c>
      <c r="G86" s="24">
        <v>0.79300000000000004</v>
      </c>
      <c r="H86" s="24">
        <v>7.0000000000000007E-2</v>
      </c>
      <c r="I86" s="24">
        <v>8.8439999999999994</v>
      </c>
    </row>
    <row r="87" spans="1:9" x14ac:dyDescent="0.35">
      <c r="A87" s="24"/>
      <c r="B87" s="24"/>
      <c r="C87" s="24" t="s">
        <v>75</v>
      </c>
      <c r="D87" s="24"/>
      <c r="E87" s="24">
        <v>0.84299999999999997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0.83799999999999997</v>
      </c>
      <c r="F88" s="24">
        <v>2</v>
      </c>
      <c r="G88" s="24">
        <v>0.79900000000000004</v>
      </c>
      <c r="H88" s="24">
        <v>5.3999999999999999E-2</v>
      </c>
      <c r="I88" s="24">
        <v>6.7930000000000001</v>
      </c>
    </row>
    <row r="89" spans="1:9" x14ac:dyDescent="0.35">
      <c r="A89" s="24"/>
      <c r="B89" s="24"/>
      <c r="C89" s="24" t="s">
        <v>77</v>
      </c>
      <c r="D89" s="24"/>
      <c r="E89" s="24">
        <v>0.76100000000000001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0.68799999999999994</v>
      </c>
      <c r="F90" s="24">
        <v>2</v>
      </c>
      <c r="G90" s="24">
        <v>0.70099999999999996</v>
      </c>
      <c r="H90" s="24">
        <v>1.9E-2</v>
      </c>
      <c r="I90" s="24">
        <v>2.7330000000000001</v>
      </c>
    </row>
    <row r="91" spans="1:9" x14ac:dyDescent="0.35">
      <c r="A91" s="24"/>
      <c r="B91" s="24"/>
      <c r="C91" s="24" t="s">
        <v>79</v>
      </c>
      <c r="D91" s="24"/>
      <c r="E91" s="24">
        <v>0.71499999999999997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0.76100000000000001</v>
      </c>
      <c r="F92" s="24">
        <v>2</v>
      </c>
      <c r="G92" s="24">
        <v>0.79500000000000004</v>
      </c>
      <c r="H92" s="24">
        <v>4.9000000000000002E-2</v>
      </c>
      <c r="I92" s="24">
        <v>6.1280000000000001</v>
      </c>
    </row>
    <row r="93" spans="1:9" x14ac:dyDescent="0.35">
      <c r="A93" s="24"/>
      <c r="B93" s="24"/>
      <c r="C93" s="24" t="s">
        <v>81</v>
      </c>
      <c r="D93" s="24"/>
      <c r="E93" s="24">
        <v>0.83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0.71699999999999997</v>
      </c>
      <c r="F94" s="24">
        <v>2</v>
      </c>
      <c r="G94" s="24">
        <v>0.65200000000000002</v>
      </c>
      <c r="H94" s="24">
        <v>9.1999999999999998E-2</v>
      </c>
      <c r="I94" s="24">
        <v>14.162000000000001</v>
      </c>
    </row>
    <row r="95" spans="1:9" x14ac:dyDescent="0.35">
      <c r="A95" s="24"/>
      <c r="B95" s="24"/>
      <c r="C95" s="24" t="s">
        <v>83</v>
      </c>
      <c r="D95" s="24"/>
      <c r="E95" s="24">
        <v>0.58699999999999997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0.65400000000000003</v>
      </c>
      <c r="F96" s="24">
        <v>2</v>
      </c>
      <c r="G96" s="24">
        <v>0.63300000000000001</v>
      </c>
      <c r="H96" s="24">
        <v>0.03</v>
      </c>
      <c r="I96" s="24">
        <v>4.7830000000000004</v>
      </c>
    </row>
    <row r="97" spans="1:9" x14ac:dyDescent="0.35">
      <c r="A97" s="24"/>
      <c r="B97" s="24"/>
      <c r="C97" s="24" t="s">
        <v>85</v>
      </c>
      <c r="D97" s="24"/>
      <c r="E97" s="24">
        <v>0.61099999999999999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0.66600000000000004</v>
      </c>
      <c r="F98" s="24">
        <v>2</v>
      </c>
      <c r="G98" s="24">
        <v>0.68799999999999994</v>
      </c>
      <c r="H98" s="24">
        <v>3.1E-2</v>
      </c>
      <c r="I98" s="24">
        <v>4.5309999999999997</v>
      </c>
    </row>
    <row r="99" spans="1:9" x14ac:dyDescent="0.35">
      <c r="A99" s="24"/>
      <c r="B99" s="24"/>
      <c r="C99" s="24" t="s">
        <v>87</v>
      </c>
      <c r="D99" s="24"/>
      <c r="E99" s="24">
        <v>0.71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0.65300000000000002</v>
      </c>
      <c r="F100" s="24">
        <v>2</v>
      </c>
      <c r="G100" s="24">
        <v>0.65500000000000003</v>
      </c>
      <c r="H100" s="24">
        <v>3.0000000000000001E-3</v>
      </c>
      <c r="I100" s="24">
        <v>0.4</v>
      </c>
    </row>
    <row r="101" spans="1:9" x14ac:dyDescent="0.35">
      <c r="A101" s="24"/>
      <c r="B101" s="24"/>
      <c r="C101" s="24" t="s">
        <v>89</v>
      </c>
      <c r="D101" s="24"/>
      <c r="E101" s="24">
        <v>0.65600000000000003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0.61</v>
      </c>
      <c r="F102" s="24">
        <v>2</v>
      </c>
      <c r="G102" s="24">
        <v>0.622</v>
      </c>
      <c r="H102" s="24">
        <v>1.7999999999999999E-2</v>
      </c>
      <c r="I102" s="24">
        <v>2.831</v>
      </c>
    </row>
    <row r="103" spans="1:9" x14ac:dyDescent="0.35">
      <c r="A103" s="24"/>
      <c r="B103" s="24"/>
      <c r="C103" s="24" t="s">
        <v>91</v>
      </c>
      <c r="D103" s="24"/>
      <c r="E103" s="24">
        <v>0.63400000000000001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0.56000000000000005</v>
      </c>
      <c r="F104" s="24">
        <v>2</v>
      </c>
      <c r="G104" s="24">
        <v>0.57499999999999996</v>
      </c>
      <c r="H104" s="24">
        <v>2.1000000000000001E-2</v>
      </c>
      <c r="I104" s="24">
        <v>3.665</v>
      </c>
    </row>
    <row r="105" spans="1:9" x14ac:dyDescent="0.35">
      <c r="A105" s="24"/>
      <c r="B105" s="24"/>
      <c r="C105" s="24" t="s">
        <v>93</v>
      </c>
      <c r="D105" s="24"/>
      <c r="E105" s="24">
        <v>0.59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0.64</v>
      </c>
      <c r="F106" s="24">
        <v>2</v>
      </c>
      <c r="G106" s="24">
        <v>0.68200000000000005</v>
      </c>
      <c r="H106" s="24">
        <v>0.06</v>
      </c>
      <c r="I106" s="24">
        <v>8.8279999999999994</v>
      </c>
    </row>
    <row r="107" spans="1:9" x14ac:dyDescent="0.35">
      <c r="A107" s="24"/>
      <c r="B107" s="24"/>
      <c r="C107" s="24" t="s">
        <v>95</v>
      </c>
      <c r="D107" s="24"/>
      <c r="E107" s="24">
        <v>0.72499999999999998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0.74</v>
      </c>
      <c r="F108" s="24">
        <v>2</v>
      </c>
      <c r="G108" s="24">
        <v>0.66600000000000004</v>
      </c>
      <c r="H108" s="24">
        <v>0.104</v>
      </c>
      <c r="I108" s="24">
        <v>15.64</v>
      </c>
    </row>
    <row r="109" spans="1:9" x14ac:dyDescent="0.35">
      <c r="A109" s="24"/>
      <c r="B109" s="24"/>
      <c r="C109" s="24" t="s">
        <v>97</v>
      </c>
      <c r="D109" s="24"/>
      <c r="E109" s="24">
        <v>0.59199999999999997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0.628</v>
      </c>
      <c r="F110" s="24">
        <v>2</v>
      </c>
      <c r="G110" s="24">
        <v>0.66100000000000003</v>
      </c>
      <c r="H110" s="24">
        <v>4.7E-2</v>
      </c>
      <c r="I110" s="24">
        <v>7.1550000000000002</v>
      </c>
    </row>
    <row r="111" spans="1:9" x14ac:dyDescent="0.35">
      <c r="A111" s="24"/>
      <c r="B111" s="24"/>
      <c r="C111" s="24" t="s">
        <v>99</v>
      </c>
      <c r="D111" s="24"/>
      <c r="E111" s="24">
        <v>0.69499999999999995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0.59299999999999997</v>
      </c>
      <c r="F112" s="24">
        <v>2</v>
      </c>
      <c r="G112" s="24">
        <v>0.58299999999999996</v>
      </c>
      <c r="H112" s="24">
        <v>1.4E-2</v>
      </c>
      <c r="I112" s="24">
        <v>2.351</v>
      </c>
    </row>
    <row r="113" spans="1:9" x14ac:dyDescent="0.35">
      <c r="A113" s="24"/>
      <c r="B113" s="24"/>
      <c r="C113" s="24" t="s">
        <v>101</v>
      </c>
      <c r="D113" s="24"/>
      <c r="E113" s="24">
        <v>0.57399999999999995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0.77700000000000002</v>
      </c>
      <c r="F114" s="24">
        <v>2</v>
      </c>
      <c r="G114" s="24">
        <v>0.73499999999999999</v>
      </c>
      <c r="H114" s="24">
        <v>5.8999999999999997E-2</v>
      </c>
      <c r="I114" s="24">
        <v>8.0429999999999993</v>
      </c>
    </row>
    <row r="115" spans="1:9" x14ac:dyDescent="0.35">
      <c r="A115" s="24"/>
      <c r="B115" s="24"/>
      <c r="C115" s="24" t="s">
        <v>103</v>
      </c>
      <c r="D115" s="24"/>
      <c r="E115" s="24">
        <v>0.69299999999999995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0.55800000000000005</v>
      </c>
      <c r="F116" s="24">
        <v>2</v>
      </c>
      <c r="G116" s="24">
        <v>0.64100000000000001</v>
      </c>
      <c r="H116" s="24">
        <v>0.11700000000000001</v>
      </c>
      <c r="I116" s="24">
        <v>18.279</v>
      </c>
    </row>
    <row r="117" spans="1:9" x14ac:dyDescent="0.35">
      <c r="A117" s="24"/>
      <c r="B117" s="24"/>
      <c r="C117" s="24" t="s">
        <v>105</v>
      </c>
      <c r="D117" s="24"/>
      <c r="E117" s="24">
        <v>0.72399999999999998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0.46800000000000003</v>
      </c>
      <c r="F118" s="24">
        <v>2</v>
      </c>
      <c r="G118" s="24">
        <v>0.505</v>
      </c>
      <c r="H118" s="24">
        <v>5.1999999999999998E-2</v>
      </c>
      <c r="I118" s="24">
        <v>10.304</v>
      </c>
    </row>
    <row r="119" spans="1:9" x14ac:dyDescent="0.35">
      <c r="A119" s="24"/>
      <c r="B119" s="24"/>
      <c r="C119" s="24" t="s">
        <v>107</v>
      </c>
      <c r="D119" s="24"/>
      <c r="E119" s="24">
        <v>0.54200000000000004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0.52500000000000002</v>
      </c>
      <c r="F120" s="24">
        <v>2</v>
      </c>
      <c r="G120" s="24">
        <v>0.57299999999999995</v>
      </c>
      <c r="H120" s="24">
        <v>6.7000000000000004E-2</v>
      </c>
      <c r="I120" s="24">
        <v>11.654999999999999</v>
      </c>
    </row>
    <row r="121" spans="1:9" x14ac:dyDescent="0.35">
      <c r="A121" s="24"/>
      <c r="B121" s="24"/>
      <c r="C121" s="24" t="s">
        <v>109</v>
      </c>
      <c r="D121" s="24"/>
      <c r="E121" s="24">
        <v>0.62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0.61099999999999999</v>
      </c>
      <c r="F122" s="24">
        <v>2</v>
      </c>
      <c r="G122" s="24">
        <v>0.67800000000000005</v>
      </c>
      <c r="H122" s="24">
        <v>9.4E-2</v>
      </c>
      <c r="I122" s="24">
        <v>13.917</v>
      </c>
    </row>
    <row r="123" spans="1:9" x14ac:dyDescent="0.35">
      <c r="A123" s="24"/>
      <c r="B123" s="24"/>
      <c r="C123" s="24" t="s">
        <v>111</v>
      </c>
      <c r="D123" s="24"/>
      <c r="E123" s="24">
        <v>0.745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0.71099999999999997</v>
      </c>
      <c r="F124" s="24">
        <v>2</v>
      </c>
      <c r="G124" s="24">
        <v>0.747</v>
      </c>
      <c r="H124" s="24">
        <v>5.1999999999999998E-2</v>
      </c>
      <c r="I124" s="24">
        <v>6.9269999999999996</v>
      </c>
    </row>
    <row r="125" spans="1:9" x14ac:dyDescent="0.35">
      <c r="A125" s="24"/>
      <c r="B125" s="24"/>
      <c r="C125" s="24" t="s">
        <v>113</v>
      </c>
      <c r="D125" s="24"/>
      <c r="E125" s="24">
        <v>0.78400000000000003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0.65300000000000002</v>
      </c>
      <c r="F126" s="24">
        <v>2</v>
      </c>
      <c r="G126" s="24">
        <v>0.72699999999999998</v>
      </c>
      <c r="H126" s="24">
        <v>0.105</v>
      </c>
      <c r="I126" s="24">
        <v>14.411</v>
      </c>
    </row>
    <row r="127" spans="1:9" x14ac:dyDescent="0.35">
      <c r="A127" s="24"/>
      <c r="B127" s="24"/>
      <c r="C127" s="24" t="s">
        <v>115</v>
      </c>
      <c r="D127" s="24"/>
      <c r="E127" s="24">
        <v>0.80100000000000005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0.92300000000000004</v>
      </c>
      <c r="F128" s="24">
        <v>2</v>
      </c>
      <c r="G128" s="24">
        <v>0.92900000000000005</v>
      </c>
      <c r="H128" s="24">
        <v>8.0000000000000002E-3</v>
      </c>
      <c r="I128" s="24">
        <v>0.82199999999999995</v>
      </c>
    </row>
    <row r="129" spans="1:9" x14ac:dyDescent="0.35">
      <c r="A129" s="24"/>
      <c r="B129" s="24"/>
      <c r="C129" s="24" t="s">
        <v>117</v>
      </c>
      <c r="D129" s="24"/>
      <c r="E129" s="24">
        <v>0.93400000000000005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0.57499999999999996</v>
      </c>
      <c r="F130" s="24">
        <v>2</v>
      </c>
      <c r="G130" s="24">
        <v>0.64100000000000001</v>
      </c>
      <c r="H130" s="24">
        <v>9.2999999999999999E-2</v>
      </c>
      <c r="I130" s="24">
        <v>14.58</v>
      </c>
    </row>
    <row r="131" spans="1:9" x14ac:dyDescent="0.35">
      <c r="A131" s="24"/>
      <c r="B131" s="24"/>
      <c r="C131" s="24" t="s">
        <v>119</v>
      </c>
      <c r="D131" s="24"/>
      <c r="E131" s="24">
        <v>0.70699999999999996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0.66200000000000003</v>
      </c>
      <c r="F132" s="24">
        <v>2</v>
      </c>
      <c r="G132" s="24">
        <v>0.69599999999999995</v>
      </c>
      <c r="H132" s="24">
        <v>4.8000000000000001E-2</v>
      </c>
      <c r="I132" s="24">
        <v>6.8559999999999999</v>
      </c>
    </row>
    <row r="133" spans="1:9" x14ac:dyDescent="0.35">
      <c r="A133" s="24"/>
      <c r="B133" s="24"/>
      <c r="C133" s="24" t="s">
        <v>121</v>
      </c>
      <c r="D133" s="24"/>
      <c r="E133" s="24">
        <v>0.73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0.67500000000000004</v>
      </c>
      <c r="F134" s="24">
        <v>2</v>
      </c>
      <c r="G134" s="24">
        <v>0.75</v>
      </c>
      <c r="H134" s="24">
        <v>0.106</v>
      </c>
      <c r="I134" s="24">
        <v>14.151999999999999</v>
      </c>
    </row>
    <row r="135" spans="1:9" x14ac:dyDescent="0.35">
      <c r="A135" s="24"/>
      <c r="B135" s="24"/>
      <c r="C135" s="24" t="s">
        <v>123</v>
      </c>
      <c r="D135" s="24"/>
      <c r="E135" s="24">
        <v>0.82599999999999996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0.67300000000000004</v>
      </c>
      <c r="F136" s="24">
        <v>2</v>
      </c>
      <c r="G136" s="24">
        <v>0.70399999999999996</v>
      </c>
      <c r="H136" s="24">
        <v>4.3999999999999997E-2</v>
      </c>
      <c r="I136" s="24">
        <v>6.26</v>
      </c>
    </row>
    <row r="137" spans="1:9" x14ac:dyDescent="0.35">
      <c r="A137" s="24"/>
      <c r="B137" s="24"/>
      <c r="C137" s="24" t="s">
        <v>125</v>
      </c>
      <c r="D137" s="24"/>
      <c r="E137" s="24">
        <v>0.73499999999999999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0.72599999999999998</v>
      </c>
      <c r="F138" s="24">
        <v>2</v>
      </c>
      <c r="G138" s="24">
        <v>0.74299999999999999</v>
      </c>
      <c r="H138" s="24">
        <v>2.5000000000000001E-2</v>
      </c>
      <c r="I138" s="24">
        <v>3.32</v>
      </c>
    </row>
    <row r="139" spans="1:9" x14ac:dyDescent="0.35">
      <c r="A139" s="24"/>
      <c r="B139" s="24"/>
      <c r="C139" s="24" t="s">
        <v>127</v>
      </c>
      <c r="D139" s="24"/>
      <c r="E139" s="24">
        <v>0.76100000000000001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0.66400000000000003</v>
      </c>
      <c r="F140" s="24">
        <v>2</v>
      </c>
      <c r="G140" s="24">
        <v>0.63700000000000001</v>
      </c>
      <c r="H140" s="24">
        <v>3.6999999999999998E-2</v>
      </c>
      <c r="I140" s="24">
        <v>5.8710000000000004</v>
      </c>
    </row>
    <row r="141" spans="1:9" x14ac:dyDescent="0.35">
      <c r="A141" s="24"/>
      <c r="B141" s="24"/>
      <c r="C141" s="24" t="s">
        <v>129</v>
      </c>
      <c r="D141" s="24"/>
      <c r="E141" s="24">
        <v>0.61099999999999999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0.745</v>
      </c>
      <c r="F142" s="24">
        <v>2</v>
      </c>
      <c r="G142" s="24">
        <v>0.74399999999999999</v>
      </c>
      <c r="H142" s="24">
        <v>2E-3</v>
      </c>
      <c r="I142" s="24">
        <v>0.20899999999999999</v>
      </c>
    </row>
    <row r="143" spans="1:9" x14ac:dyDescent="0.35">
      <c r="A143" s="24"/>
      <c r="B143" s="24"/>
      <c r="C143" s="24" t="s">
        <v>131</v>
      </c>
      <c r="D143" s="24"/>
      <c r="E143" s="24">
        <v>0.74299999999999999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0.67400000000000004</v>
      </c>
      <c r="F144" s="24">
        <v>2</v>
      </c>
      <c r="G144" s="24">
        <v>0.73199999999999998</v>
      </c>
      <c r="H144" s="24">
        <v>8.1000000000000003E-2</v>
      </c>
      <c r="I144" s="24">
        <v>11.085000000000001</v>
      </c>
    </row>
    <row r="145" spans="1:9" x14ac:dyDescent="0.35">
      <c r="A145" s="24"/>
      <c r="B145" s="24"/>
      <c r="C145" s="24" t="s">
        <v>133</v>
      </c>
      <c r="D145" s="24"/>
      <c r="E145" s="24">
        <v>0.78900000000000003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134</v>
      </c>
      <c r="D146" s="24"/>
      <c r="E146" s="24">
        <v>0.69699999999999995</v>
      </c>
      <c r="F146" s="24">
        <v>2</v>
      </c>
      <c r="G146" s="24">
        <v>0.72899999999999998</v>
      </c>
      <c r="H146" s="24">
        <v>4.4999999999999998E-2</v>
      </c>
      <c r="I146" s="24">
        <v>6.1680000000000001</v>
      </c>
    </row>
    <row r="147" spans="1:9" x14ac:dyDescent="0.35">
      <c r="A147" s="24"/>
      <c r="B147" s="24"/>
      <c r="C147" s="24" t="s">
        <v>135</v>
      </c>
      <c r="D147" s="24"/>
      <c r="E147" s="24">
        <v>0.76100000000000001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136</v>
      </c>
      <c r="D148" s="24"/>
      <c r="E148" s="24">
        <v>0.76400000000000001</v>
      </c>
      <c r="F148" s="24">
        <v>2</v>
      </c>
      <c r="G148" s="24">
        <v>0.78800000000000003</v>
      </c>
      <c r="H148" s="24">
        <v>3.4000000000000002E-2</v>
      </c>
      <c r="I148" s="24">
        <v>4.359</v>
      </c>
    </row>
    <row r="149" spans="1:9" x14ac:dyDescent="0.35">
      <c r="A149" s="24"/>
      <c r="B149" s="24"/>
      <c r="C149" s="24" t="s">
        <v>137</v>
      </c>
      <c r="D149" s="24"/>
      <c r="E149" s="24">
        <v>0.81299999999999994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138</v>
      </c>
      <c r="D150" s="24"/>
      <c r="E150" s="24">
        <v>0.82599999999999996</v>
      </c>
      <c r="F150" s="24">
        <v>2</v>
      </c>
      <c r="G150" s="24">
        <v>0.82299999999999995</v>
      </c>
      <c r="H150" s="24">
        <v>3.0000000000000001E-3</v>
      </c>
      <c r="I150" s="24">
        <v>0.378</v>
      </c>
    </row>
    <row r="151" spans="1:9" x14ac:dyDescent="0.35">
      <c r="A151" s="24"/>
      <c r="B151" s="24"/>
      <c r="C151" s="24" t="s">
        <v>139</v>
      </c>
      <c r="D151" s="24"/>
      <c r="E151" s="24">
        <v>0.82099999999999995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140</v>
      </c>
      <c r="D152" s="24"/>
      <c r="E152" s="24">
        <v>0.71</v>
      </c>
      <c r="F152" s="24">
        <v>2</v>
      </c>
      <c r="G152" s="24">
        <v>0.67700000000000005</v>
      </c>
      <c r="H152" s="24">
        <v>4.7E-2</v>
      </c>
      <c r="I152" s="24">
        <v>6.89</v>
      </c>
    </row>
    <row r="153" spans="1:9" x14ac:dyDescent="0.35">
      <c r="A153" s="24"/>
      <c r="B153" s="24"/>
      <c r="C153" s="24" t="s">
        <v>141</v>
      </c>
      <c r="D153" s="24"/>
      <c r="E153" s="24">
        <v>0.64400000000000002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142</v>
      </c>
      <c r="D154" s="24"/>
      <c r="E154" s="24">
        <v>0.69899999999999995</v>
      </c>
      <c r="F154" s="24">
        <v>2</v>
      </c>
      <c r="G154" s="24">
        <v>0.70199999999999996</v>
      </c>
      <c r="H154" s="24">
        <v>5.0000000000000001E-3</v>
      </c>
      <c r="I154" s="24">
        <v>0.67500000000000004</v>
      </c>
    </row>
    <row r="155" spans="1:9" x14ac:dyDescent="0.35">
      <c r="A155" s="24"/>
      <c r="B155" s="24"/>
      <c r="C155" s="24" t="s">
        <v>143</v>
      </c>
      <c r="D155" s="24"/>
      <c r="E155" s="24">
        <v>0.70599999999999996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144</v>
      </c>
      <c r="D156" s="24"/>
      <c r="E156" s="24">
        <v>0.61699999999999999</v>
      </c>
      <c r="F156" s="24">
        <v>2</v>
      </c>
      <c r="G156" s="24">
        <v>0.58799999999999997</v>
      </c>
      <c r="H156" s="24">
        <v>4.1000000000000002E-2</v>
      </c>
      <c r="I156" s="24">
        <v>7.0140000000000002</v>
      </c>
    </row>
    <row r="157" spans="1:9" x14ac:dyDescent="0.35">
      <c r="A157" s="24"/>
      <c r="B157" s="24"/>
      <c r="C157" s="24" t="s">
        <v>145</v>
      </c>
      <c r="D157" s="24"/>
      <c r="E157" s="24">
        <v>0.55900000000000005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146</v>
      </c>
      <c r="D158" s="24"/>
      <c r="E158" s="24">
        <v>0.60799999999999998</v>
      </c>
      <c r="F158" s="24">
        <v>2</v>
      </c>
      <c r="G158" s="24">
        <v>0.59299999999999997</v>
      </c>
      <c r="H158" s="24">
        <v>2.1999999999999999E-2</v>
      </c>
      <c r="I158" s="24">
        <v>3.7949999999999999</v>
      </c>
    </row>
    <row r="159" spans="1:9" x14ac:dyDescent="0.35">
      <c r="A159" s="24"/>
      <c r="B159" s="24"/>
      <c r="C159" s="24" t="s">
        <v>147</v>
      </c>
      <c r="D159" s="24"/>
      <c r="E159" s="24">
        <v>0.57699999999999996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148</v>
      </c>
      <c r="D160" s="24">
        <v>10</v>
      </c>
      <c r="E160" s="24">
        <v>0.15</v>
      </c>
      <c r="F160" s="24">
        <v>2</v>
      </c>
      <c r="G160" s="24">
        <v>0.14000000000000001</v>
      </c>
      <c r="H160" s="24">
        <v>1.4E-2</v>
      </c>
      <c r="I160" s="24">
        <v>10.304</v>
      </c>
    </row>
    <row r="161" spans="1:9" x14ac:dyDescent="0.35">
      <c r="A161" s="24"/>
      <c r="B161" s="24"/>
      <c r="C161" s="24" t="s">
        <v>149</v>
      </c>
      <c r="D161" s="24">
        <v>10</v>
      </c>
      <c r="E161" s="24">
        <v>0.13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150</v>
      </c>
      <c r="D162" s="24">
        <v>2.5</v>
      </c>
      <c r="E162" s="24">
        <v>0.29399999999999998</v>
      </c>
      <c r="F162" s="24">
        <v>2</v>
      </c>
      <c r="G162" s="24">
        <v>0.26500000000000001</v>
      </c>
      <c r="H162" s="24">
        <v>0.04</v>
      </c>
      <c r="I162" s="24">
        <v>14.997</v>
      </c>
    </row>
    <row r="163" spans="1:9" x14ac:dyDescent="0.35">
      <c r="A163" s="24"/>
      <c r="B163" s="24"/>
      <c r="C163" s="24" t="s">
        <v>151</v>
      </c>
      <c r="D163" s="24">
        <v>2.5</v>
      </c>
      <c r="E163" s="24">
        <v>0.23699999999999999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152</v>
      </c>
      <c r="D164" s="24">
        <v>0.625</v>
      </c>
      <c r="E164" s="24">
        <v>0.41699999999999998</v>
      </c>
      <c r="F164" s="24">
        <v>2</v>
      </c>
      <c r="G164" s="24">
        <v>0.45300000000000001</v>
      </c>
      <c r="H164" s="24">
        <v>5.0999999999999997E-2</v>
      </c>
      <c r="I164" s="24">
        <v>11.21</v>
      </c>
    </row>
    <row r="165" spans="1:9" x14ac:dyDescent="0.35">
      <c r="A165" s="24"/>
      <c r="B165" s="24"/>
      <c r="C165" s="24" t="s">
        <v>153</v>
      </c>
      <c r="D165" s="24">
        <v>0.625</v>
      </c>
      <c r="E165" s="24">
        <v>0.48899999999999999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154</v>
      </c>
      <c r="D166" s="24">
        <v>0.156</v>
      </c>
      <c r="E166" s="24">
        <v>0.7</v>
      </c>
      <c r="F166" s="24">
        <v>2</v>
      </c>
      <c r="G166" s="24">
        <v>0.67100000000000004</v>
      </c>
      <c r="H166" s="24">
        <v>4.1000000000000002E-2</v>
      </c>
      <c r="I166" s="24">
        <v>6.048</v>
      </c>
    </row>
    <row r="167" spans="1:9" x14ac:dyDescent="0.35">
      <c r="A167" s="24"/>
      <c r="B167" s="24"/>
      <c r="C167" s="24" t="s">
        <v>155</v>
      </c>
      <c r="D167" s="24">
        <v>0.156</v>
      </c>
      <c r="E167" s="24">
        <v>0.64200000000000002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156</v>
      </c>
      <c r="D168" s="24">
        <v>3.9E-2</v>
      </c>
      <c r="E168" s="24">
        <v>0.95899999999999996</v>
      </c>
      <c r="F168" s="24">
        <v>2</v>
      </c>
      <c r="G168" s="24">
        <v>0.91</v>
      </c>
      <c r="H168" s="24">
        <v>7.0000000000000007E-2</v>
      </c>
      <c r="I168" s="24">
        <v>7.7270000000000003</v>
      </c>
    </row>
    <row r="169" spans="1:9" x14ac:dyDescent="0.35">
      <c r="A169" s="24"/>
      <c r="B169" s="24"/>
      <c r="C169" s="24" t="s">
        <v>157</v>
      </c>
      <c r="D169" s="24">
        <v>3.9E-2</v>
      </c>
      <c r="E169" s="24">
        <v>0.86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158</v>
      </c>
      <c r="D170" s="24">
        <v>0.01</v>
      </c>
      <c r="E170" s="24">
        <v>1.014</v>
      </c>
      <c r="F170" s="24">
        <v>2</v>
      </c>
      <c r="G170" s="24">
        <v>0.95699999999999996</v>
      </c>
      <c r="H170" s="24">
        <v>0.08</v>
      </c>
      <c r="I170" s="24">
        <v>8.3079999999999998</v>
      </c>
    </row>
    <row r="171" spans="1:9" x14ac:dyDescent="0.35">
      <c r="A171" s="24"/>
      <c r="B171" s="24"/>
      <c r="C171" s="24" t="s">
        <v>159</v>
      </c>
      <c r="D171" s="24">
        <v>0.01</v>
      </c>
      <c r="E171" s="24">
        <v>0.90100000000000002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160</v>
      </c>
      <c r="D172" s="24">
        <v>2.3E-3</v>
      </c>
      <c r="E172" s="24">
        <v>1.2230000000000001</v>
      </c>
      <c r="F172" s="24">
        <v>2</v>
      </c>
      <c r="G172" s="24">
        <v>1.069</v>
      </c>
      <c r="H172" s="24">
        <v>0.218</v>
      </c>
      <c r="I172" s="24">
        <v>20.446999999999999</v>
      </c>
    </row>
    <row r="173" spans="1:9" x14ac:dyDescent="0.35">
      <c r="A173" s="24"/>
      <c r="B173" s="24"/>
      <c r="C173" s="24" t="s">
        <v>161</v>
      </c>
      <c r="D173" s="24">
        <v>2.3E-3</v>
      </c>
      <c r="E173" s="24">
        <v>0.91400000000000003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162</v>
      </c>
      <c r="D174" s="24">
        <v>0</v>
      </c>
      <c r="E174" s="24">
        <v>1.133</v>
      </c>
      <c r="F174" s="24">
        <v>2</v>
      </c>
      <c r="G174" s="24">
        <v>1.071</v>
      </c>
      <c r="H174" s="24">
        <v>8.7999999999999995E-2</v>
      </c>
      <c r="I174" s="24">
        <v>8.2370000000000001</v>
      </c>
    </row>
    <row r="175" spans="1:9" x14ac:dyDescent="0.35">
      <c r="A175" s="24"/>
      <c r="B175" s="24"/>
      <c r="C175" s="24" t="s">
        <v>163</v>
      </c>
      <c r="D175" s="24">
        <v>0</v>
      </c>
      <c r="E175" s="24">
        <v>1.008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F03A6-C90E-4800-B20F-E8E519DBEE5A}">
  <dimension ref="A1:X106"/>
  <sheetViews>
    <sheetView tabSelected="1" workbookViewId="0">
      <selection activeCell="O2" sqref="O2"/>
    </sheetView>
  </sheetViews>
  <sheetFormatPr defaultRowHeight="14.5" x14ac:dyDescent="0.35"/>
  <cols>
    <col min="2" max="2" width="19.26953125" bestFit="1" customWidth="1"/>
    <col min="7" max="7" width="9" bestFit="1" customWidth="1"/>
    <col min="12" max="12" width="8.6328125" bestFit="1" customWidth="1"/>
    <col min="13" max="13" width="13.453125" bestFit="1" customWidth="1"/>
    <col min="15" max="15" width="19.26953125" bestFit="1" customWidth="1"/>
    <col min="17" max="17" width="8.7265625" style="30"/>
  </cols>
  <sheetData>
    <row r="1" spans="1:24" x14ac:dyDescent="0.35">
      <c r="A1" s="25" t="s">
        <v>164</v>
      </c>
      <c r="B1" s="25" t="s">
        <v>165</v>
      </c>
      <c r="D1" s="25" t="s">
        <v>166</v>
      </c>
      <c r="E1" s="25" t="s">
        <v>167</v>
      </c>
      <c r="F1" s="25" t="s">
        <v>168</v>
      </c>
      <c r="L1" s="25" t="s">
        <v>175</v>
      </c>
      <c r="M1" s="25" t="s">
        <v>176</v>
      </c>
      <c r="N1" s="25" t="s">
        <v>164</v>
      </c>
      <c r="O1" s="25" t="s">
        <v>165</v>
      </c>
      <c r="P1" s="25" t="s">
        <v>177</v>
      </c>
    </row>
    <row r="2" spans="1:24" x14ac:dyDescent="0.35">
      <c r="A2">
        <f>AVERAGE(raw!B70:C70)</f>
        <v>9.2999999999999999E-2</v>
      </c>
      <c r="B2">
        <v>10</v>
      </c>
      <c r="D2" t="s">
        <v>169</v>
      </c>
      <c r="E2" s="29">
        <v>1.40318362469807E-2</v>
      </c>
      <c r="F2" t="s">
        <v>170</v>
      </c>
      <c r="G2" s="29">
        <v>-9.7997965544649707E-2</v>
      </c>
      <c r="L2" t="s">
        <v>178</v>
      </c>
      <c r="M2">
        <v>50</v>
      </c>
      <c r="N2">
        <f>AVERAGE(raw!D70:E70)</f>
        <v>0.61949999999999994</v>
      </c>
      <c r="O2" s="28">
        <f>($G$2+(($G$3*(N2^$G$4))/(($G$5^$G$4)+(N2^$G$4))))*M2</f>
        <v>8.9824926640999703</v>
      </c>
      <c r="P2">
        <v>14.00000000000011</v>
      </c>
      <c r="X2" s="31">
        <v>9.7222222222222987E-3</v>
      </c>
    </row>
    <row r="3" spans="1:24" x14ac:dyDescent="0.35">
      <c r="A3">
        <f>AVERAGE(raw!B71:C71)</f>
        <v>0.218</v>
      </c>
      <c r="B3">
        <f>B2/4</f>
        <v>2.5</v>
      </c>
      <c r="D3" t="s">
        <v>171</v>
      </c>
      <c r="E3" s="29">
        <v>0.999995336914835</v>
      </c>
      <c r="F3" t="s">
        <v>172</v>
      </c>
      <c r="G3" s="29">
        <v>19.851971010236898</v>
      </c>
      <c r="L3" t="s">
        <v>179</v>
      </c>
      <c r="M3">
        <v>50</v>
      </c>
      <c r="N3">
        <f>AVERAGE(raw!D71:E71)</f>
        <v>0.66500000000000004</v>
      </c>
      <c r="O3" s="28">
        <f t="shared" ref="O3:O41" si="0">($G$2+(($G$3*(N3^$G$4))/(($G$5^$G$4)+(N3^$G$4))))*M3</f>
        <v>6.9503317799668816</v>
      </c>
      <c r="P3">
        <v>18.000000000000096</v>
      </c>
      <c r="X3" s="31">
        <v>1.2500000000000067E-2</v>
      </c>
    </row>
    <row r="4" spans="1:24" x14ac:dyDescent="0.35">
      <c r="A4">
        <f>AVERAGE(raw!B72:C72)</f>
        <v>0.40449999999999997</v>
      </c>
      <c r="B4">
        <f t="shared" ref="B4:B8" si="1">B3/4</f>
        <v>0.625</v>
      </c>
      <c r="F4" t="s">
        <v>173</v>
      </c>
      <c r="G4" s="29">
        <v>-2.2624283869030202</v>
      </c>
      <c r="L4" t="s">
        <v>180</v>
      </c>
      <c r="M4">
        <v>50</v>
      </c>
      <c r="N4">
        <f>AVERAGE(raw!D72:E72)</f>
        <v>0.747</v>
      </c>
      <c r="O4" s="28">
        <f t="shared" si="0"/>
        <v>4.2344484534555349</v>
      </c>
      <c r="P4">
        <v>20.000000000000089</v>
      </c>
      <c r="X4" s="31">
        <v>1.3888888888888951E-2</v>
      </c>
    </row>
    <row r="5" spans="1:24" x14ac:dyDescent="0.35">
      <c r="A5">
        <f>AVERAGE(raw!B73:C73)</f>
        <v>0.623</v>
      </c>
      <c r="B5" s="26">
        <f t="shared" si="1"/>
        <v>0.15625</v>
      </c>
      <c r="F5" t="s">
        <v>174</v>
      </c>
      <c r="G5" s="29">
        <v>9.4435393839753495E-2</v>
      </c>
      <c r="L5" t="s">
        <v>181</v>
      </c>
      <c r="M5">
        <v>50</v>
      </c>
      <c r="N5">
        <f>AVERAGE(raw!D73:E73)</f>
        <v>0.745</v>
      </c>
      <c r="O5" s="28">
        <f t="shared" si="0"/>
        <v>4.2895066700666495</v>
      </c>
      <c r="P5">
        <v>22.000000000000082</v>
      </c>
      <c r="X5" s="31">
        <v>1.5277777777777835E-2</v>
      </c>
    </row>
    <row r="6" spans="1:24" x14ac:dyDescent="0.35">
      <c r="A6">
        <f>AVERAGE(raw!B74:C74)</f>
        <v>0.8580000000000001</v>
      </c>
      <c r="B6" s="26">
        <f t="shared" si="1"/>
        <v>3.90625E-2</v>
      </c>
      <c r="L6" t="s">
        <v>182</v>
      </c>
      <c r="M6">
        <v>50</v>
      </c>
      <c r="N6">
        <f>AVERAGE(raw!D74:E74)</f>
        <v>0.75150000000000006</v>
      </c>
      <c r="O6" s="28">
        <f t="shared" si="0"/>
        <v>4.1122879072725427</v>
      </c>
      <c r="P6">
        <v>24.000000000000075</v>
      </c>
      <c r="X6" s="31">
        <v>1.6666666666666718E-2</v>
      </c>
    </row>
    <row r="7" spans="1:24" x14ac:dyDescent="0.35">
      <c r="A7">
        <f>AVERAGE(raw!B75:C75)</f>
        <v>0.90799999999999992</v>
      </c>
      <c r="B7" s="27">
        <f t="shared" si="1"/>
        <v>9.765625E-3</v>
      </c>
      <c r="D7" s="29">
        <v>1.2E-2</v>
      </c>
      <c r="E7" s="29">
        <v>19.569169173609701</v>
      </c>
      <c r="L7" t="s">
        <v>183</v>
      </c>
      <c r="M7">
        <v>50</v>
      </c>
      <c r="N7">
        <f>AVERAGE(raw!D75:E75)</f>
        <v>0.65149999999999997</v>
      </c>
      <c r="O7" s="28">
        <f t="shared" si="0"/>
        <v>7.5061239686644941</v>
      </c>
      <c r="P7">
        <v>27.000000000000064</v>
      </c>
      <c r="X7" s="31">
        <v>1.8750000000000044E-2</v>
      </c>
    </row>
    <row r="8" spans="1:24" x14ac:dyDescent="0.35">
      <c r="A8">
        <f>AVERAGE(raw!B76:C76)</f>
        <v>1.0209999999999999</v>
      </c>
      <c r="B8" s="28">
        <f t="shared" si="1"/>
        <v>2.44140625E-3</v>
      </c>
      <c r="D8" s="29">
        <v>2.4E-2</v>
      </c>
      <c r="E8" s="29">
        <v>18.897565954824401</v>
      </c>
      <c r="L8" t="s">
        <v>184</v>
      </c>
      <c r="M8">
        <v>50</v>
      </c>
      <c r="N8">
        <f>AVERAGE(raw!D76:E76)</f>
        <v>0.748</v>
      </c>
      <c r="O8" s="28">
        <f t="shared" si="0"/>
        <v>4.2070969542966088</v>
      </c>
      <c r="P8">
        <v>29.000000000000057</v>
      </c>
      <c r="X8" s="31">
        <v>2.0138888888888928E-2</v>
      </c>
    </row>
    <row r="9" spans="1:24" x14ac:dyDescent="0.35">
      <c r="A9">
        <f>AVERAGE(raw!B77:C77)</f>
        <v>1.0209999999999999</v>
      </c>
      <c r="B9">
        <v>0</v>
      </c>
      <c r="D9" s="29">
        <v>3.5999999999999997E-2</v>
      </c>
      <c r="E9" s="29">
        <v>17.741189823504399</v>
      </c>
      <c r="L9" t="s">
        <v>185</v>
      </c>
      <c r="M9">
        <v>50</v>
      </c>
      <c r="N9">
        <f>AVERAGE(raw!D77:E77)</f>
        <v>0.60499999999999998</v>
      </c>
      <c r="O9" s="28">
        <f t="shared" si="0"/>
        <v>9.7353888159922946</v>
      </c>
      <c r="P9">
        <v>32.000000000000043</v>
      </c>
      <c r="X9" s="31">
        <v>2.2222222222222254E-2</v>
      </c>
    </row>
    <row r="10" spans="1:24" x14ac:dyDescent="0.35">
      <c r="D10" s="29">
        <v>4.8000000000000001E-2</v>
      </c>
      <c r="E10" s="29">
        <v>16.2234065249263</v>
      </c>
      <c r="L10" t="s">
        <v>186</v>
      </c>
      <c r="M10">
        <v>50</v>
      </c>
      <c r="N10">
        <f>AVERAGE(raw!F70:G70)</f>
        <v>0.58450000000000002</v>
      </c>
      <c r="O10" s="28">
        <f t="shared" si="0"/>
        <v>10.903579212835156</v>
      </c>
      <c r="P10">
        <v>33.000000000000043</v>
      </c>
      <c r="X10" s="31">
        <v>2.2916666666666696E-2</v>
      </c>
    </row>
    <row r="11" spans="1:24" x14ac:dyDescent="0.35">
      <c r="D11" s="29">
        <v>0.06</v>
      </c>
      <c r="E11" s="29">
        <v>14.516491696728499</v>
      </c>
      <c r="L11" t="s">
        <v>187</v>
      </c>
      <c r="M11">
        <v>50</v>
      </c>
      <c r="N11">
        <f>AVERAGE(raw!F71:G71)</f>
        <v>0.64050000000000007</v>
      </c>
      <c r="O11" s="28">
        <f t="shared" si="0"/>
        <v>7.9870687024846303</v>
      </c>
      <c r="P11">
        <v>34.000000000000043</v>
      </c>
      <c r="X11" s="31">
        <v>2.3611111111111138E-2</v>
      </c>
    </row>
    <row r="12" spans="1:24" x14ac:dyDescent="0.35">
      <c r="D12" s="29">
        <v>7.1999999999999995E-2</v>
      </c>
      <c r="E12" s="29">
        <v>12.7815747385692</v>
      </c>
      <c r="L12" t="s">
        <v>188</v>
      </c>
      <c r="M12">
        <v>50</v>
      </c>
      <c r="N12">
        <f>AVERAGE(raw!F72:G72)</f>
        <v>0.60699999999999998</v>
      </c>
      <c r="O12" s="28">
        <f t="shared" si="0"/>
        <v>9.628110977122935</v>
      </c>
      <c r="P12">
        <v>37.000000000000028</v>
      </c>
      <c r="X12" s="31">
        <v>2.5694444444444464E-2</v>
      </c>
    </row>
    <row r="13" spans="1:24" x14ac:dyDescent="0.35">
      <c r="D13" s="29">
        <v>8.4000000000000005E-2</v>
      </c>
      <c r="E13" s="29">
        <v>11.135188558407499</v>
      </c>
      <c r="L13" t="s">
        <v>189</v>
      </c>
      <c r="M13">
        <v>50</v>
      </c>
      <c r="N13">
        <f>AVERAGE(raw!F73:G73)</f>
        <v>0.57099999999999995</v>
      </c>
      <c r="O13" s="28">
        <f t="shared" si="0"/>
        <v>11.747159209594473</v>
      </c>
      <c r="P13">
        <v>41.000000000000014</v>
      </c>
      <c r="X13" s="31">
        <v>2.8472222222222232E-2</v>
      </c>
    </row>
    <row r="14" spans="1:24" x14ac:dyDescent="0.35">
      <c r="D14" s="29">
        <v>9.6000000000000002E-2</v>
      </c>
      <c r="E14" s="29">
        <v>9.6435006107482604</v>
      </c>
      <c r="L14" t="s">
        <v>190</v>
      </c>
      <c r="M14">
        <v>50</v>
      </c>
      <c r="N14">
        <f>AVERAGE(raw!F74:G74)</f>
        <v>0.52649999999999997</v>
      </c>
      <c r="O14" s="28">
        <f t="shared" si="0"/>
        <v>15.034134436865887</v>
      </c>
      <c r="P14">
        <v>45</v>
      </c>
      <c r="X14" s="31">
        <v>3.125E-2</v>
      </c>
    </row>
    <row r="15" spans="1:24" x14ac:dyDescent="0.35">
      <c r="D15" s="29">
        <v>0.108</v>
      </c>
      <c r="E15" s="29">
        <v>8.3324362774555993</v>
      </c>
      <c r="L15" t="s">
        <v>217</v>
      </c>
      <c r="M15">
        <v>50</v>
      </c>
      <c r="N15">
        <f>AVERAGE(raw!F75:G75)</f>
        <v>0.63450000000000006</v>
      </c>
      <c r="O15" s="28">
        <f t="shared" si="0"/>
        <v>8.2607437159473456</v>
      </c>
      <c r="P15">
        <v>46</v>
      </c>
      <c r="X15" s="31">
        <v>3.1944444444444442E-2</v>
      </c>
    </row>
    <row r="16" spans="1:24" x14ac:dyDescent="0.35">
      <c r="D16" s="29">
        <v>0.12</v>
      </c>
      <c r="E16" s="29">
        <v>7.2019109004105104</v>
      </c>
      <c r="L16" t="s">
        <v>191</v>
      </c>
      <c r="M16">
        <v>50</v>
      </c>
      <c r="N16">
        <f>AVERAGE(raw!F76:G76)</f>
        <v>0.61749999999999994</v>
      </c>
      <c r="O16" s="28">
        <f t="shared" si="0"/>
        <v>9.0829907741829849</v>
      </c>
      <c r="P16">
        <v>47.999999999999986</v>
      </c>
      <c r="X16" s="31">
        <v>3.3333333333333326E-2</v>
      </c>
    </row>
    <row r="17" spans="4:24" x14ac:dyDescent="0.35">
      <c r="D17" s="29">
        <v>0.13200000000000001</v>
      </c>
      <c r="E17" s="29">
        <v>6.2378674913414498</v>
      </c>
      <c r="L17" t="s">
        <v>192</v>
      </c>
      <c r="M17">
        <v>50</v>
      </c>
      <c r="N17">
        <f>AVERAGE(raw!F77:G77)</f>
        <v>0.61299999999999999</v>
      </c>
      <c r="O17" s="28">
        <f t="shared" si="0"/>
        <v>9.3129597651373448</v>
      </c>
      <c r="P17">
        <v>49.999999999999986</v>
      </c>
      <c r="X17" s="31">
        <v>3.472222222222221E-2</v>
      </c>
    </row>
    <row r="18" spans="4:24" x14ac:dyDescent="0.35">
      <c r="D18" s="29">
        <v>0.14399999999999999</v>
      </c>
      <c r="E18" s="29">
        <v>5.4204174850425497</v>
      </c>
      <c r="L18" t="s">
        <v>193</v>
      </c>
      <c r="M18">
        <v>50</v>
      </c>
      <c r="N18">
        <f>AVERAGE(raw!H70:I70)</f>
        <v>0.53500000000000003</v>
      </c>
      <c r="O18" s="28">
        <f t="shared" si="0"/>
        <v>14.338527618906566</v>
      </c>
      <c r="P18">
        <v>51.999999999999972</v>
      </c>
      <c r="X18" s="31">
        <v>3.6111111111111094E-2</v>
      </c>
    </row>
    <row r="19" spans="4:24" x14ac:dyDescent="0.35">
      <c r="D19" s="29">
        <v>0.156</v>
      </c>
      <c r="E19" s="29">
        <v>4.7285816680010004</v>
      </c>
      <c r="L19" t="s">
        <v>194</v>
      </c>
      <c r="M19">
        <v>50</v>
      </c>
      <c r="N19">
        <f>AVERAGE(raw!H71:I71)</f>
        <v>0.68599999999999994</v>
      </c>
      <c r="O19" s="28">
        <f t="shared" si="0"/>
        <v>6.1543884622516654</v>
      </c>
      <c r="P19">
        <v>53.999999999999972</v>
      </c>
      <c r="X19" s="31">
        <v>3.7499999999999978E-2</v>
      </c>
    </row>
    <row r="20" spans="4:24" x14ac:dyDescent="0.35">
      <c r="D20" s="29">
        <v>0.16800000000000001</v>
      </c>
      <c r="E20" s="29">
        <v>4.1426932376642904</v>
      </c>
      <c r="L20" t="s">
        <v>195</v>
      </c>
      <c r="M20">
        <v>50</v>
      </c>
      <c r="N20">
        <f>AVERAGE(raw!H72:I72)</f>
        <v>0.59350000000000003</v>
      </c>
      <c r="O20" s="28">
        <f t="shared" si="0"/>
        <v>10.374838603852234</v>
      </c>
      <c r="P20">
        <v>57.000000000000114</v>
      </c>
      <c r="X20" s="31">
        <v>3.9583333333333415E-2</v>
      </c>
    </row>
    <row r="21" spans="4:24" x14ac:dyDescent="0.35">
      <c r="D21" s="29">
        <v>0.18</v>
      </c>
      <c r="E21" s="29">
        <v>3.6453969586692101</v>
      </c>
      <c r="L21" t="s">
        <v>196</v>
      </c>
      <c r="M21">
        <v>50</v>
      </c>
      <c r="N21">
        <f>AVERAGE(raw!H73:I73)</f>
        <v>0.45399999999999996</v>
      </c>
      <c r="O21" s="28">
        <f t="shared" si="0"/>
        <v>22.750811364882029</v>
      </c>
      <c r="P21">
        <v>59.000000000000114</v>
      </c>
      <c r="X21" s="31">
        <v>4.0972222222222299E-2</v>
      </c>
    </row>
    <row r="22" spans="4:24" x14ac:dyDescent="0.35">
      <c r="D22" s="29">
        <v>0.192</v>
      </c>
      <c r="E22" s="29">
        <v>3.2218878648477198</v>
      </c>
      <c r="L22" t="s">
        <v>197</v>
      </c>
      <c r="M22">
        <v>50</v>
      </c>
      <c r="N22">
        <f>AVERAGE(raw!H74:I74)</f>
        <v>0.52549999999999997</v>
      </c>
      <c r="O22" s="28">
        <f t="shared" si="0"/>
        <v>15.118326386304837</v>
      </c>
      <c r="P22">
        <v>61.000000000000099</v>
      </c>
      <c r="X22" s="31">
        <v>4.2361111111111183E-2</v>
      </c>
    </row>
    <row r="23" spans="4:24" x14ac:dyDescent="0.35">
      <c r="D23" s="29">
        <v>0.20399999999999999</v>
      </c>
      <c r="E23" s="29">
        <v>2.8597803434484601</v>
      </c>
      <c r="L23" t="s">
        <v>198</v>
      </c>
      <c r="M23">
        <v>50</v>
      </c>
      <c r="N23">
        <f>AVERAGE(raw!H75:I75)</f>
        <v>0.62999999999999989</v>
      </c>
      <c r="O23" s="28">
        <f t="shared" si="0"/>
        <v>8.4715039133953152</v>
      </c>
      <c r="P23">
        <v>63.000000000000099</v>
      </c>
      <c r="X23" s="31">
        <v>4.3750000000000067E-2</v>
      </c>
    </row>
    <row r="24" spans="4:24" x14ac:dyDescent="0.35">
      <c r="D24" s="29">
        <v>0.216</v>
      </c>
      <c r="E24" s="29">
        <v>2.5488256092663901</v>
      </c>
      <c r="L24" t="s">
        <v>199</v>
      </c>
      <c r="M24">
        <v>50</v>
      </c>
      <c r="N24">
        <f>AVERAGE(raw!H76:I76)</f>
        <v>0.69900000000000007</v>
      </c>
      <c r="O24" s="28">
        <f t="shared" si="0"/>
        <v>5.6996212930442098</v>
      </c>
      <c r="P24">
        <v>67.000000000000085</v>
      </c>
      <c r="X24" s="31">
        <v>4.6527777777777835E-2</v>
      </c>
    </row>
    <row r="25" spans="4:24" x14ac:dyDescent="0.35">
      <c r="D25" s="29">
        <v>0.22800000000000001</v>
      </c>
      <c r="E25" s="29">
        <v>2.2805903761234099</v>
      </c>
      <c r="L25" t="s">
        <v>200</v>
      </c>
      <c r="M25">
        <v>50</v>
      </c>
      <c r="N25">
        <f>AVERAGE(raw!H77:I77)</f>
        <v>0.67949999999999999</v>
      </c>
      <c r="O25" s="28">
        <f t="shared" si="0"/>
        <v>6.3923337063530248</v>
      </c>
      <c r="P25">
        <v>69.000000000000071</v>
      </c>
      <c r="X25" s="31">
        <v>4.7916666666666718E-2</v>
      </c>
    </row>
    <row r="26" spans="4:24" x14ac:dyDescent="0.35">
      <c r="D26" s="29">
        <v>0.24</v>
      </c>
      <c r="E26" s="29">
        <v>2.0481500378108199</v>
      </c>
      <c r="L26" t="s">
        <v>201</v>
      </c>
      <c r="M26">
        <v>50</v>
      </c>
      <c r="N26">
        <f>AVERAGE(raw!J70:K70)</f>
        <v>0.87949999999999995</v>
      </c>
      <c r="O26" s="28">
        <f t="shared" si="0"/>
        <v>1.4311120124521459</v>
      </c>
      <c r="P26">
        <v>72.000000000000057</v>
      </c>
      <c r="X26" s="31">
        <v>5.0000000000000044E-2</v>
      </c>
    </row>
    <row r="27" spans="4:24" x14ac:dyDescent="0.35">
      <c r="D27" s="29">
        <v>0.252</v>
      </c>
      <c r="E27" s="29">
        <v>1.84581791607048</v>
      </c>
      <c r="L27" t="s">
        <v>202</v>
      </c>
      <c r="M27">
        <v>50</v>
      </c>
      <c r="N27">
        <f>AVERAGE(raw!J71:K71)</f>
        <v>0.59250000000000003</v>
      </c>
      <c r="O27" s="28">
        <f t="shared" si="0"/>
        <v>10.432324594036114</v>
      </c>
      <c r="P27">
        <v>76.000000000000057</v>
      </c>
      <c r="X27" s="31">
        <v>5.2777777777777812E-2</v>
      </c>
    </row>
    <row r="28" spans="4:24" x14ac:dyDescent="0.35">
      <c r="D28" s="29">
        <v>0.26400000000000001</v>
      </c>
      <c r="E28" s="29">
        <v>1.6689161621044599</v>
      </c>
      <c r="L28" t="s">
        <v>203</v>
      </c>
      <c r="M28">
        <v>50</v>
      </c>
      <c r="N28">
        <f>AVERAGE(raw!J72:K72)</f>
        <v>0.64800000000000002</v>
      </c>
      <c r="O28" s="28">
        <f t="shared" si="0"/>
        <v>7.6563172373508666</v>
      </c>
      <c r="P28">
        <v>78.000000000000043</v>
      </c>
      <c r="X28" s="31">
        <v>5.4166666666666696E-2</v>
      </c>
    </row>
    <row r="29" spans="4:24" x14ac:dyDescent="0.35">
      <c r="D29" s="29">
        <v>0.27600000000000002</v>
      </c>
      <c r="E29" s="29">
        <v>1.51358649346059</v>
      </c>
      <c r="L29" t="s">
        <v>204</v>
      </c>
      <c r="M29">
        <v>50</v>
      </c>
      <c r="N29">
        <f>AVERAGE(raw!J73:K73)</f>
        <v>0.70150000000000001</v>
      </c>
      <c r="O29" s="28">
        <f t="shared" si="0"/>
        <v>5.6152547331632201</v>
      </c>
      <c r="P29">
        <v>81.000000000000028</v>
      </c>
      <c r="X29" s="31">
        <v>5.6250000000000022E-2</v>
      </c>
    </row>
    <row r="30" spans="4:24" x14ac:dyDescent="0.35">
      <c r="D30" s="29">
        <v>0.28799999999999998</v>
      </c>
      <c r="E30" s="29">
        <v>1.3766359964980599</v>
      </c>
      <c r="L30" t="s">
        <v>205</v>
      </c>
      <c r="M30">
        <v>50</v>
      </c>
      <c r="N30">
        <f>AVERAGE(raw!J74:K74)</f>
        <v>0.65450000000000008</v>
      </c>
      <c r="O30" s="28">
        <f t="shared" si="0"/>
        <v>7.3794302634811988</v>
      </c>
      <c r="P30">
        <v>82.000000000000028</v>
      </c>
      <c r="X30" s="31">
        <v>5.6944444444444464E-2</v>
      </c>
    </row>
    <row r="31" spans="4:24" x14ac:dyDescent="0.35">
      <c r="D31" s="29">
        <v>0.3</v>
      </c>
      <c r="E31" s="29">
        <v>1.2554124725615601</v>
      </c>
      <c r="L31" t="s">
        <v>206</v>
      </c>
      <c r="M31">
        <v>50</v>
      </c>
      <c r="N31">
        <f>AVERAGE(raw!J75:K75)</f>
        <v>0.69500000000000006</v>
      </c>
      <c r="O31" s="28">
        <f t="shared" si="0"/>
        <v>5.8366427886264756</v>
      </c>
      <c r="P31">
        <v>84.000000000000028</v>
      </c>
      <c r="X31" s="31">
        <v>5.8333333333333348E-2</v>
      </c>
    </row>
    <row r="32" spans="4:24" x14ac:dyDescent="0.35">
      <c r="D32" s="29">
        <v>0.312</v>
      </c>
      <c r="E32" s="29">
        <v>1.1477040594604899</v>
      </c>
      <c r="L32" t="s">
        <v>207</v>
      </c>
      <c r="M32">
        <v>50</v>
      </c>
      <c r="N32">
        <f>AVERAGE(raw!J76:K76)</f>
        <v>0.58850000000000002</v>
      </c>
      <c r="O32" s="28">
        <f t="shared" si="0"/>
        <v>10.665396313242994</v>
      </c>
      <c r="P32">
        <v>87.000000000000014</v>
      </c>
      <c r="X32" s="31">
        <v>6.0416666666666674E-2</v>
      </c>
    </row>
    <row r="33" spans="4:24" x14ac:dyDescent="0.35">
      <c r="D33" s="29">
        <v>0.32400000000000001</v>
      </c>
      <c r="E33" s="29">
        <v>1.0516585081293199</v>
      </c>
      <c r="L33" t="s">
        <v>208</v>
      </c>
      <c r="M33">
        <v>50</v>
      </c>
      <c r="N33">
        <f>AVERAGE(raw!J77:K77)</f>
        <v>0.69599999999999995</v>
      </c>
      <c r="O33" s="28">
        <f t="shared" si="0"/>
        <v>5.8021500188779358</v>
      </c>
      <c r="P33">
        <v>90</v>
      </c>
      <c r="X33" s="31">
        <v>6.25E-2</v>
      </c>
    </row>
    <row r="34" spans="4:24" x14ac:dyDescent="0.35">
      <c r="D34" s="29">
        <v>0.33600000000000002</v>
      </c>
      <c r="E34" s="29">
        <v>0.96571823939481305</v>
      </c>
      <c r="L34" t="s">
        <v>209</v>
      </c>
      <c r="M34">
        <v>50</v>
      </c>
      <c r="N34">
        <f>AVERAGE(raw!L70:M70)</f>
        <v>0.6825</v>
      </c>
      <c r="O34" s="28">
        <f t="shared" si="0"/>
        <v>6.2816083716297237</v>
      </c>
      <c r="P34">
        <v>92.999999999999986</v>
      </c>
      <c r="X34" s="31">
        <v>6.4583333333333326E-2</v>
      </c>
    </row>
    <row r="35" spans="4:24" x14ac:dyDescent="0.35">
      <c r="D35" s="29">
        <v>0.34799999999999998</v>
      </c>
      <c r="E35" s="29">
        <v>0.88856801289558196</v>
      </c>
      <c r="L35" t="s">
        <v>210</v>
      </c>
      <c r="M35">
        <v>50</v>
      </c>
      <c r="N35">
        <f>AVERAGE(raw!L71:M71)</f>
        <v>0.67549999999999999</v>
      </c>
      <c r="O35" s="28">
        <f t="shared" si="0"/>
        <v>6.5424317026871943</v>
      </c>
      <c r="P35">
        <v>95.999999999999972</v>
      </c>
      <c r="X35" s="31">
        <v>6.6666666666666652E-2</v>
      </c>
    </row>
    <row r="36" spans="4:24" x14ac:dyDescent="0.35">
      <c r="D36" s="29">
        <v>0.36</v>
      </c>
      <c r="E36" s="29">
        <v>0.81909265738305004</v>
      </c>
      <c r="L36" t="s">
        <v>211</v>
      </c>
      <c r="M36">
        <v>50</v>
      </c>
      <c r="N36">
        <f>AVERAGE(raw!L72:M72)</f>
        <v>0.73950000000000005</v>
      </c>
      <c r="O36" s="28">
        <f t="shared" si="0"/>
        <v>4.4433982223738262</v>
      </c>
      <c r="P36">
        <v>98.999999999999972</v>
      </c>
      <c r="X36" s="31">
        <v>6.8749999999999978E-2</v>
      </c>
    </row>
    <row r="37" spans="4:24" x14ac:dyDescent="0.35">
      <c r="D37" s="29">
        <v>0.372</v>
      </c>
      <c r="E37" s="29">
        <v>0.75634282687883403</v>
      </c>
      <c r="L37" t="s">
        <v>212</v>
      </c>
      <c r="M37">
        <v>50</v>
      </c>
      <c r="N37">
        <f>AVERAGE(raw!L73:M73)</f>
        <v>0.77449999999999997</v>
      </c>
      <c r="O37" s="28">
        <f t="shared" si="0"/>
        <v>3.5231541355081193</v>
      </c>
      <c r="P37">
        <v>102.00000000000011</v>
      </c>
      <c r="X37" s="31">
        <v>7.0833333333333415E-2</v>
      </c>
    </row>
    <row r="38" spans="4:24" x14ac:dyDescent="0.35">
      <c r="D38" s="29">
        <v>0.38400000000000001</v>
      </c>
      <c r="E38" s="29">
        <v>0.69950716636223298</v>
      </c>
      <c r="L38" t="s">
        <v>213</v>
      </c>
      <c r="M38">
        <v>50</v>
      </c>
      <c r="N38">
        <f>AVERAGE(raw!L74:M74)</f>
        <v>0.629</v>
      </c>
      <c r="O38" s="28">
        <f t="shared" si="0"/>
        <v>8.5189964709805466</v>
      </c>
      <c r="P38">
        <v>104.99999999999994</v>
      </c>
      <c r="X38" s="31">
        <v>7.291666666666663E-2</v>
      </c>
    </row>
    <row r="39" spans="4:24" x14ac:dyDescent="0.35">
      <c r="D39" s="29">
        <v>0.39600000000000002</v>
      </c>
      <c r="E39" s="29">
        <v>0.64788960647937499</v>
      </c>
      <c r="L39" t="s">
        <v>214</v>
      </c>
      <c r="M39">
        <v>50</v>
      </c>
      <c r="N39">
        <f>AVERAGE(raw!L75:M75)</f>
        <v>0.65300000000000002</v>
      </c>
      <c r="O39" s="28">
        <f t="shared" si="0"/>
        <v>7.4425438466321712</v>
      </c>
      <c r="P39">
        <v>108.0000000000001</v>
      </c>
      <c r="X39" s="31">
        <v>7.5000000000000067E-2</v>
      </c>
    </row>
    <row r="40" spans="4:24" x14ac:dyDescent="0.35">
      <c r="D40" s="29">
        <v>0.40799999999999997</v>
      </c>
      <c r="E40" s="29">
        <v>0.60089077330502405</v>
      </c>
      <c r="L40" t="s">
        <v>215</v>
      </c>
      <c r="M40">
        <v>50</v>
      </c>
      <c r="N40">
        <f>AVERAGE(raw!L76:M76)</f>
        <v>0.53899999999999992</v>
      </c>
      <c r="O40" s="28">
        <f t="shared" si="0"/>
        <v>14.023159075168579</v>
      </c>
      <c r="P40">
        <v>110.99999999999993</v>
      </c>
      <c r="X40" s="31">
        <v>7.7083333333333282E-2</v>
      </c>
    </row>
    <row r="41" spans="4:24" x14ac:dyDescent="0.35">
      <c r="D41" s="29">
        <v>0.42</v>
      </c>
      <c r="E41" s="29">
        <v>0.55799270962315195</v>
      </c>
      <c r="L41" t="s">
        <v>216</v>
      </c>
      <c r="M41">
        <v>50</v>
      </c>
      <c r="N41">
        <f>AVERAGE(raw!L77:M77)</f>
        <v>0.54500000000000004</v>
      </c>
      <c r="O41" s="28">
        <f t="shared" si="0"/>
        <v>13.563812210856335</v>
      </c>
      <c r="P41">
        <v>120.00000000000006</v>
      </c>
      <c r="X41" s="31">
        <v>8.333333333333337E-2</v>
      </c>
    </row>
    <row r="42" spans="4:24" x14ac:dyDescent="0.35">
      <c r="D42" s="29">
        <v>0.432</v>
      </c>
      <c r="E42" s="29">
        <v>0.518746269893125</v>
      </c>
    </row>
    <row r="43" spans="4:24" x14ac:dyDescent="0.35">
      <c r="D43" s="29">
        <v>0.44400000000000001</v>
      </c>
      <c r="E43" s="29">
        <v>0.48276068143693202</v>
      </c>
    </row>
    <row r="44" spans="4:24" x14ac:dyDescent="0.35">
      <c r="D44" s="29">
        <v>0.45600000000000002</v>
      </c>
      <c r="E44" s="29">
        <v>0.449694866999506</v>
      </c>
    </row>
    <row r="45" spans="4:24" x14ac:dyDescent="0.35">
      <c r="D45" s="29">
        <v>0.46800000000000003</v>
      </c>
      <c r="E45" s="29">
        <v>0.41925020471651497</v>
      </c>
    </row>
    <row r="46" spans="4:24" x14ac:dyDescent="0.35">
      <c r="D46" s="29">
        <v>0.48</v>
      </c>
      <c r="E46" s="29">
        <v>0.391164465403745</v>
      </c>
    </row>
    <row r="47" spans="4:24" x14ac:dyDescent="0.35">
      <c r="D47" s="29">
        <v>0.49199999999999999</v>
      </c>
      <c r="E47" s="29">
        <v>0.36520671765843299</v>
      </c>
    </row>
    <row r="48" spans="4:24" x14ac:dyDescent="0.35">
      <c r="D48" s="29">
        <v>0.504</v>
      </c>
      <c r="E48" s="29">
        <v>0.341173031418812</v>
      </c>
    </row>
    <row r="49" spans="4:5" x14ac:dyDescent="0.35">
      <c r="D49" s="29">
        <v>0.51600000000000001</v>
      </c>
      <c r="E49" s="29">
        <v>0.31888284260731797</v>
      </c>
    </row>
    <row r="50" spans="4:5" x14ac:dyDescent="0.35">
      <c r="D50" s="29">
        <v>0.52800000000000002</v>
      </c>
      <c r="E50" s="29">
        <v>0.29817586703194499</v>
      </c>
    </row>
    <row r="51" spans="4:5" x14ac:dyDescent="0.35">
      <c r="D51" s="29">
        <v>0.54</v>
      </c>
      <c r="E51" s="29">
        <v>0.27890947219915102</v>
      </c>
    </row>
    <row r="52" spans="4:5" x14ac:dyDescent="0.35">
      <c r="D52" s="29">
        <v>0.55200000000000005</v>
      </c>
      <c r="E52" s="29">
        <v>0.26095643216179398</v>
      </c>
    </row>
    <row r="53" spans="4:5" x14ac:dyDescent="0.35">
      <c r="D53" s="29">
        <v>0.56399999999999995</v>
      </c>
      <c r="E53" s="29">
        <v>0.24420300381629001</v>
      </c>
    </row>
    <row r="54" spans="4:5" x14ac:dyDescent="0.35">
      <c r="D54" s="29">
        <v>0.57599999999999996</v>
      </c>
      <c r="E54" s="29">
        <v>0.228547273824495</v>
      </c>
    </row>
    <row r="55" spans="4:5" x14ac:dyDescent="0.35">
      <c r="D55" s="29">
        <v>0.58799999999999997</v>
      </c>
      <c r="E55" s="29">
        <v>0.213897734078459</v>
      </c>
    </row>
    <row r="56" spans="4:5" x14ac:dyDescent="0.35">
      <c r="D56" s="29">
        <v>0.6</v>
      </c>
      <c r="E56" s="29">
        <v>0.200172050752355</v>
      </c>
    </row>
    <row r="57" spans="4:5" x14ac:dyDescent="0.35">
      <c r="D57" s="29">
        <v>0.61199999999999999</v>
      </c>
      <c r="E57" s="29">
        <v>0.18729599781371201</v>
      </c>
    </row>
    <row r="58" spans="4:5" x14ac:dyDescent="0.35">
      <c r="D58" s="29">
        <v>0.624</v>
      </c>
      <c r="E58" s="29">
        <v>0.17520253064732499</v>
      </c>
    </row>
    <row r="59" spans="4:5" x14ac:dyDescent="0.35">
      <c r="D59" s="29">
        <v>0.63600000000000001</v>
      </c>
      <c r="E59" s="29">
        <v>0.163830979380474</v>
      </c>
    </row>
    <row r="60" spans="4:5" x14ac:dyDescent="0.35">
      <c r="D60" s="29">
        <v>0.64800000000000002</v>
      </c>
      <c r="E60" s="29">
        <v>0.153126344747017</v>
      </c>
    </row>
    <row r="61" spans="4:5" x14ac:dyDescent="0.35">
      <c r="D61" s="29">
        <v>0.66</v>
      </c>
      <c r="E61" s="29">
        <v>0.14303868201842601</v>
      </c>
    </row>
    <row r="62" spans="4:5" x14ac:dyDescent="0.35">
      <c r="D62" s="29">
        <v>0.67200000000000004</v>
      </c>
      <c r="E62" s="29">
        <v>0.13352256076462801</v>
      </c>
    </row>
    <row r="63" spans="4:5" x14ac:dyDescent="0.35">
      <c r="D63" s="29">
        <v>0.68400000000000005</v>
      </c>
      <c r="E63" s="29">
        <v>0.12453659006906299</v>
      </c>
    </row>
    <row r="64" spans="4:5" x14ac:dyDescent="0.35">
      <c r="D64" s="29">
        <v>0.69599999999999995</v>
      </c>
      <c r="E64" s="29">
        <v>0.11604300037755801</v>
      </c>
    </row>
    <row r="65" spans="4:5" x14ac:dyDescent="0.35">
      <c r="D65" s="29">
        <v>0.70799999999999996</v>
      </c>
      <c r="E65" s="29">
        <v>0.108007274463395</v>
      </c>
    </row>
    <row r="66" spans="4:5" x14ac:dyDescent="0.35">
      <c r="D66" s="29">
        <v>0.72</v>
      </c>
      <c r="E66" s="29">
        <v>0.100397821085263</v>
      </c>
    </row>
    <row r="67" spans="4:5" x14ac:dyDescent="0.35">
      <c r="D67" s="29">
        <v>0.73199999999999998</v>
      </c>
      <c r="E67" s="29">
        <v>9.3185685836499305E-2</v>
      </c>
    </row>
    <row r="68" spans="4:5" x14ac:dyDescent="0.35">
      <c r="D68" s="29">
        <v>0.74399999999999999</v>
      </c>
      <c r="E68" s="29">
        <v>8.6344294462201099E-2</v>
      </c>
    </row>
    <row r="69" spans="4:5" x14ac:dyDescent="0.35">
      <c r="D69" s="29">
        <v>0.75600000000000001</v>
      </c>
      <c r="E69" s="29">
        <v>7.9849224579651698E-2</v>
      </c>
    </row>
    <row r="70" spans="4:5" x14ac:dyDescent="0.35">
      <c r="D70" s="29">
        <v>0.76800000000000002</v>
      </c>
      <c r="E70" s="29">
        <v>7.3678002296519995E-2</v>
      </c>
    </row>
    <row r="71" spans="4:5" x14ac:dyDescent="0.35">
      <c r="D71" s="29">
        <v>0.78</v>
      </c>
      <c r="E71" s="29">
        <v>6.7809920696864298E-2</v>
      </c>
    </row>
    <row r="72" spans="4:5" x14ac:dyDescent="0.35">
      <c r="D72" s="29">
        <v>0.79200000000000004</v>
      </c>
      <c r="E72" s="29">
        <v>6.2225877570423499E-2</v>
      </c>
    </row>
    <row r="73" spans="4:5" x14ac:dyDescent="0.35">
      <c r="D73" s="29">
        <v>0.80400000000000005</v>
      </c>
      <c r="E73" s="29">
        <v>5.6908230107172102E-2</v>
      </c>
    </row>
    <row r="74" spans="4:5" x14ac:dyDescent="0.35">
      <c r="D74" s="29">
        <v>0.81599999999999995</v>
      </c>
      <c r="E74" s="29">
        <v>5.1840664575867702E-2</v>
      </c>
    </row>
    <row r="75" spans="4:5" x14ac:dyDescent="0.35">
      <c r="D75" s="29">
        <v>0.82799999999999996</v>
      </c>
      <c r="E75" s="29">
        <v>4.7008079260025502E-2</v>
      </c>
    </row>
    <row r="76" spans="4:5" x14ac:dyDescent="0.35">
      <c r="D76" s="29">
        <v>0.84</v>
      </c>
      <c r="E76" s="29">
        <v>4.2396479143828998E-2</v>
      </c>
    </row>
    <row r="77" spans="4:5" x14ac:dyDescent="0.35">
      <c r="D77" s="29">
        <v>0.85199999999999998</v>
      </c>
      <c r="E77" s="29">
        <v>3.7992881029309901E-2</v>
      </c>
    </row>
    <row r="78" spans="4:5" x14ac:dyDescent="0.35">
      <c r="D78" s="29">
        <v>0.86399999999999999</v>
      </c>
      <c r="E78" s="29">
        <v>3.3785227929194001E-2</v>
      </c>
    </row>
    <row r="79" spans="4:5" x14ac:dyDescent="0.35">
      <c r="D79" s="29">
        <v>0.876</v>
      </c>
      <c r="E79" s="29">
        <v>2.97623117209216E-2</v>
      </c>
    </row>
    <row r="80" spans="4:5" x14ac:dyDescent="0.35">
      <c r="D80" s="29">
        <v>0.88800000000000001</v>
      </c>
      <c r="E80" s="29">
        <v>2.5913703169678899E-2</v>
      </c>
    </row>
    <row r="81" spans="4:5" x14ac:dyDescent="0.35">
      <c r="D81" s="29">
        <v>0.9</v>
      </c>
      <c r="E81" s="29">
        <v>2.2229688534539799E-2</v>
      </c>
    </row>
    <row r="82" spans="4:5" x14ac:dyDescent="0.35">
      <c r="D82" s="29">
        <v>0.91200000000000003</v>
      </c>
      <c r="E82" s="29">
        <v>1.8701212064274001E-2</v>
      </c>
    </row>
    <row r="83" spans="4:5" x14ac:dyDescent="0.35">
      <c r="D83" s="29">
        <v>0.92400000000000004</v>
      </c>
      <c r="E83" s="29">
        <v>1.53198237699821E-2</v>
      </c>
    </row>
    <row r="84" spans="4:5" x14ac:dyDescent="0.35">
      <c r="D84" s="29">
        <v>0.93600000000000005</v>
      </c>
      <c r="E84" s="29">
        <v>1.2077631932097E-2</v>
      </c>
    </row>
    <row r="85" spans="4:5" x14ac:dyDescent="0.35">
      <c r="D85" s="29">
        <v>0.94799999999999995</v>
      </c>
      <c r="E85" s="29">
        <v>8.9672598608564798E-3</v>
      </c>
    </row>
    <row r="86" spans="4:5" x14ac:dyDescent="0.35">
      <c r="D86" s="29">
        <v>0.96</v>
      </c>
      <c r="E86" s="29">
        <v>5.9818064832904E-3</v>
      </c>
    </row>
    <row r="87" spans="4:5" x14ac:dyDescent="0.35">
      <c r="D87" s="29">
        <v>0.97199999999999998</v>
      </c>
      <c r="E87" s="29">
        <v>3.11481037710344E-3</v>
      </c>
    </row>
    <row r="88" spans="4:5" x14ac:dyDescent="0.35">
      <c r="D88" s="29">
        <v>0.98399999999999999</v>
      </c>
      <c r="E88" s="29">
        <v>3.6021691343761299E-4</v>
      </c>
    </row>
    <row r="89" spans="4:5" x14ac:dyDescent="0.35">
      <c r="D89" s="29">
        <v>0.996</v>
      </c>
      <c r="E89" s="29">
        <v>-2.28765179287171E-3</v>
      </c>
    </row>
    <row r="90" spans="4:5" x14ac:dyDescent="0.35">
      <c r="D90" s="29">
        <v>1.008</v>
      </c>
      <c r="E90" s="29">
        <v>-4.83412439464149E-3</v>
      </c>
    </row>
    <row r="91" spans="4:5" x14ac:dyDescent="0.35">
      <c r="D91" s="29">
        <v>1.02</v>
      </c>
      <c r="E91" s="29">
        <v>-7.2842055258718298E-3</v>
      </c>
    </row>
    <row r="92" spans="4:5" x14ac:dyDescent="0.35">
      <c r="D92" s="29">
        <v>1.032</v>
      </c>
      <c r="E92" s="29">
        <v>-9.6425989328335696E-3</v>
      </c>
    </row>
    <row r="93" spans="4:5" x14ac:dyDescent="0.35">
      <c r="D93" s="29">
        <v>1.044</v>
      </c>
      <c r="E93" s="29">
        <v>-1.19137287157608E-2</v>
      </c>
    </row>
    <row r="94" spans="4:5" x14ac:dyDescent="0.35">
      <c r="D94" s="29">
        <v>1.056</v>
      </c>
      <c r="E94" s="29">
        <v>-1.4101758854401699E-2</v>
      </c>
    </row>
    <row r="95" spans="4:5" x14ac:dyDescent="0.35">
      <c r="D95" s="29">
        <v>1.0680000000000001</v>
      </c>
      <c r="E95" s="29">
        <v>-1.6210611173105498E-2</v>
      </c>
    </row>
    <row r="96" spans="4:5" x14ac:dyDescent="0.35">
      <c r="D96" s="29">
        <v>1.08</v>
      </c>
      <c r="E96" s="29">
        <v>-1.8243981885497602E-2</v>
      </c>
    </row>
    <row r="97" spans="4:5" x14ac:dyDescent="0.35">
      <c r="D97" s="29">
        <v>1.0920000000000001</v>
      </c>
      <c r="E97" s="29">
        <v>-2.0205356844885398E-2</v>
      </c>
    </row>
    <row r="98" spans="4:5" x14ac:dyDescent="0.35">
      <c r="D98" s="29">
        <v>1.1040000000000001</v>
      </c>
      <c r="E98" s="29">
        <v>-2.2098025614134799E-2</v>
      </c>
    </row>
    <row r="99" spans="4:5" x14ac:dyDescent="0.35">
      <c r="D99" s="29">
        <v>1.1160000000000001</v>
      </c>
      <c r="E99" s="29">
        <v>-2.3925094457696899E-2</v>
      </c>
    </row>
    <row r="100" spans="4:5" x14ac:dyDescent="0.35">
      <c r="D100" s="29">
        <v>1.1279999999999999</v>
      </c>
      <c r="E100" s="29">
        <v>-2.5689498348571701E-2</v>
      </c>
    </row>
    <row r="101" spans="4:5" x14ac:dyDescent="0.35">
      <c r="D101" s="29">
        <v>1.1399999999999999</v>
      </c>
      <c r="E101" s="29">
        <v>-2.7394012074152301E-2</v>
      </c>
    </row>
    <row r="102" spans="4:5" x14ac:dyDescent="0.35">
      <c r="D102" s="29">
        <v>1.1519999999999999</v>
      </c>
      <c r="E102" s="29">
        <v>-2.9041260516970702E-2</v>
      </c>
    </row>
    <row r="103" spans="4:5" x14ac:dyDescent="0.35">
      <c r="D103" s="29">
        <v>1.1639999999999999</v>
      </c>
      <c r="E103" s="29">
        <v>-3.0633728179261299E-2</v>
      </c>
    </row>
    <row r="104" spans="4:5" x14ac:dyDescent="0.35">
      <c r="D104" s="29">
        <v>1.1759999999999999</v>
      </c>
      <c r="E104" s="29">
        <v>-3.2173768013880999E-2</v>
      </c>
    </row>
    <row r="105" spans="4:5" x14ac:dyDescent="0.35">
      <c r="D105" s="29">
        <v>1.1879999999999999</v>
      </c>
      <c r="E105" s="29">
        <v>-3.3663609618394902E-2</v>
      </c>
    </row>
    <row r="106" spans="4:5" x14ac:dyDescent="0.35">
      <c r="D106" s="29">
        <v>1.2</v>
      </c>
      <c r="E106" s="29">
        <v>-3.51053668439789E-2</v>
      </c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Ut1</dc:creator>
  <cp:lastModifiedBy>Andrea Miccoli</cp:lastModifiedBy>
  <dcterms:created xsi:type="dcterms:W3CDTF">2023-07-24T14:38:15Z</dcterms:created>
  <dcterms:modified xsi:type="dcterms:W3CDTF">2023-07-26T09:09:43Z</dcterms:modified>
</cp:coreProperties>
</file>