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ulina_krzysica_wur_nl/Documents/200807 PhD during Corona/PhD during Corona/PhD thesis/CHAPTERS/Chapter 2 and 3 ELISAs/Chapter 2 optimisation/publication process/datasets/"/>
    </mc:Choice>
  </mc:AlternateContent>
  <xr:revisionPtr revIDLastSave="20" documentId="8_{8D368486-BB14-450A-A158-257F30A792E1}" xr6:coauthVersionLast="47" xr6:coauthVersionMax="47" xr10:uidLastSave="{14ED3815-4F08-4FCB-9C77-223091752295}"/>
  <bookViews>
    <workbookView xWindow="-3216" yWindow="-12468" windowWidth="17280" windowHeight="8964" xr2:uid="{3807BCEE-9523-4A8D-AEC8-3718CBC61537}"/>
  </bookViews>
  <sheets>
    <sheet name="Tab.5" sheetId="1" r:id="rId1"/>
    <sheet name="a" sheetId="2" r:id="rId2"/>
    <sheet name="b" sheetId="3" r:id="rId3"/>
    <sheet name="c" sheetId="4" r:id="rId4"/>
    <sheet name="d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6" i="4"/>
  <c r="A7" i="4" s="1"/>
  <c r="A8" i="4" s="1"/>
  <c r="A9" i="4" s="1"/>
  <c r="A10" i="4" s="1"/>
  <c r="A11" i="4" s="1"/>
  <c r="A12" i="4" s="1"/>
  <c r="A13" i="4" s="1"/>
  <c r="A5" i="4"/>
  <c r="A5" i="3"/>
  <c r="A6" i="3" s="1"/>
  <c r="A7" i="3" s="1"/>
  <c r="A8" i="3" s="1"/>
  <c r="A9" i="3" s="1"/>
  <c r="A10" i="3" s="1"/>
  <c r="A11" i="3" s="1"/>
  <c r="A12" i="3" s="1"/>
  <c r="A13" i="3" s="1"/>
  <c r="A5" i="2"/>
  <c r="A6" i="2" s="1"/>
  <c r="A7" i="2" s="1"/>
  <c r="A8" i="2" s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<sst xmlns="http://schemas.openxmlformats.org/spreadsheetml/2006/main" count="20" uniqueCount="17">
  <si>
    <t>Table 5.</t>
  </si>
  <si>
    <t>Inter-assay (between plates) variations for calibration curve concentrations.</t>
  </si>
  <si>
    <t>Description:</t>
  </si>
  <si>
    <t>IL-2</t>
  </si>
  <si>
    <t>The values in this file were presented as backcaluated cytokine concentrations.</t>
  </si>
  <si>
    <t>backcalculated cytokine concentration [pg/ml]</t>
  </si>
  <si>
    <t>IL-6</t>
  </si>
  <si>
    <t>IL-10</t>
  </si>
  <si>
    <t>IL-12p40</t>
  </si>
  <si>
    <t>IL-2 calibrator [pg/ml]</t>
  </si>
  <si>
    <t>IL-12p40 calibrator [pg/ml]</t>
  </si>
  <si>
    <t>IL-10 calibrator [pg/ml]</t>
  </si>
  <si>
    <t>IL-6 calibrator [pg/ml]</t>
  </si>
  <si>
    <t>[tab a] contains values for backcalculated  IL-2 calibration curves</t>
  </si>
  <si>
    <t>[tab b] contains values for backcalculated IL-6 calibration curves</t>
  </si>
  <si>
    <t>[tab c] contains values for backcalculated IL-10 calibration curves</t>
  </si>
  <si>
    <t>[tab d] contains values for backcalculated IL-12p40 calibration curves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</si>
</sst>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Palatino Linotype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164" fontId="0" fillId="0" borderId="2" xfId="0" applyNumberFormat="1" applyBorder="1"/>
    <xf numFmtId="0" fontId="0" fillId="0" borderId="2" xfId="0" applyBorder="1"/>
    <xf numFmtId="0" fontId="3" fillId="0" borderId="2" xfId="0" applyFont="1" applyBorder="1"/>
    <xf numFmtId="0" fontId="0" fillId="0" borderId="0" xfId="0" applyFont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94EAF-B991-4DA8-A6B1-AC137C4EC841}">
  <dimension ref="A1:A9"/>
  <sheetViews>
    <sheetView tabSelected="1" workbookViewId="0">
      <selection activeCell="D10" sqref="D10"/>
    </sheetView>
  </sheetViews>
  <sheetFormatPr defaultRowHeight="14.4" x14ac:dyDescent="0.3"/>
  <sheetData>
    <row r="1" spans="1:1" x14ac:dyDescent="0.3">
      <c r="A1" s="2" t="s">
        <v>0</v>
      </c>
    </row>
    <row r="2" spans="1:1" ht="15" x14ac:dyDescent="0.35">
      <c r="A2" s="1" t="s">
        <v>1</v>
      </c>
    </row>
    <row r="4" spans="1:1" x14ac:dyDescent="0.3">
      <c r="A4" s="2" t="s">
        <v>2</v>
      </c>
    </row>
    <row r="5" spans="1:1" x14ac:dyDescent="0.3">
      <c r="A5" t="s">
        <v>4</v>
      </c>
    </row>
    <row r="6" spans="1:1" x14ac:dyDescent="0.3">
      <c r="A6" t="s">
        <v>13</v>
      </c>
    </row>
    <row r="7" spans="1:1" x14ac:dyDescent="0.3">
      <c r="A7" t="s">
        <v>14</v>
      </c>
    </row>
    <row r="8" spans="1:1" x14ac:dyDescent="0.3">
      <c r="A8" t="s">
        <v>15</v>
      </c>
    </row>
    <row r="9" spans="1:1" x14ac:dyDescent="0.3">
      <c r="A9" t="s">
        <v>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B5B98-8C31-4F5D-8615-C29062CCDD98}">
  <dimension ref="A1:O13"/>
  <sheetViews>
    <sheetView workbookViewId="0">
      <selection activeCell="B3" sqref="B3:R3"/>
    </sheetView>
  </sheetViews>
  <sheetFormatPr defaultRowHeight="14.4" x14ac:dyDescent="0.3"/>
  <cols>
    <col min="1" max="1" width="23.77734375" bestFit="1" customWidth="1"/>
  </cols>
  <sheetData>
    <row r="1" spans="1:15" x14ac:dyDescent="0.3">
      <c r="A1" s="2" t="s">
        <v>3</v>
      </c>
    </row>
    <row r="3" spans="1:15" x14ac:dyDescent="0.3">
      <c r="A3" s="3" t="s">
        <v>9</v>
      </c>
      <c r="B3" s="8" t="s">
        <v>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3">
      <c r="A4" s="4">
        <v>5000</v>
      </c>
      <c r="B4" s="5">
        <v>5287.8834999999999</v>
      </c>
      <c r="C4" s="5">
        <v>5812.5259999999998</v>
      </c>
      <c r="D4" s="5"/>
      <c r="E4" s="5"/>
      <c r="F4" s="5">
        <v>6740.915</v>
      </c>
      <c r="G4" s="5">
        <v>4591.6409999999996</v>
      </c>
      <c r="H4" s="5">
        <v>6886.8090000000002</v>
      </c>
      <c r="I4" s="5">
        <v>6857.23</v>
      </c>
      <c r="J4" s="5">
        <v>5676.3</v>
      </c>
      <c r="K4" s="5">
        <v>4534.5829999999996</v>
      </c>
      <c r="L4" s="5">
        <v>5152.9660000000003</v>
      </c>
      <c r="M4" s="5">
        <v>6550.4080000000004</v>
      </c>
      <c r="N4" s="5">
        <v>2271.982</v>
      </c>
      <c r="O4" s="5">
        <v>1750.4695000000002</v>
      </c>
    </row>
    <row r="5" spans="1:15" x14ac:dyDescent="0.3">
      <c r="A5" s="4">
        <f t="shared" ref="A5:A13" si="0">A4/2</f>
        <v>2500</v>
      </c>
      <c r="B5" s="5">
        <v>2397.5895</v>
      </c>
      <c r="C5" s="5">
        <v>2210.58</v>
      </c>
      <c r="D5" s="5">
        <v>1480.8019999999999</v>
      </c>
      <c r="E5" s="5">
        <v>1238.546</v>
      </c>
      <c r="F5" s="5">
        <v>2204.096</v>
      </c>
      <c r="G5" s="5">
        <v>2709.7809999999999</v>
      </c>
      <c r="H5" s="5">
        <v>2072.3679999999999</v>
      </c>
      <c r="I5" s="5">
        <v>2251.2890000000002</v>
      </c>
      <c r="J5" s="5">
        <v>2140.5390000000002</v>
      </c>
      <c r="K5" s="5">
        <v>2737.5520000000001</v>
      </c>
      <c r="L5" s="5">
        <v>2486.8209999999999</v>
      </c>
      <c r="M5" s="5">
        <v>2183.6080000000002</v>
      </c>
      <c r="N5" s="5">
        <v>3236.0084999999999</v>
      </c>
      <c r="O5" s="5">
        <v>1708.4770000000001</v>
      </c>
    </row>
    <row r="6" spans="1:15" x14ac:dyDescent="0.3">
      <c r="A6" s="4">
        <f t="shared" si="0"/>
        <v>1250</v>
      </c>
      <c r="B6" s="5">
        <v>1407.9270000000001</v>
      </c>
      <c r="C6" s="5">
        <v>1241.2460000000001</v>
      </c>
      <c r="D6" s="5">
        <v>1835.568</v>
      </c>
      <c r="E6" s="5">
        <v>4287.8209999999999</v>
      </c>
      <c r="F6" s="5">
        <v>1170.222</v>
      </c>
      <c r="G6" s="5">
        <v>1235.2360000000001</v>
      </c>
      <c r="H6" s="5">
        <v>1335.855</v>
      </c>
      <c r="I6" s="5">
        <v>1155.761</v>
      </c>
      <c r="J6" s="5">
        <v>1258.143</v>
      </c>
      <c r="K6" s="5">
        <v>1212.655</v>
      </c>
      <c r="L6" s="5">
        <v>1191.01</v>
      </c>
      <c r="M6" s="5">
        <v>1079.5540000000001</v>
      </c>
      <c r="N6" s="5">
        <v>1216.0909999999999</v>
      </c>
      <c r="O6" s="5">
        <v>1120.432</v>
      </c>
    </row>
    <row r="7" spans="1:15" x14ac:dyDescent="0.3">
      <c r="A7" s="4">
        <f t="shared" si="0"/>
        <v>625</v>
      </c>
      <c r="B7" s="5">
        <v>596.1345</v>
      </c>
      <c r="C7" s="5">
        <v>671.01499999999999</v>
      </c>
      <c r="D7" s="5">
        <v>560.41099999999994</v>
      </c>
      <c r="E7" s="5">
        <v>1046.145</v>
      </c>
      <c r="F7" s="5">
        <v>659.91499999999996</v>
      </c>
      <c r="G7" s="5">
        <v>613.24900000000002</v>
      </c>
      <c r="H7" s="5">
        <v>626.77800000000002</v>
      </c>
      <c r="I7" s="5">
        <v>675.21400000000006</v>
      </c>
      <c r="J7" s="5">
        <v>693.83699999999999</v>
      </c>
      <c r="K7" s="5">
        <v>628.88099999999997</v>
      </c>
      <c r="L7" s="5">
        <v>652.73900000000003</v>
      </c>
      <c r="M7" s="5">
        <v>794.40300000000002</v>
      </c>
      <c r="N7" s="5">
        <v>651.45900000000006</v>
      </c>
      <c r="O7" s="5">
        <v>594.43799999999999</v>
      </c>
    </row>
    <row r="8" spans="1:15" x14ac:dyDescent="0.3">
      <c r="A8" s="4">
        <f t="shared" si="0"/>
        <v>312.5</v>
      </c>
      <c r="B8" s="5">
        <v>324.06550000000004</v>
      </c>
      <c r="C8" s="5">
        <v>297.65600000000001</v>
      </c>
      <c r="D8" s="5">
        <v>332.14499999999998</v>
      </c>
      <c r="E8" s="5">
        <v>198.66</v>
      </c>
      <c r="F8" s="5">
        <v>320.53800000000001</v>
      </c>
      <c r="G8" s="5">
        <v>317.47199999999998</v>
      </c>
      <c r="H8" s="5">
        <v>308.81799999999998</v>
      </c>
      <c r="I8" s="5">
        <v>307.06400000000002</v>
      </c>
      <c r="J8" s="5">
        <v>284.92899999999997</v>
      </c>
      <c r="K8" s="5">
        <v>310.39699999999999</v>
      </c>
      <c r="L8" s="5">
        <v>320.09100000000001</v>
      </c>
      <c r="M8" s="5">
        <v>284.851</v>
      </c>
      <c r="N8" s="5">
        <v>309.99349999999998</v>
      </c>
      <c r="O8" s="5">
        <v>300.642</v>
      </c>
    </row>
    <row r="9" spans="1:15" x14ac:dyDescent="0.3">
      <c r="A9" s="4">
        <f t="shared" si="0"/>
        <v>156.25</v>
      </c>
      <c r="B9" s="5">
        <v>153.268</v>
      </c>
      <c r="C9" s="5">
        <v>157.214</v>
      </c>
      <c r="D9" s="5">
        <v>150.12899999999999</v>
      </c>
      <c r="E9" s="5">
        <v>200.762</v>
      </c>
      <c r="F9" s="5">
        <v>146.571</v>
      </c>
      <c r="G9" s="5">
        <v>156.583</v>
      </c>
      <c r="H9" s="5">
        <v>154.63800000000001</v>
      </c>
      <c r="I9" s="5">
        <v>153.745</v>
      </c>
      <c r="J9" s="5">
        <v>165.91300000000001</v>
      </c>
      <c r="K9" s="5">
        <v>158.864</v>
      </c>
      <c r="L9" s="5">
        <v>142.74600000000001</v>
      </c>
      <c r="M9" s="5">
        <v>138.91300000000001</v>
      </c>
      <c r="N9" s="5">
        <v>155.4435</v>
      </c>
      <c r="O9" s="5">
        <v>158.6755</v>
      </c>
    </row>
    <row r="10" spans="1:15" x14ac:dyDescent="0.3">
      <c r="A10" s="4">
        <f t="shared" si="0"/>
        <v>78.125</v>
      </c>
      <c r="B10" s="5">
        <v>79.1785</v>
      </c>
      <c r="C10" s="5">
        <v>81.224000000000004</v>
      </c>
      <c r="D10" s="5">
        <v>80.093999999999994</v>
      </c>
      <c r="E10" s="5">
        <v>75.123000000000005</v>
      </c>
      <c r="F10" s="5">
        <v>80.080500000000001</v>
      </c>
      <c r="G10" s="5">
        <v>77.277500000000003</v>
      </c>
      <c r="H10" s="5">
        <v>80.753999999999991</v>
      </c>
      <c r="I10" s="5">
        <v>79.348500000000001</v>
      </c>
      <c r="J10" s="5">
        <v>75.073499999999996</v>
      </c>
      <c r="K10" s="5">
        <v>77.086500000000001</v>
      </c>
      <c r="L10" s="5">
        <v>86.746499999999997</v>
      </c>
      <c r="M10" s="5">
        <v>91.75200000000001</v>
      </c>
      <c r="N10" s="5">
        <v>80.020499999999998</v>
      </c>
      <c r="O10" s="5">
        <v>81.236999999999995</v>
      </c>
    </row>
    <row r="11" spans="1:15" x14ac:dyDescent="0.3">
      <c r="A11" s="4">
        <f t="shared" si="0"/>
        <v>39.0625</v>
      </c>
      <c r="B11" s="5">
        <v>38.685000000000002</v>
      </c>
      <c r="C11" s="5">
        <v>36.328000000000003</v>
      </c>
      <c r="D11" s="5">
        <v>38.728000000000002</v>
      </c>
      <c r="E11" s="5">
        <v>38.716999999999999</v>
      </c>
      <c r="F11" s="6">
        <v>41.717500000000001</v>
      </c>
      <c r="G11" s="5">
        <v>39.042000000000002</v>
      </c>
      <c r="H11" s="5">
        <v>38.804000000000002</v>
      </c>
      <c r="I11" s="5">
        <v>39.192999999999998</v>
      </c>
      <c r="J11" s="5">
        <v>39.629000000000005</v>
      </c>
      <c r="K11" s="5">
        <v>39.352499999999999</v>
      </c>
      <c r="L11" s="5">
        <v>39.221999999999994</v>
      </c>
      <c r="M11" s="5">
        <v>45.814</v>
      </c>
      <c r="N11" s="5">
        <v>39.983000000000004</v>
      </c>
      <c r="O11" s="5">
        <v>38.311999999999998</v>
      </c>
    </row>
    <row r="12" spans="1:15" x14ac:dyDescent="0.3">
      <c r="A12" s="4">
        <f t="shared" si="0"/>
        <v>19.53125</v>
      </c>
      <c r="B12" s="5">
        <v>19.658000000000001</v>
      </c>
      <c r="C12" s="5">
        <v>20.507000000000001</v>
      </c>
      <c r="D12" s="5">
        <v>19.510999999999999</v>
      </c>
      <c r="E12" s="5">
        <v>19.89</v>
      </c>
      <c r="F12" s="6">
        <v>19.649999999999999</v>
      </c>
      <c r="G12" s="5">
        <v>19.616</v>
      </c>
      <c r="H12" s="5">
        <v>18.979999999999997</v>
      </c>
      <c r="I12" s="5">
        <v>19.95</v>
      </c>
      <c r="J12" s="5">
        <v>20.384999999999998</v>
      </c>
      <c r="K12" s="5">
        <v>19.441000000000003</v>
      </c>
      <c r="L12" s="5">
        <v>19.483000000000001</v>
      </c>
      <c r="M12" s="5">
        <v>15.2195</v>
      </c>
      <c r="N12" s="5">
        <v>16.419</v>
      </c>
      <c r="O12" s="5">
        <v>18.984999999999999</v>
      </c>
    </row>
    <row r="13" spans="1:15" x14ac:dyDescent="0.3">
      <c r="A13" s="4">
        <f t="shared" si="0"/>
        <v>9.765625</v>
      </c>
      <c r="B13" s="5">
        <v>9.7435000000000009</v>
      </c>
      <c r="C13" s="5"/>
      <c r="D13" s="5"/>
      <c r="E13" s="5">
        <v>9.6280000000000001</v>
      </c>
      <c r="F13" s="6">
        <v>8.0935000000000006</v>
      </c>
      <c r="G13" s="5">
        <v>9.8454999999999995</v>
      </c>
      <c r="H13" s="5">
        <v>9.7520000000000007</v>
      </c>
      <c r="I13" s="5">
        <v>9.2319999999999993</v>
      </c>
      <c r="J13" s="5">
        <v>9.1274999999999995</v>
      </c>
      <c r="K13" s="5">
        <v>9.8580000000000005</v>
      </c>
      <c r="L13" s="5">
        <v>9.402000000000001</v>
      </c>
      <c r="M13" s="5">
        <v>14.159000000000001</v>
      </c>
      <c r="N13" s="5">
        <v>7.8144999999999998</v>
      </c>
      <c r="O13" s="5">
        <v>9.1890000000000001</v>
      </c>
    </row>
  </sheetData>
  <mergeCells count="1">
    <mergeCell ref="B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98F7-FDDC-4C20-BCBF-5DF85BC10079}">
  <dimension ref="A1:R13"/>
  <sheetViews>
    <sheetView workbookViewId="0">
      <selection activeCell="B3" sqref="B3:R3"/>
    </sheetView>
  </sheetViews>
  <sheetFormatPr defaultRowHeight="14.4" x14ac:dyDescent="0.3"/>
  <cols>
    <col min="1" max="1" width="23.77734375" bestFit="1" customWidth="1"/>
  </cols>
  <sheetData>
    <row r="1" spans="1:18" x14ac:dyDescent="0.3">
      <c r="A1" s="2" t="s">
        <v>6</v>
      </c>
    </row>
    <row r="2" spans="1:18" x14ac:dyDescent="0.3">
      <c r="A2" s="7"/>
    </row>
    <row r="3" spans="1:18" x14ac:dyDescent="0.3">
      <c r="A3" s="3" t="s">
        <v>12</v>
      </c>
      <c r="B3" s="8" t="s">
        <v>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x14ac:dyDescent="0.3">
      <c r="A4" s="4">
        <v>5000</v>
      </c>
      <c r="B4" s="5">
        <v>3971.1170000000002</v>
      </c>
      <c r="C4" s="5">
        <v>4992.9335000000001</v>
      </c>
      <c r="D4" s="5">
        <v>4999.0394999999999</v>
      </c>
      <c r="E4" s="5">
        <v>5002.9120000000003</v>
      </c>
      <c r="F4" s="5">
        <v>5003.3519999999999</v>
      </c>
      <c r="G4" s="5">
        <v>5001.4030000000002</v>
      </c>
      <c r="H4" s="5">
        <v>4992.7950000000001</v>
      </c>
      <c r="I4" s="5">
        <v>5018.2759999999998</v>
      </c>
      <c r="J4" s="5">
        <v>5013.87</v>
      </c>
      <c r="K4" s="5">
        <v>4997.8040000000001</v>
      </c>
      <c r="L4" s="5">
        <v>4994.43</v>
      </c>
      <c r="M4" s="5">
        <v>5012.66</v>
      </c>
      <c r="N4" s="5">
        <v>5010.6379999999999</v>
      </c>
      <c r="O4" s="5">
        <v>4997.4459999999999</v>
      </c>
      <c r="P4" s="5">
        <v>4920.4290000000001</v>
      </c>
      <c r="Q4" s="5">
        <v>5004.8595000000005</v>
      </c>
      <c r="R4" s="5">
        <v>5099.7</v>
      </c>
    </row>
    <row r="5" spans="1:18" x14ac:dyDescent="0.3">
      <c r="A5" s="4">
        <f t="shared" ref="A5:A13" si="0">A4/2</f>
        <v>2500</v>
      </c>
      <c r="B5" s="5">
        <v>3971.1170000000002</v>
      </c>
      <c r="C5" s="5">
        <v>2522.6965</v>
      </c>
      <c r="D5" s="5">
        <v>2509.0129999999999</v>
      </c>
      <c r="E5" s="5">
        <v>2493.5635000000002</v>
      </c>
      <c r="F5" s="5">
        <v>2489.797</v>
      </c>
      <c r="G5" s="5">
        <v>2496.5410000000002</v>
      </c>
      <c r="H5" s="5">
        <v>2526.8310000000001</v>
      </c>
      <c r="I5" s="5">
        <v>2426.1759999999999</v>
      </c>
      <c r="J5" s="5">
        <v>2441.8090000000002</v>
      </c>
      <c r="K5" s="5">
        <v>2505.3539999999998</v>
      </c>
      <c r="L5" s="5">
        <v>2518.5790000000002</v>
      </c>
      <c r="M5" s="5">
        <v>2479.8049999999998</v>
      </c>
      <c r="N5" s="5">
        <v>2468.5390000000002</v>
      </c>
      <c r="O5" s="5">
        <v>2531.9825000000001</v>
      </c>
      <c r="P5" s="5">
        <v>2549.2664999999997</v>
      </c>
      <c r="Q5" s="5">
        <v>2498.7255</v>
      </c>
      <c r="R5" s="5">
        <v>2454.0149999999999</v>
      </c>
    </row>
    <row r="6" spans="1:18" x14ac:dyDescent="0.3">
      <c r="A6" s="4">
        <f t="shared" si="0"/>
        <v>1250</v>
      </c>
      <c r="B6" s="5">
        <v>991.8175</v>
      </c>
      <c r="C6" s="5">
        <v>1219.5129999999999</v>
      </c>
      <c r="D6" s="5">
        <v>1224.3989999999999</v>
      </c>
      <c r="E6" s="5">
        <v>1253.6079999999999</v>
      </c>
      <c r="F6" s="5">
        <v>1265.421</v>
      </c>
      <c r="G6" s="5">
        <v>1243.981</v>
      </c>
      <c r="H6" s="5">
        <v>1211.17</v>
      </c>
      <c r="I6" s="5">
        <v>1326.434</v>
      </c>
      <c r="J6" s="5">
        <v>1315.0409999999999</v>
      </c>
      <c r="K6" s="5">
        <v>1246.4359999999999</v>
      </c>
      <c r="L6" s="5">
        <v>1216.7080000000001</v>
      </c>
      <c r="M6" s="5">
        <v>1258.9059999999999</v>
      </c>
      <c r="N6" s="5">
        <v>1300.77</v>
      </c>
      <c r="O6" s="5">
        <v>1211.8665000000001</v>
      </c>
      <c r="P6" s="5">
        <v>1248.3025</v>
      </c>
      <c r="Q6" s="5">
        <v>1253.4254999999998</v>
      </c>
      <c r="R6" s="5">
        <v>1224.3854999999999</v>
      </c>
    </row>
    <row r="7" spans="1:18" x14ac:dyDescent="0.3">
      <c r="A7" s="4">
        <f t="shared" si="0"/>
        <v>625</v>
      </c>
      <c r="B7" s="5">
        <v>637.46849999999995</v>
      </c>
      <c r="C7" s="5">
        <v>637.5095</v>
      </c>
      <c r="D7" s="5">
        <v>660.50649999999996</v>
      </c>
      <c r="E7" s="5">
        <v>628.04449999999997</v>
      </c>
      <c r="F7" s="5">
        <v>613.57399999999996</v>
      </c>
      <c r="G7" s="5">
        <v>645.048</v>
      </c>
      <c r="H7" s="5">
        <v>636.52</v>
      </c>
      <c r="I7" s="5">
        <v>638.90499999999997</v>
      </c>
      <c r="J7" s="5">
        <v>633.89</v>
      </c>
      <c r="K7" s="5">
        <v>617.26499999999999</v>
      </c>
      <c r="L7" s="5">
        <v>652.53899999999999</v>
      </c>
      <c r="M7" s="5">
        <v>635.29</v>
      </c>
      <c r="N7" s="5">
        <v>580.83100000000002</v>
      </c>
      <c r="O7" s="5">
        <v>631.73849999999993</v>
      </c>
      <c r="P7" s="5">
        <v>610.10799999999995</v>
      </c>
      <c r="Q7" s="5">
        <v>621.60050000000001</v>
      </c>
      <c r="R7" s="5">
        <v>652.2355</v>
      </c>
    </row>
    <row r="8" spans="1:18" x14ac:dyDescent="0.3">
      <c r="A8" s="4">
        <f t="shared" si="0"/>
        <v>312.5</v>
      </c>
      <c r="B8" s="5">
        <v>346.15350000000001</v>
      </c>
      <c r="C8" s="5">
        <v>314.4255</v>
      </c>
      <c r="D8" s="5">
        <v>294.77300000000002</v>
      </c>
      <c r="E8" s="5">
        <v>312.78649999999999</v>
      </c>
      <c r="F8" s="5">
        <v>312.39</v>
      </c>
      <c r="G8" s="5">
        <v>309.50099999999998</v>
      </c>
      <c r="H8" s="5">
        <v>324.17</v>
      </c>
      <c r="I8" s="5">
        <v>300.52300000000002</v>
      </c>
      <c r="J8" s="5">
        <v>293.08100000000002</v>
      </c>
      <c r="K8" s="5">
        <v>323.74</v>
      </c>
      <c r="L8" s="5">
        <v>318.81099999999998</v>
      </c>
      <c r="M8" s="5">
        <v>290.71300000000002</v>
      </c>
      <c r="N8" s="5">
        <v>321.053</v>
      </c>
      <c r="O8" s="5">
        <v>327.08350000000002</v>
      </c>
      <c r="P8" s="5">
        <v>310.63800000000003</v>
      </c>
      <c r="Q8" s="5">
        <v>312.16899999999998</v>
      </c>
      <c r="R8" s="5">
        <v>341.76800000000003</v>
      </c>
    </row>
    <row r="9" spans="1:18" x14ac:dyDescent="0.3">
      <c r="A9" s="4">
        <f t="shared" si="0"/>
        <v>156.25</v>
      </c>
      <c r="B9" s="5">
        <v>162.05849999999998</v>
      </c>
      <c r="C9" s="5">
        <v>167.63200000000001</v>
      </c>
      <c r="D9" s="5">
        <v>158.738</v>
      </c>
      <c r="E9" s="5">
        <v>149.74349999999998</v>
      </c>
      <c r="F9" s="5">
        <v>160.22999999999999</v>
      </c>
      <c r="G9" s="5">
        <v>143.46600000000001</v>
      </c>
      <c r="H9" s="5">
        <v>161.172</v>
      </c>
      <c r="I9" s="5">
        <v>124.64</v>
      </c>
      <c r="J9" s="5">
        <v>138.38200000000001</v>
      </c>
      <c r="K9" s="5">
        <v>158.42500000000001</v>
      </c>
      <c r="L9" s="5">
        <v>141.14599999999999</v>
      </c>
      <c r="M9" s="5">
        <v>164.541</v>
      </c>
      <c r="N9" s="5">
        <v>169.33</v>
      </c>
      <c r="O9" s="5">
        <v>161.9385</v>
      </c>
      <c r="P9" s="5">
        <v>160.66899999999998</v>
      </c>
      <c r="Q9" s="5">
        <v>156.774</v>
      </c>
      <c r="R9" s="5">
        <v>170.5385</v>
      </c>
    </row>
    <row r="10" spans="1:18" x14ac:dyDescent="0.3">
      <c r="A10" s="4">
        <f t="shared" si="0"/>
        <v>78.125</v>
      </c>
      <c r="B10" s="5">
        <v>57.9895</v>
      </c>
      <c r="C10" s="5">
        <v>71.418999999999997</v>
      </c>
      <c r="D10" s="5">
        <v>70.336999999999989</v>
      </c>
      <c r="E10" s="5">
        <v>78.911000000000001</v>
      </c>
      <c r="F10" s="5">
        <v>79.081000000000003</v>
      </c>
      <c r="G10" s="5">
        <v>76.221499999999992</v>
      </c>
      <c r="H10" s="5">
        <v>81.061999999999998</v>
      </c>
      <c r="I10" s="5">
        <v>72.168499999999995</v>
      </c>
      <c r="J10" s="5">
        <v>75.011499999999998</v>
      </c>
      <c r="K10" s="5">
        <v>72.513999999999996</v>
      </c>
      <c r="L10" s="5">
        <v>75.4405</v>
      </c>
      <c r="M10" s="5">
        <v>95.051500000000004</v>
      </c>
      <c r="N10" s="5">
        <v>79.467999999999989</v>
      </c>
      <c r="O10" s="5">
        <v>80.003500000000003</v>
      </c>
      <c r="P10" s="5">
        <v>85.0715</v>
      </c>
      <c r="Q10" s="5">
        <v>77.844999999999999</v>
      </c>
      <c r="R10" s="5">
        <v>72.984499999999997</v>
      </c>
    </row>
    <row r="11" spans="1:18" x14ac:dyDescent="0.3">
      <c r="A11" s="4">
        <f t="shared" si="0"/>
        <v>39.0625</v>
      </c>
      <c r="B11" s="5">
        <v>54.8125</v>
      </c>
      <c r="C11" s="5">
        <v>38.6205</v>
      </c>
      <c r="D11" s="5">
        <v>39.295500000000004</v>
      </c>
      <c r="E11" s="5">
        <v>38.373999999999995</v>
      </c>
      <c r="F11" s="5">
        <v>39.648000000000003</v>
      </c>
      <c r="G11" s="5">
        <v>37.929500000000004</v>
      </c>
      <c r="H11" s="5">
        <v>37.625</v>
      </c>
      <c r="I11" s="5">
        <v>37.1265</v>
      </c>
      <c r="J11" s="5">
        <v>39.585999999999999</v>
      </c>
      <c r="K11" s="5">
        <v>42.544499999999999</v>
      </c>
      <c r="L11" s="5">
        <v>31.838000000000001</v>
      </c>
      <c r="M11" s="5">
        <v>43.671999999999997</v>
      </c>
      <c r="N11" s="5">
        <v>39.768999999999998</v>
      </c>
      <c r="O11" s="5">
        <v>35.578000000000003</v>
      </c>
      <c r="P11" s="5">
        <v>49.932000000000002</v>
      </c>
      <c r="Q11" s="5">
        <v>42.939500000000002</v>
      </c>
      <c r="R11" s="5">
        <v>36.375500000000002</v>
      </c>
    </row>
    <row r="12" spans="1:18" x14ac:dyDescent="0.3">
      <c r="A12" s="4">
        <f t="shared" si="0"/>
        <v>19.53125</v>
      </c>
      <c r="B12" s="5">
        <v>17.182000000000002</v>
      </c>
      <c r="C12" s="5">
        <v>20.128999999999998</v>
      </c>
      <c r="D12" s="5">
        <v>20.285</v>
      </c>
      <c r="E12" s="5">
        <v>22.015000000000001</v>
      </c>
      <c r="F12" s="5">
        <v>19.100999999999999</v>
      </c>
      <c r="G12" s="5">
        <v>20.837</v>
      </c>
      <c r="H12" s="5">
        <v>16.027000000000001</v>
      </c>
      <c r="I12" s="5">
        <v>24.5275</v>
      </c>
      <c r="J12" s="5">
        <v>22.574999999999999</v>
      </c>
      <c r="K12" s="5">
        <v>18.654499999999999</v>
      </c>
      <c r="L12" s="5">
        <v>18.397500000000001</v>
      </c>
      <c r="M12" s="5">
        <v>11.432500000000001</v>
      </c>
      <c r="N12" s="5">
        <v>18.373999999999999</v>
      </c>
      <c r="O12" s="5">
        <v>18.361000000000001</v>
      </c>
      <c r="P12" s="5">
        <v>18.984999999999999</v>
      </c>
      <c r="Q12" s="5">
        <v>19.794</v>
      </c>
      <c r="R12" s="5">
        <v>9.64</v>
      </c>
    </row>
    <row r="13" spans="1:18" x14ac:dyDescent="0.3">
      <c r="A13" s="4">
        <f t="shared" si="0"/>
        <v>9.765625</v>
      </c>
      <c r="B13" s="5">
        <v>9.9960000000000004</v>
      </c>
      <c r="C13" s="5">
        <v>13.262</v>
      </c>
      <c r="D13" s="5">
        <v>14.7155</v>
      </c>
      <c r="E13" s="5">
        <v>10.6935</v>
      </c>
      <c r="F13" s="5">
        <v>8.0129999999999999</v>
      </c>
      <c r="G13" s="5">
        <v>14.622</v>
      </c>
      <c r="H13" s="5">
        <v>3.3040000000000003</v>
      </c>
      <c r="I13" s="5">
        <v>20.91</v>
      </c>
      <c r="J13" s="5">
        <v>15.972999999999999</v>
      </c>
      <c r="K13" s="5">
        <v>7.1955</v>
      </c>
      <c r="L13" s="5">
        <v>22.146500000000003</v>
      </c>
      <c r="M13" s="5"/>
      <c r="N13" s="5">
        <v>2.9274999999999998</v>
      </c>
      <c r="O13" s="5">
        <v>2.8734999999999999</v>
      </c>
      <c r="P13" s="5">
        <v>22.242000000000001</v>
      </c>
      <c r="Q13" s="5">
        <v>11.2265</v>
      </c>
      <c r="R13" s="5"/>
    </row>
  </sheetData>
  <mergeCells count="1">
    <mergeCell ref="B3:R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CC825-03C1-4B0F-A64B-529400446ADA}">
  <dimension ref="A1:R13"/>
  <sheetViews>
    <sheetView workbookViewId="0">
      <selection activeCell="B3" sqref="B3:R3"/>
    </sheetView>
  </sheetViews>
  <sheetFormatPr defaultRowHeight="14.4" x14ac:dyDescent="0.3"/>
  <cols>
    <col min="1" max="1" width="24.88671875" bestFit="1" customWidth="1"/>
  </cols>
  <sheetData>
    <row r="1" spans="1:18" x14ac:dyDescent="0.3">
      <c r="A1" s="2" t="s">
        <v>7</v>
      </c>
    </row>
    <row r="3" spans="1:18" x14ac:dyDescent="0.3">
      <c r="A3" s="3" t="s">
        <v>11</v>
      </c>
      <c r="B3" s="8" t="s">
        <v>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x14ac:dyDescent="0.3">
      <c r="A4" s="4">
        <v>5000</v>
      </c>
      <c r="B4" s="5">
        <v>4999.9380000000001</v>
      </c>
      <c r="C4" s="5">
        <v>5010.1295</v>
      </c>
      <c r="D4" s="5"/>
      <c r="E4" s="5"/>
      <c r="F4" s="5"/>
      <c r="G4" s="5"/>
      <c r="H4" s="5">
        <v>5082.2780000000002</v>
      </c>
      <c r="I4" s="5">
        <v>5021.9780000000001</v>
      </c>
      <c r="J4" s="5">
        <v>4998.3739999999998</v>
      </c>
      <c r="K4" s="5">
        <v>5001.2910000000002</v>
      </c>
      <c r="L4" s="5">
        <v>5014.6940000000004</v>
      </c>
      <c r="M4" s="5">
        <v>4997.7250000000004</v>
      </c>
      <c r="N4" s="5">
        <v>5000.0829999999996</v>
      </c>
      <c r="O4" s="5">
        <v>5004.835</v>
      </c>
      <c r="P4" s="5">
        <v>4998.2349999999997</v>
      </c>
      <c r="Q4" s="5">
        <v>4996.9269999999997</v>
      </c>
      <c r="R4" s="5">
        <v>4999.4449999999997</v>
      </c>
    </row>
    <row r="5" spans="1:18" x14ac:dyDescent="0.3">
      <c r="A5" s="4">
        <f t="shared" ref="A5:A13" si="0">A4/2</f>
        <v>2500</v>
      </c>
      <c r="B5" s="5">
        <v>2499.6244999999999</v>
      </c>
      <c r="C5" s="5">
        <v>2458.4740000000002</v>
      </c>
      <c r="D5" s="5">
        <v>2503.4359999999997</v>
      </c>
      <c r="E5" s="5">
        <v>2503.529</v>
      </c>
      <c r="F5" s="5">
        <v>2506.4160000000002</v>
      </c>
      <c r="G5" s="5">
        <v>2499.096</v>
      </c>
      <c r="H5" s="5">
        <v>2377.7570000000001</v>
      </c>
      <c r="I5" s="5">
        <v>2428.1039999999998</v>
      </c>
      <c r="J5" s="5">
        <v>2507.9780000000001</v>
      </c>
      <c r="K5" s="5">
        <v>2494.3519999999999</v>
      </c>
      <c r="L5" s="5">
        <v>2458.2910000000002</v>
      </c>
      <c r="M5" s="5">
        <v>2506.605</v>
      </c>
      <c r="N5" s="5">
        <v>2499.7600000000002</v>
      </c>
      <c r="O5" s="5">
        <v>2472.1109999999999</v>
      </c>
      <c r="P5" s="5">
        <v>2510.8150000000001</v>
      </c>
      <c r="Q5" s="5">
        <v>2512.2259999999997</v>
      </c>
      <c r="R5" s="5">
        <v>2502.9520000000002</v>
      </c>
    </row>
    <row r="6" spans="1:18" x14ac:dyDescent="0.3">
      <c r="A6" s="4">
        <f t="shared" si="0"/>
        <v>1250</v>
      </c>
      <c r="B6" s="5">
        <v>1244.864</v>
      </c>
      <c r="C6" s="5">
        <v>1244.027</v>
      </c>
      <c r="D6" s="5">
        <v>1238.6695</v>
      </c>
      <c r="E6" s="5">
        <v>1236.9355</v>
      </c>
      <c r="F6" s="5">
        <v>1220.9269999999999</v>
      </c>
      <c r="G6" s="5">
        <v>1254.252</v>
      </c>
      <c r="H6" s="5">
        <v>1316.2860000000001</v>
      </c>
      <c r="I6" s="5">
        <v>1280.6089999999999</v>
      </c>
      <c r="J6" s="5">
        <v>1238.1690000000001</v>
      </c>
      <c r="K6" s="5">
        <v>1253.2940000000001</v>
      </c>
      <c r="L6" s="5">
        <v>1301.33</v>
      </c>
      <c r="M6" s="5">
        <v>1242.0930000000001</v>
      </c>
      <c r="N6" s="5">
        <v>1249.808</v>
      </c>
      <c r="O6" s="5">
        <v>1299.9690000000001</v>
      </c>
      <c r="P6" s="5">
        <v>1227.7539999999999</v>
      </c>
      <c r="Q6" s="5">
        <v>1238.1979999999999</v>
      </c>
      <c r="R6" s="5">
        <v>1252.5535</v>
      </c>
    </row>
    <row r="7" spans="1:18" x14ac:dyDescent="0.3">
      <c r="A7" s="4">
        <f t="shared" si="0"/>
        <v>625</v>
      </c>
      <c r="B7" s="5">
        <v>630.15049999999997</v>
      </c>
      <c r="C7" s="5">
        <v>713.80799999999999</v>
      </c>
      <c r="D7" s="5">
        <v>640.65599999999995</v>
      </c>
      <c r="E7" s="5">
        <v>643.75850000000003</v>
      </c>
      <c r="F7" s="5">
        <v>644.40300000000002</v>
      </c>
      <c r="G7" s="5">
        <v>625.30700000000002</v>
      </c>
      <c r="H7" s="5">
        <v>622.524</v>
      </c>
      <c r="I7" s="5">
        <v>679.87</v>
      </c>
      <c r="J7" s="5">
        <v>624.79700000000003</v>
      </c>
      <c r="K7" s="5">
        <v>636.32500000000005</v>
      </c>
      <c r="L7" s="5">
        <v>600.30799999999999</v>
      </c>
      <c r="M7" s="5">
        <v>621.88900000000001</v>
      </c>
      <c r="N7" s="5">
        <v>629.51900000000001</v>
      </c>
      <c r="O7" s="5">
        <v>604.50400000000002</v>
      </c>
      <c r="P7" s="5">
        <v>634.74199999999996</v>
      </c>
      <c r="Q7" s="5">
        <v>613.31799999999998</v>
      </c>
      <c r="R7" s="5">
        <v>614.51350000000002</v>
      </c>
    </row>
    <row r="8" spans="1:18" x14ac:dyDescent="0.3">
      <c r="A8" s="4">
        <f t="shared" si="0"/>
        <v>312.5</v>
      </c>
      <c r="B8" s="5">
        <v>320.55500000000001</v>
      </c>
      <c r="C8" s="5">
        <v>363.18299999999999</v>
      </c>
      <c r="D8" s="5">
        <v>309.76949999999999</v>
      </c>
      <c r="E8" s="5">
        <v>306.74149999999997</v>
      </c>
      <c r="F8" s="5">
        <v>347.23200000000003</v>
      </c>
      <c r="G8" s="5">
        <v>290.43</v>
      </c>
      <c r="H8" s="5">
        <v>300.73200000000003</v>
      </c>
      <c r="I8" s="5">
        <v>304.13900000000001</v>
      </c>
      <c r="J8" s="5">
        <v>322.375</v>
      </c>
      <c r="K8" s="5">
        <v>304.80599999999998</v>
      </c>
      <c r="L8" s="5">
        <v>310.06099999999998</v>
      </c>
      <c r="M8" s="5">
        <v>324.67599999999999</v>
      </c>
      <c r="N8" s="5">
        <v>300.5</v>
      </c>
      <c r="O8" s="5">
        <v>302.86099999999999</v>
      </c>
      <c r="P8" s="5">
        <v>323.286</v>
      </c>
      <c r="Q8" s="5">
        <v>330.48250000000002</v>
      </c>
      <c r="R8" s="5">
        <v>309.13649999999996</v>
      </c>
    </row>
    <row r="9" spans="1:18" x14ac:dyDescent="0.3">
      <c r="A9" s="4">
        <f t="shared" si="0"/>
        <v>156.25</v>
      </c>
      <c r="B9" s="5">
        <v>150.7285</v>
      </c>
      <c r="C9" s="5">
        <v>172.28450000000001</v>
      </c>
      <c r="D9" s="5">
        <v>147.095</v>
      </c>
      <c r="E9" s="5">
        <v>148.57249999999999</v>
      </c>
      <c r="F9" s="5">
        <v>155.494</v>
      </c>
      <c r="G9" s="5">
        <v>174.959</v>
      </c>
      <c r="H9" s="5">
        <v>156.95400000000001</v>
      </c>
      <c r="I9" s="5">
        <v>155.84399999999999</v>
      </c>
      <c r="J9" s="5">
        <v>155.822</v>
      </c>
      <c r="K9" s="5">
        <v>149.518</v>
      </c>
      <c r="L9" s="5">
        <v>152.232</v>
      </c>
      <c r="M9" s="5">
        <v>154.36699999999999</v>
      </c>
      <c r="N9" s="5">
        <v>152.017</v>
      </c>
      <c r="O9" s="5">
        <v>148.52799999999999</v>
      </c>
      <c r="P9" s="5">
        <v>156.86500000000001</v>
      </c>
      <c r="Q9" s="5">
        <v>162.39550000000003</v>
      </c>
      <c r="R9" s="5">
        <v>159.24299999999999</v>
      </c>
    </row>
    <row r="10" spans="1:18" x14ac:dyDescent="0.3">
      <c r="A10" s="4">
        <f t="shared" si="0"/>
        <v>78.125</v>
      </c>
      <c r="B10" s="5">
        <v>48.660499999999999</v>
      </c>
      <c r="C10" s="5">
        <v>78.148499999999999</v>
      </c>
      <c r="D10" s="5">
        <v>78.106999999999999</v>
      </c>
      <c r="E10" s="5">
        <v>77.294000000000011</v>
      </c>
      <c r="F10" s="5">
        <v>80.596000000000004</v>
      </c>
      <c r="G10" s="5">
        <v>82.394999999999996</v>
      </c>
      <c r="H10" s="5">
        <v>81.137</v>
      </c>
      <c r="I10" s="5">
        <v>92.533500000000004</v>
      </c>
      <c r="J10" s="5">
        <v>76.099999999999994</v>
      </c>
      <c r="K10" s="5">
        <v>76.728499999999997</v>
      </c>
      <c r="L10" s="5">
        <v>87.063999999999993</v>
      </c>
      <c r="M10" s="5">
        <v>80.29249999999999</v>
      </c>
      <c r="N10" s="5">
        <v>112.56950000000001</v>
      </c>
      <c r="O10" s="5">
        <v>73.344999999999999</v>
      </c>
      <c r="P10" s="5">
        <v>74.606499999999997</v>
      </c>
      <c r="Q10" s="5">
        <v>79.016500000000008</v>
      </c>
      <c r="R10" s="5">
        <v>88.944999999999993</v>
      </c>
    </row>
    <row r="11" spans="1:18" x14ac:dyDescent="0.3">
      <c r="A11" s="4">
        <f t="shared" si="0"/>
        <v>39.0625</v>
      </c>
      <c r="B11" s="5"/>
      <c r="C11" s="5"/>
      <c r="D11" s="5">
        <v>42.765000000000001</v>
      </c>
      <c r="E11" s="5">
        <v>43.525999999999996</v>
      </c>
      <c r="F11" s="5">
        <v>17.192</v>
      </c>
      <c r="G11" s="5">
        <v>57.604999999999997</v>
      </c>
      <c r="H11" s="5">
        <v>40.805</v>
      </c>
      <c r="I11" s="5">
        <v>29.5715</v>
      </c>
      <c r="J11" s="5">
        <v>38.227500000000006</v>
      </c>
      <c r="K11" s="5">
        <v>38.65</v>
      </c>
      <c r="L11" s="5">
        <v>40.466499999999996</v>
      </c>
      <c r="M11" s="5">
        <v>36.191000000000003</v>
      </c>
      <c r="N11" s="5">
        <v>42.977000000000004</v>
      </c>
      <c r="O11" s="5">
        <v>52.767499999999998</v>
      </c>
      <c r="P11" s="5">
        <v>45.032499999999999</v>
      </c>
      <c r="Q11" s="5">
        <v>36.811999999999998</v>
      </c>
      <c r="R11" s="5">
        <v>52.242000000000004</v>
      </c>
    </row>
    <row r="12" spans="1:18" x14ac:dyDescent="0.3">
      <c r="A12" s="4">
        <f t="shared" si="0"/>
        <v>19.53125</v>
      </c>
      <c r="B12" s="5">
        <v>305.56400000000002</v>
      </c>
      <c r="C12" s="5"/>
      <c r="D12" s="5">
        <v>19.175999999999998</v>
      </c>
      <c r="E12" s="5">
        <v>18.1965</v>
      </c>
      <c r="F12" s="5"/>
      <c r="G12" s="5">
        <v>7.1779999999999999</v>
      </c>
      <c r="H12" s="5">
        <v>19.170999999999999</v>
      </c>
      <c r="I12" s="5">
        <v>7.2680000000000007</v>
      </c>
      <c r="J12" s="5">
        <v>18.500499999999999</v>
      </c>
      <c r="K12" s="5">
        <v>22.616500000000002</v>
      </c>
      <c r="L12" s="5">
        <v>17.862500000000001</v>
      </c>
      <c r="M12" s="5">
        <v>14.630500000000001</v>
      </c>
      <c r="N12" s="5"/>
      <c r="O12" s="5">
        <v>19.901000000000003</v>
      </c>
      <c r="P12" s="5">
        <v>14.504999999999999</v>
      </c>
      <c r="Q12" s="5">
        <v>20.128</v>
      </c>
      <c r="R12" s="5">
        <v>28.057000000000002</v>
      </c>
    </row>
    <row r="13" spans="1:18" x14ac:dyDescent="0.3">
      <c r="A13" s="4">
        <f t="shared" si="0"/>
        <v>9.765625</v>
      </c>
      <c r="B13" s="5"/>
      <c r="C13" s="5"/>
      <c r="D13" s="5">
        <v>11.161</v>
      </c>
      <c r="E13" s="5">
        <v>12</v>
      </c>
      <c r="F13" s="5">
        <v>54.573</v>
      </c>
      <c r="G13" s="5"/>
      <c r="H13" s="5">
        <v>8.5359999999999996</v>
      </c>
      <c r="I13" s="5"/>
      <c r="J13" s="5">
        <v>10.265000000000001</v>
      </c>
      <c r="K13" s="5">
        <v>11.984999999999999</v>
      </c>
      <c r="L13" s="5">
        <v>9.2934999999999999</v>
      </c>
      <c r="M13" s="5">
        <v>10.536999999999999</v>
      </c>
      <c r="N13" s="5">
        <v>33.073</v>
      </c>
      <c r="O13" s="5">
        <v>11.172000000000001</v>
      </c>
      <c r="P13" s="5">
        <v>3.3125</v>
      </c>
      <c r="Q13" s="5">
        <v>4.9889999999999999</v>
      </c>
      <c r="R13" s="5">
        <v>14.468</v>
      </c>
    </row>
  </sheetData>
  <mergeCells count="1">
    <mergeCell ref="B3:R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F69E-72E2-4605-8C20-9D25B63A8013}">
  <dimension ref="A1:O13"/>
  <sheetViews>
    <sheetView workbookViewId="0">
      <selection activeCell="B3" sqref="B3:R3"/>
    </sheetView>
  </sheetViews>
  <sheetFormatPr defaultRowHeight="14.4" x14ac:dyDescent="0.3"/>
  <cols>
    <col min="1" max="1" width="27.88671875" bestFit="1" customWidth="1"/>
  </cols>
  <sheetData>
    <row r="1" spans="1:15" x14ac:dyDescent="0.3">
      <c r="A1" s="2" t="s">
        <v>8</v>
      </c>
    </row>
    <row r="3" spans="1:15" x14ac:dyDescent="0.3">
      <c r="A3" s="3" t="s">
        <v>10</v>
      </c>
      <c r="B3" s="8" t="s">
        <v>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3">
      <c r="A4" s="4">
        <v>5000</v>
      </c>
      <c r="B4" s="5">
        <v>3330.1460000000002</v>
      </c>
      <c r="C4" s="5">
        <v>5155.8809999999994</v>
      </c>
      <c r="D4" s="5">
        <v>6269.4520000000002</v>
      </c>
      <c r="E4" s="5">
        <v>5009.4409999999998</v>
      </c>
      <c r="F4" s="5">
        <v>5006.3490000000002</v>
      </c>
      <c r="G4" s="5">
        <v>4997.6310000000003</v>
      </c>
      <c r="H4" s="5">
        <v>2211.5390000000002</v>
      </c>
      <c r="I4" s="5">
        <v>3334.567</v>
      </c>
      <c r="J4" s="5">
        <v>3176.2289999999998</v>
      </c>
      <c r="K4" s="5">
        <v>4430.2389999999996</v>
      </c>
      <c r="L4" s="5">
        <v>4896.6959999999999</v>
      </c>
      <c r="M4" s="5">
        <v>5032.47</v>
      </c>
      <c r="N4" s="5">
        <v>4996.8104999999996</v>
      </c>
      <c r="O4" s="5">
        <v>5695.6909999999998</v>
      </c>
    </row>
    <row r="5" spans="1:15" x14ac:dyDescent="0.3">
      <c r="A5" s="4">
        <f t="shared" ref="A5:A13" si="0">A4/2</f>
        <v>2500</v>
      </c>
      <c r="B5" s="5">
        <v>3330.1460000000002</v>
      </c>
      <c r="C5" s="5">
        <v>2350.279</v>
      </c>
      <c r="D5" s="5">
        <v>1865.4829999999999</v>
      </c>
      <c r="E5" s="5">
        <v>2490.201</v>
      </c>
      <c r="F5" s="5">
        <v>2496.6419999999998</v>
      </c>
      <c r="G5" s="5">
        <v>2502.5360000000001</v>
      </c>
      <c r="H5" s="5"/>
      <c r="I5" s="5">
        <v>3036.8249999999998</v>
      </c>
      <c r="J5" s="5">
        <v>2915.3809999999999</v>
      </c>
      <c r="K5" s="5">
        <v>2782.4839999999999</v>
      </c>
      <c r="L5" s="5">
        <v>2540.5450000000001</v>
      </c>
      <c r="M5" s="5">
        <v>2491.759</v>
      </c>
      <c r="N5" s="5">
        <v>2550.6790000000001</v>
      </c>
      <c r="O5" s="5">
        <v>2492.3985000000002</v>
      </c>
    </row>
    <row r="6" spans="1:15" x14ac:dyDescent="0.3">
      <c r="A6" s="4">
        <f t="shared" si="0"/>
        <v>1250</v>
      </c>
      <c r="B6" s="5">
        <v>1173.2909999999999</v>
      </c>
      <c r="C6" s="5">
        <v>1322.9625000000001</v>
      </c>
      <c r="D6" s="5">
        <v>1334.4839999999999</v>
      </c>
      <c r="E6" s="5">
        <v>1258.1500000000001</v>
      </c>
      <c r="F6" s="5">
        <v>1251.165</v>
      </c>
      <c r="G6" s="5">
        <v>1246.6489999999999</v>
      </c>
      <c r="H6" s="5">
        <v>1295.277</v>
      </c>
      <c r="I6" s="5">
        <v>1201.2080000000001</v>
      </c>
      <c r="J6" s="5">
        <v>1241.1179999999999</v>
      </c>
      <c r="K6" s="5">
        <v>1143.4580000000001</v>
      </c>
      <c r="L6" s="5">
        <v>1233.29</v>
      </c>
      <c r="M6" s="5">
        <v>1265.1210000000001</v>
      </c>
      <c r="N6" s="5">
        <v>1220.6779999999999</v>
      </c>
      <c r="O6" s="5">
        <v>1257.1100000000001</v>
      </c>
    </row>
    <row r="7" spans="1:15" x14ac:dyDescent="0.3">
      <c r="A7" s="4">
        <f t="shared" si="0"/>
        <v>625</v>
      </c>
      <c r="B7" s="5">
        <v>632.34899999999993</v>
      </c>
      <c r="C7" s="5">
        <v>630.1395</v>
      </c>
      <c r="D7" s="5">
        <v>679.16899999999998</v>
      </c>
      <c r="E7" s="5">
        <v>622.55700000000002</v>
      </c>
      <c r="F7" s="5">
        <v>626.66200000000003</v>
      </c>
      <c r="G7" s="5">
        <v>629.45100000000002</v>
      </c>
      <c r="H7" s="5">
        <v>616.51700000000005</v>
      </c>
      <c r="I7" s="5">
        <v>631.75400000000002</v>
      </c>
      <c r="J7" s="5">
        <v>616.13099999999997</v>
      </c>
      <c r="K7" s="5">
        <v>663.31799999999998</v>
      </c>
      <c r="L7" s="5">
        <v>630.75900000000001</v>
      </c>
      <c r="M7" s="5">
        <v>613.74099999999999</v>
      </c>
      <c r="N7" s="5">
        <v>645.89449999999999</v>
      </c>
      <c r="O7" s="5">
        <v>620.46600000000001</v>
      </c>
    </row>
    <row r="8" spans="1:15" x14ac:dyDescent="0.3">
      <c r="A8" s="4">
        <f t="shared" si="0"/>
        <v>312.5</v>
      </c>
      <c r="B8" s="5">
        <v>322.9785</v>
      </c>
      <c r="C8" s="5">
        <v>305.048</v>
      </c>
      <c r="D8" s="5">
        <v>305.31400000000002</v>
      </c>
      <c r="E8" s="5">
        <v>307.99400000000003</v>
      </c>
      <c r="F8" s="5">
        <v>308.22699999999998</v>
      </c>
      <c r="G8" s="5">
        <v>309.24599999999998</v>
      </c>
      <c r="H8" s="5">
        <v>303.26799999999997</v>
      </c>
      <c r="I8" s="5">
        <v>313.27199999999999</v>
      </c>
      <c r="J8" s="5">
        <v>311.57400000000001</v>
      </c>
      <c r="K8" s="5">
        <v>310.56799999999998</v>
      </c>
      <c r="L8" s="5">
        <v>310.07499999999999</v>
      </c>
      <c r="M8" s="5">
        <v>311.06150000000002</v>
      </c>
      <c r="N8" s="5">
        <v>317.25700000000001</v>
      </c>
      <c r="O8" s="5">
        <v>317.00350000000003</v>
      </c>
    </row>
    <row r="9" spans="1:15" x14ac:dyDescent="0.3">
      <c r="A9" s="4">
        <f t="shared" si="0"/>
        <v>156.25</v>
      </c>
      <c r="B9" s="5">
        <v>156.74449999999999</v>
      </c>
      <c r="C9" s="5">
        <v>153.2235</v>
      </c>
      <c r="D9" s="5">
        <v>151.398</v>
      </c>
      <c r="E9" s="5">
        <v>157.221</v>
      </c>
      <c r="F9" s="5">
        <v>160.16399999999999</v>
      </c>
      <c r="G9" s="5">
        <v>154.755</v>
      </c>
      <c r="H9" s="5">
        <v>164.75299999999999</v>
      </c>
      <c r="I9" s="5">
        <v>156.80099999999999</v>
      </c>
      <c r="J9" s="5">
        <v>163.03399999999999</v>
      </c>
      <c r="K9" s="5">
        <v>158.38300000000001</v>
      </c>
      <c r="L9" s="5">
        <v>159.214</v>
      </c>
      <c r="M9" s="5">
        <v>160.6995</v>
      </c>
      <c r="N9" s="5">
        <v>143.21550000000002</v>
      </c>
      <c r="O9" s="5">
        <v>149.5455</v>
      </c>
    </row>
    <row r="10" spans="1:15" x14ac:dyDescent="0.3">
      <c r="A10" s="4">
        <f t="shared" si="0"/>
        <v>78.125</v>
      </c>
      <c r="B10" s="5">
        <v>72.539500000000004</v>
      </c>
      <c r="C10" s="5">
        <v>81.1785</v>
      </c>
      <c r="D10" s="5">
        <v>78.915000000000006</v>
      </c>
      <c r="E10" s="6">
        <v>84.169499999999999</v>
      </c>
      <c r="F10" s="5">
        <v>76.419499999999999</v>
      </c>
      <c r="G10" s="5">
        <v>81.046999999999997</v>
      </c>
      <c r="H10" s="5">
        <v>82.974999999999994</v>
      </c>
      <c r="I10" s="5">
        <v>80.647999999999996</v>
      </c>
      <c r="J10" s="5">
        <v>84.740499999999997</v>
      </c>
      <c r="K10" s="5">
        <v>80.823999999999998</v>
      </c>
      <c r="L10" s="5">
        <v>78.548000000000002</v>
      </c>
      <c r="M10" s="5">
        <v>83.213999999999999</v>
      </c>
      <c r="N10" s="5">
        <v>78.6755</v>
      </c>
      <c r="O10" s="5">
        <v>82.953499999999991</v>
      </c>
    </row>
    <row r="11" spans="1:15" x14ac:dyDescent="0.3">
      <c r="A11" s="4">
        <f t="shared" si="0"/>
        <v>39.0625</v>
      </c>
      <c r="B11" s="5">
        <v>36.799999999999997</v>
      </c>
      <c r="C11" s="5">
        <v>42.083500000000001</v>
      </c>
      <c r="D11" s="5">
        <v>41.640999999999998</v>
      </c>
      <c r="E11" s="6">
        <v>40.007999999999996</v>
      </c>
      <c r="F11" s="5">
        <v>40.061499999999995</v>
      </c>
      <c r="G11" s="5">
        <v>40.436999999999998</v>
      </c>
      <c r="H11" s="5">
        <v>38.546999999999997</v>
      </c>
      <c r="I11" s="5">
        <v>41.35</v>
      </c>
      <c r="J11" s="5">
        <v>40.346999999999994</v>
      </c>
      <c r="K11" s="5">
        <v>40.075500000000005</v>
      </c>
      <c r="L11" s="5">
        <v>37.622</v>
      </c>
      <c r="M11" s="5">
        <v>40.880000000000003</v>
      </c>
      <c r="N11" s="5">
        <v>39.515500000000003</v>
      </c>
      <c r="O11" s="5">
        <v>40.131</v>
      </c>
    </row>
    <row r="12" spans="1:15" x14ac:dyDescent="0.3">
      <c r="A12" s="4">
        <f t="shared" si="0"/>
        <v>19.53125</v>
      </c>
      <c r="B12" s="5">
        <v>17.681999999999999</v>
      </c>
      <c r="C12" s="5">
        <v>18.616</v>
      </c>
      <c r="D12" s="5">
        <v>20.652999999999999</v>
      </c>
      <c r="E12" s="6">
        <v>18.887</v>
      </c>
      <c r="F12" s="5">
        <v>19.552</v>
      </c>
      <c r="G12" s="5">
        <v>19.296500000000002</v>
      </c>
      <c r="H12" s="5">
        <v>17.75</v>
      </c>
      <c r="I12" s="5">
        <v>18.010999999999999</v>
      </c>
      <c r="J12" s="5">
        <v>16.157499999999999</v>
      </c>
      <c r="K12" s="5">
        <v>16.994500000000002</v>
      </c>
      <c r="L12" s="5">
        <v>19.140500000000003</v>
      </c>
      <c r="M12" s="5">
        <v>15.772500000000001</v>
      </c>
      <c r="N12" s="5">
        <v>21.557499999999997</v>
      </c>
      <c r="O12" s="5">
        <v>18.603000000000002</v>
      </c>
    </row>
    <row r="13" spans="1:15" x14ac:dyDescent="0.3">
      <c r="A13" s="4">
        <f t="shared" si="0"/>
        <v>9.765625</v>
      </c>
      <c r="B13" s="5">
        <v>10.276</v>
      </c>
      <c r="C13" s="5">
        <v>7.1955</v>
      </c>
      <c r="D13" s="5">
        <v>5.2709999999999999</v>
      </c>
      <c r="E13" s="6">
        <v>5.8685</v>
      </c>
      <c r="F13" s="5">
        <v>9.192499999999999</v>
      </c>
      <c r="G13" s="5">
        <v>7.895999999999999</v>
      </c>
      <c r="H13" s="5">
        <v>5.968</v>
      </c>
      <c r="I13" s="5">
        <v>5.8079999999999998</v>
      </c>
      <c r="J13" s="5">
        <v>1.3815</v>
      </c>
      <c r="K13" s="5">
        <v>4.9930000000000003</v>
      </c>
      <c r="L13" s="5">
        <v>9.8140000000000001</v>
      </c>
      <c r="M13" s="5">
        <v>6.6894999999999998</v>
      </c>
      <c r="N13" s="5">
        <v>10.435499999999999</v>
      </c>
      <c r="O13" s="5">
        <v>8.7605000000000004</v>
      </c>
    </row>
  </sheetData>
  <mergeCells count="1">
    <mergeCell ref="B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Tab.5</vt:lpstr>
      <vt:lpstr>a</vt:lpstr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Krzysica, Paulina</dc:creator>
  <cp:lastModifiedBy>Krzysica, Paulina</cp:lastModifiedBy>
  <dcterms:created xsi:type="dcterms:W3CDTF">2022-11-03T13:29:25Z</dcterms:created>
  <dcterms:modified xsi:type="dcterms:W3CDTF">2022-12-01T14:11:18Z</dcterms:modified>
</cp:coreProperties>
</file>