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5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J2" i="8" l="1"/>
  <c r="I2" i="8"/>
  <c r="A67" i="8" l="1"/>
  <c r="A68" i="8"/>
  <c r="A69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B68" i="8" l="1"/>
  <c r="B6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<sst xmlns="http://schemas.openxmlformats.org/spreadsheetml/2006/main" count="20" uniqueCount="18">
  <si>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</si>
  <si>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</si>
  <si>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</si>
  <si>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</si>
  <si>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</si>
  <si>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</si>
  <si>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</si>
  <si>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</si>
  <si>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</si>
  <si>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</si>
  <si>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Intensity</t>
  </si>
  <si>
    <t>W/m^2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</si>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</sst>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0.6281143196790332</c:v>
                </c:pt>
                <c:pt idx="1">
                  <c:v>0.60346764346764348</c:v>
                </c:pt>
                <c:pt idx="2">
                  <c:v>0.62326801266825016</c:v>
                </c:pt>
                <c:pt idx="3">
                  <c:v>0.63406340634063396</c:v>
                </c:pt>
                <c:pt idx="4">
                  <c:v>0.62828212637117187</c:v>
                </c:pt>
                <c:pt idx="5">
                  <c:v>0.63301233824857073</c:v>
                </c:pt>
                <c:pt idx="6">
                  <c:v>0.62826674677080208</c:v>
                </c:pt>
                <c:pt idx="7">
                  <c:v>0.62637252444221603</c:v>
                </c:pt>
                <c:pt idx="8">
                  <c:v>0.62277119234983569</c:v>
                </c:pt>
                <c:pt idx="9">
                  <c:v>0.62682582854840341</c:v>
                </c:pt>
                <c:pt idx="10">
                  <c:v>0.62922031836155334</c:v>
                </c:pt>
                <c:pt idx="11">
                  <c:v>0.62880508859609274</c:v>
                </c:pt>
                <c:pt idx="12">
                  <c:v>0.62185715716718415</c:v>
                </c:pt>
                <c:pt idx="13">
                  <c:v>0.62376987130961392</c:v>
                </c:pt>
                <c:pt idx="14">
                  <c:v>0.62058363993750298</c:v>
                </c:pt>
                <c:pt idx="15">
                  <c:v>0.6207052214475598</c:v>
                </c:pt>
                <c:pt idx="16">
                  <c:v>0.61783503598208434</c:v>
                </c:pt>
                <c:pt idx="17">
                  <c:v>0.62009307972480776</c:v>
                </c:pt>
                <c:pt idx="18">
                  <c:v>0.61591869591467108</c:v>
                </c:pt>
                <c:pt idx="19">
                  <c:v>0.61407730485787337</c:v>
                </c:pt>
                <c:pt idx="20">
                  <c:v>0.612656328164082</c:v>
                </c:pt>
                <c:pt idx="21">
                  <c:v>0.60860665967749983</c:v>
                </c:pt>
                <c:pt idx="22">
                  <c:v>0.6005342038878172</c:v>
                </c:pt>
                <c:pt idx="23">
                  <c:v>0.59975099601593629</c:v>
                </c:pt>
                <c:pt idx="24">
                  <c:v>0.59390261950569778</c:v>
                </c:pt>
                <c:pt idx="25">
                  <c:v>0.58934615195958207</c:v>
                </c:pt>
                <c:pt idx="26">
                  <c:v>0.5846943765281174</c:v>
                </c:pt>
                <c:pt idx="27">
                  <c:v>0.57182948662118349</c:v>
                </c:pt>
                <c:pt idx="28">
                  <c:v>0.55032766017632351</c:v>
                </c:pt>
                <c:pt idx="29">
                  <c:v>0.53386991718619148</c:v>
                </c:pt>
                <c:pt idx="30">
                  <c:v>0.5141606238883567</c:v>
                </c:pt>
                <c:pt idx="31">
                  <c:v>0.49525309336332957</c:v>
                </c:pt>
                <c:pt idx="32">
                  <c:v>0.47969531907355739</c:v>
                </c:pt>
                <c:pt idx="33">
                  <c:v>0.46454896454896449</c:v>
                </c:pt>
                <c:pt idx="34">
                  <c:v>0.44360063500235986</c:v>
                </c:pt>
                <c:pt idx="35">
                  <c:v>0.42621564482029595</c:v>
                </c:pt>
                <c:pt idx="36">
                  <c:v>0.4095467976195431</c:v>
                </c:pt>
                <c:pt idx="37">
                  <c:v>0.39416118421052637</c:v>
                </c:pt>
                <c:pt idx="38">
                  <c:v>0.38419869174161891</c:v>
                </c:pt>
                <c:pt idx="39">
                  <c:v>0.36949166196729238</c:v>
                </c:pt>
                <c:pt idx="40">
                  <c:v>0.35628478757057624</c:v>
                </c:pt>
                <c:pt idx="41">
                  <c:v>0.33074515939761395</c:v>
                </c:pt>
                <c:pt idx="42">
                  <c:v>0.3110572259941804</c:v>
                </c:pt>
                <c:pt idx="43">
                  <c:v>0.2919165085388995</c:v>
                </c:pt>
                <c:pt idx="44">
                  <c:v>0.27416870185985348</c:v>
                </c:pt>
                <c:pt idx="45">
                  <c:v>0.25865500883638726</c:v>
                </c:pt>
                <c:pt idx="46">
                  <c:v>0.24537955324867916</c:v>
                </c:pt>
                <c:pt idx="47">
                  <c:v>0.23316937354988398</c:v>
                </c:pt>
                <c:pt idx="48">
                  <c:v>0.2208977054575372</c:v>
                </c:pt>
                <c:pt idx="49">
                  <c:v>0.21014623578263228</c:v>
                </c:pt>
                <c:pt idx="50">
                  <c:v>0.20083857442348008</c:v>
                </c:pt>
                <c:pt idx="51">
                  <c:v>0.16374743601177205</c:v>
                </c:pt>
                <c:pt idx="52">
                  <c:v>0.13721505566354483</c:v>
                </c:pt>
                <c:pt idx="53">
                  <c:v>0.11904254374278356</c:v>
                </c:pt>
                <c:pt idx="54">
                  <c:v>0.1051165282614519</c:v>
                </c:pt>
                <c:pt idx="55">
                  <c:v>8.6704741183936201E-2</c:v>
                </c:pt>
                <c:pt idx="56">
                  <c:v>7.4645167338520668E-2</c:v>
                </c:pt>
                <c:pt idx="57">
                  <c:v>6.7265384615384616E-2</c:v>
                </c:pt>
                <c:pt idx="58">
                  <c:v>6.1886941886941882E-2</c:v>
                </c:pt>
                <c:pt idx="59">
                  <c:v>5.8088265879123177E-2</c:v>
                </c:pt>
                <c:pt idx="60">
                  <c:v>5.5548436699128664E-2</c:v>
                </c:pt>
                <c:pt idx="61">
                  <c:v>5.1914129082784359E-2</c:v>
                </c:pt>
                <c:pt idx="62">
                  <c:v>5.0511971472236364E-2</c:v>
                </c:pt>
                <c:pt idx="63">
                  <c:v>4.7542182227221598E-2</c:v>
                </c:pt>
                <c:pt idx="64">
                  <c:v>5.050208412277378E-2</c:v>
                </c:pt>
                <c:pt idx="65">
                  <c:v>5.739721108384703E-2</c:v>
                </c:pt>
                <c:pt idx="66">
                  <c:v>6.0935237429470213E-2</c:v>
                </c:pt>
                <c:pt idx="67">
                  <c:v>6.2946273830155983E-2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4.9999999999999989E-2</c:v>
                </c:pt>
                <c:pt idx="1">
                  <c:v>-0.30999999999999994</c:v>
                </c:pt>
                <c:pt idx="2">
                  <c:v>-1.26</c:v>
                </c:pt>
                <c:pt idx="3">
                  <c:v>-1.5100000000000002</c:v>
                </c:pt>
                <c:pt idx="4">
                  <c:v>-0.77</c:v>
                </c:pt>
                <c:pt idx="5">
                  <c:v>-3.5500000000000003</c:v>
                </c:pt>
                <c:pt idx="6">
                  <c:v>-4.3</c:v>
                </c:pt>
                <c:pt idx="7">
                  <c:v>-5.27</c:v>
                </c:pt>
                <c:pt idx="8">
                  <c:v>-5.6099999999999994</c:v>
                </c:pt>
                <c:pt idx="9">
                  <c:v>-6.6899999999999995</c:v>
                </c:pt>
                <c:pt idx="10">
                  <c:v>-7.6899999999999995</c:v>
                </c:pt>
                <c:pt idx="11">
                  <c:v>-7.94</c:v>
                </c:pt>
                <c:pt idx="12">
                  <c:v>-8.9500000000000011</c:v>
                </c:pt>
                <c:pt idx="13">
                  <c:v>-9.870000000000001</c:v>
                </c:pt>
                <c:pt idx="14">
                  <c:v>-10.7</c:v>
                </c:pt>
                <c:pt idx="15">
                  <c:v>-11.08</c:v>
                </c:pt>
                <c:pt idx="16">
                  <c:v>-12.84</c:v>
                </c:pt>
                <c:pt idx="17">
                  <c:v>-13</c:v>
                </c:pt>
                <c:pt idx="18">
                  <c:v>-13.870000000000001</c:v>
                </c:pt>
                <c:pt idx="19">
                  <c:v>-14.39</c:v>
                </c:pt>
                <c:pt idx="20">
                  <c:v>-15.540000000000001</c:v>
                </c:pt>
                <c:pt idx="21">
                  <c:v>-16.810000000000002</c:v>
                </c:pt>
                <c:pt idx="22">
                  <c:v>-18.32</c:v>
                </c:pt>
                <c:pt idx="23">
                  <c:v>-18.990000000000002</c:v>
                </c:pt>
                <c:pt idx="24">
                  <c:v>-19.63</c:v>
                </c:pt>
                <c:pt idx="25">
                  <c:v>-20.95</c:v>
                </c:pt>
                <c:pt idx="26">
                  <c:v>-22.33</c:v>
                </c:pt>
                <c:pt idx="27">
                  <c:v>-25.45</c:v>
                </c:pt>
                <c:pt idx="28">
                  <c:v>-28.63</c:v>
                </c:pt>
                <c:pt idx="29">
                  <c:v>-31.200000000000003</c:v>
                </c:pt>
                <c:pt idx="30">
                  <c:v>-33.71</c:v>
                </c:pt>
                <c:pt idx="31">
                  <c:v>-36.14</c:v>
                </c:pt>
                <c:pt idx="32">
                  <c:v>-38.47</c:v>
                </c:pt>
                <c:pt idx="33">
                  <c:v>-39.31</c:v>
                </c:pt>
                <c:pt idx="34">
                  <c:v>-41.980000000000004</c:v>
                </c:pt>
                <c:pt idx="35">
                  <c:v>-43.49</c:v>
                </c:pt>
                <c:pt idx="36">
                  <c:v>-45.23</c:v>
                </c:pt>
                <c:pt idx="37">
                  <c:v>-46.61</c:v>
                </c:pt>
                <c:pt idx="38">
                  <c:v>-48.03</c:v>
                </c:pt>
                <c:pt idx="39">
                  <c:v>-49.14</c:v>
                </c:pt>
                <c:pt idx="40">
                  <c:v>-50.15</c:v>
                </c:pt>
                <c:pt idx="41">
                  <c:v>-51.99</c:v>
                </c:pt>
                <c:pt idx="42">
                  <c:v>-53.31</c:v>
                </c:pt>
                <c:pt idx="43">
                  <c:v>-54.589999999999996</c:v>
                </c:pt>
                <c:pt idx="44">
                  <c:v>-55.589999999999996</c:v>
                </c:pt>
                <c:pt idx="45">
                  <c:v>-56.39</c:v>
                </c:pt>
                <c:pt idx="46">
                  <c:v>-57.019999999999996</c:v>
                </c:pt>
                <c:pt idx="47">
                  <c:v>-57.5</c:v>
                </c:pt>
                <c:pt idx="48">
                  <c:v>-57.940000000000005</c:v>
                </c:pt>
                <c:pt idx="49">
                  <c:v>-58.08</c:v>
                </c:pt>
                <c:pt idx="50">
                  <c:v>-58.349999999999994</c:v>
                </c:pt>
                <c:pt idx="51">
                  <c:v>-58.080000000000005</c:v>
                </c:pt>
                <c:pt idx="52">
                  <c:v>-56.79</c:v>
                </c:pt>
                <c:pt idx="53">
                  <c:v>-54.800000000000004</c:v>
                </c:pt>
                <c:pt idx="54">
                  <c:v>-52.14</c:v>
                </c:pt>
                <c:pt idx="55">
                  <c:v>-46.02000000000001</c:v>
                </c:pt>
                <c:pt idx="56">
                  <c:v>-39.799999999999997</c:v>
                </c:pt>
                <c:pt idx="57">
                  <c:v>-33.400000000000006</c:v>
                </c:pt>
                <c:pt idx="58">
                  <c:v>-27.340000000000003</c:v>
                </c:pt>
                <c:pt idx="59">
                  <c:v>-21.220000000000006</c:v>
                </c:pt>
                <c:pt idx="60">
                  <c:v>-20.67</c:v>
                </c:pt>
                <c:pt idx="61">
                  <c:v>-7.8399999999999963</c:v>
                </c:pt>
                <c:pt idx="62">
                  <c:v>5.4600000000000009</c:v>
                </c:pt>
                <c:pt idx="63">
                  <c:v>15.020000000000003</c:v>
                </c:pt>
                <c:pt idx="64">
                  <c:v>28.21</c:v>
                </c:pt>
                <c:pt idx="65">
                  <c:v>36.270000000000003</c:v>
                </c:pt>
                <c:pt idx="66">
                  <c:v>38.6</c:v>
                </c:pt>
                <c:pt idx="67">
                  <c:v>42.63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8</xdr:row>
      <xdr:rowOff>170330</xdr:rowOff>
    </xdr:from>
    <xdr:to>
      <xdr:col>7</xdr:col>
      <xdr:colOff>2303928</xdr:colOff>
      <xdr:row>24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331694</xdr:colOff>
      <xdr:row>26</xdr:row>
      <xdr:rowOff>31376</xdr:rowOff>
    </xdr:from>
    <xdr:to>
      <xdr:col>7</xdr:col>
      <xdr:colOff>2277035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L75" sqref="L7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9" t="s">
        <v>4</v>
      </c>
      <c r="J1" s="9" t="s">
        <v>5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5">
        <f t="shared" ref="A2:A65" si="0">K2</f>
        <v>25</v>
      </c>
      <c r="B2" s="1">
        <f t="shared" ref="B2:B33" si="1">I2/J2</f>
        <v>0.6281143196790332</v>
      </c>
      <c r="C2" s="1">
        <f t="shared" ref="C2:C33" si="2">S2-U2</f>
        <v>4.9999999999999989E-2</v>
      </c>
      <c r="F2" s="4"/>
      <c r="G2" s="10">
        <v>0.749</v>
      </c>
      <c r="H2" s="1" t="s">
        <v>8</v>
      </c>
      <c r="I2" s="7">
        <f>O2*2.8/1000</f>
        <v>0.71013599999999999</v>
      </c>
      <c r="J2" s="7">
        <f>Q2*2.8/1000</f>
        <v>1.1305839999999998</v>
      </c>
      <c r="K2">
        <v>25</v>
      </c>
      <c r="L2">
        <v>2E-3</v>
      </c>
      <c r="M2">
        <v>0</v>
      </c>
      <c r="N2">
        <v>0</v>
      </c>
      <c r="O2">
        <v>253.62</v>
      </c>
      <c r="P2">
        <v>0</v>
      </c>
      <c r="Q2">
        <v>403.78</v>
      </c>
      <c r="R2">
        <v>0</v>
      </c>
      <c r="S2">
        <v>-0.16</v>
      </c>
      <c r="T2">
        <v>0</v>
      </c>
      <c r="U2">
        <v>-0.21</v>
      </c>
    </row>
    <row r="3" spans="1:21" x14ac:dyDescent="0.3">
      <c r="A3" s="5">
        <f t="shared" si="0"/>
        <v>51</v>
      </c>
      <c r="B3" s="1">
        <f t="shared" si="1"/>
        <v>0.60346764346764348</v>
      </c>
      <c r="C3" s="1">
        <f t="shared" si="2"/>
        <v>-0.30999999999999994</v>
      </c>
      <c r="F3" s="4"/>
      <c r="G3" s="3"/>
      <c r="H3" s="3"/>
      <c r="I3" s="7">
        <f t="shared" ref="I3:I66" si="3">O3*2.8/1000</f>
        <v>0.69193599999999988</v>
      </c>
      <c r="J3" s="7">
        <f t="shared" ref="J3:J66" si="4">Q3*2.8/1000</f>
        <v>1.1465999999999998</v>
      </c>
      <c r="K3">
        <v>51</v>
      </c>
      <c r="L3">
        <v>2E-3</v>
      </c>
      <c r="M3">
        <v>0</v>
      </c>
      <c r="N3">
        <v>1</v>
      </c>
      <c r="O3">
        <v>247.12</v>
      </c>
      <c r="P3">
        <v>1</v>
      </c>
      <c r="Q3">
        <v>409.5</v>
      </c>
      <c r="R3">
        <v>1</v>
      </c>
      <c r="S3">
        <v>-0.96</v>
      </c>
      <c r="T3">
        <v>1</v>
      </c>
      <c r="U3">
        <v>-0.65</v>
      </c>
    </row>
    <row r="4" spans="1:21" x14ac:dyDescent="0.3">
      <c r="A4" s="5">
        <f t="shared" si="0"/>
        <v>101</v>
      </c>
      <c r="B4" s="1">
        <f t="shared" si="1"/>
        <v>0.62326801266825016</v>
      </c>
      <c r="C4" s="1">
        <f t="shared" si="2"/>
        <v>-1.26</v>
      </c>
      <c r="F4" s="4"/>
      <c r="G4" s="6" t="s">
        <v>9</v>
      </c>
      <c r="I4" s="7">
        <f t="shared" si="3"/>
        <v>0.70531999999999995</v>
      </c>
      <c r="J4" s="7">
        <f t="shared" si="4"/>
        <v>1.131648</v>
      </c>
      <c r="K4">
        <v>101</v>
      </c>
      <c r="L4">
        <v>2E-3</v>
      </c>
      <c r="M4">
        <v>0</v>
      </c>
      <c r="N4">
        <v>2</v>
      </c>
      <c r="O4">
        <v>251.9</v>
      </c>
      <c r="P4">
        <v>2</v>
      </c>
      <c r="Q4">
        <v>404.16</v>
      </c>
      <c r="R4">
        <v>2</v>
      </c>
      <c r="S4">
        <v>-2.37</v>
      </c>
      <c r="T4">
        <v>2</v>
      </c>
      <c r="U4">
        <v>-1.1100000000000001</v>
      </c>
    </row>
    <row r="5" spans="1:21" x14ac:dyDescent="0.3">
      <c r="A5" s="5">
        <f t="shared" si="0"/>
        <v>151</v>
      </c>
      <c r="B5" s="1">
        <f t="shared" si="1"/>
        <v>0.63406340634063396</v>
      </c>
      <c r="C5" s="1">
        <f t="shared" si="2"/>
        <v>-1.5100000000000002</v>
      </c>
      <c r="F5" s="4"/>
      <c r="G5" s="5">
        <v>475</v>
      </c>
      <c r="H5" s="1" t="s">
        <v>2</v>
      </c>
      <c r="I5" s="7">
        <f t="shared" si="3"/>
        <v>0.71007999999999993</v>
      </c>
      <c r="J5" s="7">
        <f t="shared" si="4"/>
        <v>1.119888</v>
      </c>
      <c r="K5">
        <v>151</v>
      </c>
      <c r="L5">
        <v>2E-3</v>
      </c>
      <c r="M5">
        <v>0</v>
      </c>
      <c r="N5">
        <v>3</v>
      </c>
      <c r="O5">
        <v>253.6</v>
      </c>
      <c r="P5">
        <v>3</v>
      </c>
      <c r="Q5">
        <v>399.96</v>
      </c>
      <c r="R5">
        <v>3</v>
      </c>
      <c r="S5">
        <v>-2.2200000000000002</v>
      </c>
      <c r="T5">
        <v>3</v>
      </c>
      <c r="U5">
        <v>-0.71</v>
      </c>
    </row>
    <row r="6" spans="1:21" x14ac:dyDescent="0.3">
      <c r="A6" s="5">
        <f t="shared" si="0"/>
        <v>201</v>
      </c>
      <c r="B6" s="1">
        <f t="shared" si="1"/>
        <v>0.62828212637117187</v>
      </c>
      <c r="C6" s="1">
        <f t="shared" si="2"/>
        <v>-0.77</v>
      </c>
      <c r="F6" s="4"/>
      <c r="G6" s="3"/>
      <c r="H6" s="3"/>
      <c r="I6" s="7">
        <f t="shared" si="3"/>
        <v>0.70884799999999992</v>
      </c>
      <c r="J6" s="7">
        <f t="shared" si="4"/>
        <v>1.1282319999999999</v>
      </c>
      <c r="K6">
        <v>201</v>
      </c>
      <c r="L6">
        <v>2E-3</v>
      </c>
      <c r="M6">
        <v>0</v>
      </c>
      <c r="N6">
        <v>4</v>
      </c>
      <c r="O6">
        <v>253.16</v>
      </c>
      <c r="P6">
        <v>4</v>
      </c>
      <c r="Q6">
        <v>402.94</v>
      </c>
      <c r="R6">
        <v>4</v>
      </c>
      <c r="S6">
        <v>-2.14</v>
      </c>
      <c r="T6">
        <v>4</v>
      </c>
      <c r="U6">
        <v>-1.37</v>
      </c>
    </row>
    <row r="7" spans="1:21" x14ac:dyDescent="0.3">
      <c r="A7" s="5">
        <f t="shared" si="0"/>
        <v>251</v>
      </c>
      <c r="B7" s="1">
        <f t="shared" si="1"/>
        <v>0.63301233824857073</v>
      </c>
      <c r="C7" s="1">
        <f t="shared" si="2"/>
        <v>-3.5500000000000003</v>
      </c>
      <c r="F7" s="4"/>
      <c r="G7" s="6" t="s">
        <v>10</v>
      </c>
      <c r="H7" s="3"/>
      <c r="I7" s="7">
        <f t="shared" si="3"/>
        <v>0.70677599999999996</v>
      </c>
      <c r="J7" s="7">
        <f t="shared" si="4"/>
        <v>1.1165279999999997</v>
      </c>
      <c r="K7">
        <v>251</v>
      </c>
      <c r="L7">
        <v>2E-3</v>
      </c>
      <c r="M7">
        <v>0</v>
      </c>
      <c r="N7">
        <v>5</v>
      </c>
      <c r="O7">
        <v>252.42</v>
      </c>
      <c r="P7">
        <v>5</v>
      </c>
      <c r="Q7">
        <v>398.76</v>
      </c>
      <c r="R7">
        <v>5</v>
      </c>
      <c r="S7">
        <v>-4.1500000000000004</v>
      </c>
      <c r="T7">
        <v>5</v>
      </c>
      <c r="U7">
        <v>-0.6</v>
      </c>
    </row>
    <row r="8" spans="1:21" x14ac:dyDescent="0.3">
      <c r="A8" s="5">
        <f t="shared" si="0"/>
        <v>301</v>
      </c>
      <c r="B8" s="1">
        <f t="shared" si="1"/>
        <v>0.62826674677080208</v>
      </c>
      <c r="C8" s="1">
        <f t="shared" si="2"/>
        <v>-4.3</v>
      </c>
      <c r="G8" s="5">
        <v>200</v>
      </c>
      <c r="H8" s="11" t="s">
        <v>11</v>
      </c>
      <c r="I8" s="7">
        <f t="shared" si="3"/>
        <v>0.70274399999999992</v>
      </c>
      <c r="J8" s="7">
        <f t="shared" si="4"/>
        <v>1.1185439999999998</v>
      </c>
      <c r="K8">
        <v>301</v>
      </c>
      <c r="L8">
        <v>2E-3</v>
      </c>
      <c r="M8">
        <v>0</v>
      </c>
      <c r="N8">
        <v>6</v>
      </c>
      <c r="O8">
        <v>250.98</v>
      </c>
      <c r="P8">
        <v>6</v>
      </c>
      <c r="Q8">
        <v>399.48</v>
      </c>
      <c r="R8">
        <v>6</v>
      </c>
      <c r="S8">
        <v>-4.66</v>
      </c>
      <c r="T8">
        <v>6</v>
      </c>
      <c r="U8">
        <v>-0.36</v>
      </c>
    </row>
    <row r="9" spans="1:21" x14ac:dyDescent="0.3">
      <c r="A9" s="5">
        <f t="shared" si="0"/>
        <v>351</v>
      </c>
      <c r="B9" s="1">
        <f t="shared" si="1"/>
        <v>0.62637252444221603</v>
      </c>
      <c r="C9" s="1">
        <f t="shared" si="2"/>
        <v>-5.27</v>
      </c>
      <c r="H9" s="3"/>
      <c r="I9" s="7">
        <f t="shared" si="3"/>
        <v>0.6996079999999999</v>
      </c>
      <c r="J9" s="7">
        <f t="shared" si="4"/>
        <v>1.1169199999999999</v>
      </c>
      <c r="K9">
        <v>351</v>
      </c>
      <c r="L9">
        <v>2E-3</v>
      </c>
      <c r="M9">
        <v>0</v>
      </c>
      <c r="N9">
        <v>7</v>
      </c>
      <c r="O9">
        <v>249.86</v>
      </c>
      <c r="P9">
        <v>7</v>
      </c>
      <c r="Q9">
        <v>398.9</v>
      </c>
      <c r="R9">
        <v>7</v>
      </c>
      <c r="S9">
        <v>-5.27</v>
      </c>
      <c r="T9">
        <v>7</v>
      </c>
      <c r="U9">
        <v>0</v>
      </c>
    </row>
    <row r="10" spans="1:21" x14ac:dyDescent="0.3">
      <c r="A10" s="5">
        <f t="shared" si="0"/>
        <v>401</v>
      </c>
      <c r="B10" s="1">
        <f t="shared" si="1"/>
        <v>0.62277119234983569</v>
      </c>
      <c r="C10" s="1">
        <f t="shared" si="2"/>
        <v>-5.6099999999999994</v>
      </c>
      <c r="I10" s="7">
        <f t="shared" si="3"/>
        <v>0.70022400000000007</v>
      </c>
      <c r="J10" s="7">
        <f t="shared" si="4"/>
        <v>1.124368</v>
      </c>
      <c r="K10">
        <v>401</v>
      </c>
      <c r="L10">
        <v>2E-3</v>
      </c>
      <c r="M10">
        <v>0</v>
      </c>
      <c r="N10">
        <v>8</v>
      </c>
      <c r="O10">
        <v>250.08</v>
      </c>
      <c r="P10">
        <v>8</v>
      </c>
      <c r="Q10">
        <v>401.56</v>
      </c>
      <c r="R10">
        <v>8</v>
      </c>
      <c r="S10">
        <v>-5.6</v>
      </c>
      <c r="T10">
        <v>8</v>
      </c>
      <c r="U10">
        <v>0.01</v>
      </c>
    </row>
    <row r="11" spans="1:21" x14ac:dyDescent="0.3">
      <c r="A11" s="5">
        <f t="shared" si="0"/>
        <v>451</v>
      </c>
      <c r="B11" s="1">
        <f t="shared" si="1"/>
        <v>0.62682582854840341</v>
      </c>
      <c r="C11" s="1">
        <f t="shared" si="2"/>
        <v>-6.6899999999999995</v>
      </c>
      <c r="I11" s="7">
        <f t="shared" si="3"/>
        <v>0.69691999999999998</v>
      </c>
      <c r="J11" s="7">
        <f t="shared" si="4"/>
        <v>1.1118239999999999</v>
      </c>
      <c r="K11">
        <v>451</v>
      </c>
      <c r="L11">
        <v>2E-3</v>
      </c>
      <c r="M11">
        <v>0</v>
      </c>
      <c r="N11">
        <v>9</v>
      </c>
      <c r="O11">
        <v>248.9</v>
      </c>
      <c r="P11">
        <v>9</v>
      </c>
      <c r="Q11">
        <v>397.08</v>
      </c>
      <c r="R11">
        <v>9</v>
      </c>
      <c r="S11">
        <v>-6.17</v>
      </c>
      <c r="T11">
        <v>9</v>
      </c>
      <c r="U11">
        <v>0.52</v>
      </c>
    </row>
    <row r="12" spans="1:21" x14ac:dyDescent="0.3">
      <c r="A12" s="5">
        <f t="shared" si="0"/>
        <v>501</v>
      </c>
      <c r="B12" s="1">
        <f t="shared" si="1"/>
        <v>0.62922031836155334</v>
      </c>
      <c r="C12" s="1">
        <f t="shared" si="2"/>
        <v>-7.6899999999999995</v>
      </c>
      <c r="I12" s="7">
        <f t="shared" si="3"/>
        <v>0.69507200000000002</v>
      </c>
      <c r="J12" s="7">
        <f t="shared" si="4"/>
        <v>1.1046559999999999</v>
      </c>
      <c r="K12">
        <v>501</v>
      </c>
      <c r="L12">
        <v>2E-3</v>
      </c>
      <c r="M12">
        <v>0</v>
      </c>
      <c r="N12">
        <v>10</v>
      </c>
      <c r="O12">
        <v>248.24</v>
      </c>
      <c r="P12">
        <v>10</v>
      </c>
      <c r="Q12">
        <v>394.52</v>
      </c>
      <c r="R12">
        <v>10</v>
      </c>
      <c r="S12">
        <v>-6.8</v>
      </c>
      <c r="T12">
        <v>10</v>
      </c>
      <c r="U12">
        <v>0.89</v>
      </c>
    </row>
    <row r="13" spans="1:21" x14ac:dyDescent="0.3">
      <c r="A13" s="5">
        <f t="shared" si="0"/>
        <v>551</v>
      </c>
      <c r="B13" s="1">
        <f t="shared" si="1"/>
        <v>0.62880508859609274</v>
      </c>
      <c r="C13" s="1">
        <f t="shared" si="2"/>
        <v>-7.94</v>
      </c>
      <c r="I13" s="7">
        <f t="shared" si="3"/>
        <v>0.69753599999999993</v>
      </c>
      <c r="J13" s="7">
        <f t="shared" si="4"/>
        <v>1.1093039999999998</v>
      </c>
      <c r="K13">
        <v>551</v>
      </c>
      <c r="L13">
        <v>2E-3</v>
      </c>
      <c r="M13">
        <v>0</v>
      </c>
      <c r="N13">
        <v>11</v>
      </c>
      <c r="O13">
        <v>249.12</v>
      </c>
      <c r="P13">
        <v>11</v>
      </c>
      <c r="Q13">
        <v>396.18</v>
      </c>
      <c r="R13">
        <v>11</v>
      </c>
      <c r="S13">
        <v>-7.29</v>
      </c>
      <c r="T13">
        <v>11</v>
      </c>
      <c r="U13">
        <v>0.65</v>
      </c>
    </row>
    <row r="14" spans="1:21" x14ac:dyDescent="0.3">
      <c r="A14" s="5">
        <f t="shared" si="0"/>
        <v>601</v>
      </c>
      <c r="B14" s="1">
        <f t="shared" si="1"/>
        <v>0.62185715716718415</v>
      </c>
      <c r="C14" s="1">
        <f t="shared" si="2"/>
        <v>-8.9500000000000011</v>
      </c>
      <c r="I14" s="7">
        <f t="shared" si="3"/>
        <v>0.69529599999999991</v>
      </c>
      <c r="J14" s="7">
        <f t="shared" si="4"/>
        <v>1.118096</v>
      </c>
      <c r="K14">
        <v>601</v>
      </c>
      <c r="L14">
        <v>2E-3</v>
      </c>
      <c r="M14">
        <v>0</v>
      </c>
      <c r="N14">
        <v>12</v>
      </c>
      <c r="O14">
        <v>248.32</v>
      </c>
      <c r="P14">
        <v>12</v>
      </c>
      <c r="Q14">
        <v>399.32</v>
      </c>
      <c r="R14">
        <v>12</v>
      </c>
      <c r="S14">
        <v>-7.48</v>
      </c>
      <c r="T14">
        <v>12</v>
      </c>
      <c r="U14">
        <v>1.47</v>
      </c>
    </row>
    <row r="15" spans="1:21" x14ac:dyDescent="0.3">
      <c r="A15" s="5">
        <f t="shared" si="0"/>
        <v>651</v>
      </c>
      <c r="B15" s="1">
        <f t="shared" si="1"/>
        <v>0.62376987130961392</v>
      </c>
      <c r="C15" s="1">
        <f t="shared" si="2"/>
        <v>-9.870000000000001</v>
      </c>
      <c r="I15" s="7">
        <f t="shared" si="3"/>
        <v>0.69216</v>
      </c>
      <c r="J15" s="7">
        <f t="shared" si="4"/>
        <v>1.10964</v>
      </c>
      <c r="K15">
        <v>651</v>
      </c>
      <c r="L15">
        <v>2E-3</v>
      </c>
      <c r="M15">
        <v>0</v>
      </c>
      <c r="N15">
        <v>13</v>
      </c>
      <c r="O15">
        <v>247.2</v>
      </c>
      <c r="P15">
        <v>13</v>
      </c>
      <c r="Q15">
        <v>396.3</v>
      </c>
      <c r="R15">
        <v>13</v>
      </c>
      <c r="S15">
        <v>-8.4700000000000006</v>
      </c>
      <c r="T15">
        <v>13</v>
      </c>
      <c r="U15">
        <v>1.4</v>
      </c>
    </row>
    <row r="16" spans="1:21" x14ac:dyDescent="0.3">
      <c r="A16" s="5">
        <f t="shared" si="0"/>
        <v>701</v>
      </c>
      <c r="B16" s="1">
        <f t="shared" si="1"/>
        <v>0.62058363993750298</v>
      </c>
      <c r="C16" s="1">
        <f t="shared" si="2"/>
        <v>-10.7</v>
      </c>
      <c r="I16" s="7">
        <f t="shared" si="3"/>
        <v>0.68952799999999992</v>
      </c>
      <c r="J16" s="7">
        <f t="shared" si="4"/>
        <v>1.1110960000000001</v>
      </c>
      <c r="K16">
        <v>701</v>
      </c>
      <c r="L16">
        <v>2E-3</v>
      </c>
      <c r="M16">
        <v>0</v>
      </c>
      <c r="N16">
        <v>14</v>
      </c>
      <c r="O16">
        <v>246.26</v>
      </c>
      <c r="P16">
        <v>14</v>
      </c>
      <c r="Q16">
        <v>396.82</v>
      </c>
      <c r="R16">
        <v>14</v>
      </c>
      <c r="S16">
        <v>-8.86</v>
      </c>
      <c r="T16">
        <v>14</v>
      </c>
      <c r="U16">
        <v>1.84</v>
      </c>
    </row>
    <row r="17" spans="1:21" x14ac:dyDescent="0.3">
      <c r="A17" s="5">
        <f t="shared" si="0"/>
        <v>751</v>
      </c>
      <c r="B17" s="1">
        <f t="shared" si="1"/>
        <v>0.6207052214475598</v>
      </c>
      <c r="C17" s="1">
        <f t="shared" si="2"/>
        <v>-11.08</v>
      </c>
      <c r="I17" s="7">
        <f t="shared" si="3"/>
        <v>0.69299999999999995</v>
      </c>
      <c r="J17" s="7">
        <f t="shared" si="4"/>
        <v>1.1164719999999999</v>
      </c>
      <c r="K17">
        <v>751</v>
      </c>
      <c r="L17">
        <v>2E-3</v>
      </c>
      <c r="M17">
        <v>0</v>
      </c>
      <c r="N17">
        <v>15</v>
      </c>
      <c r="O17">
        <v>247.5</v>
      </c>
      <c r="P17">
        <v>15</v>
      </c>
      <c r="Q17">
        <v>398.74</v>
      </c>
      <c r="R17">
        <v>15</v>
      </c>
      <c r="S17">
        <v>-9.2799999999999994</v>
      </c>
      <c r="T17">
        <v>15</v>
      </c>
      <c r="U17">
        <v>1.8</v>
      </c>
    </row>
    <row r="18" spans="1:21" x14ac:dyDescent="0.3">
      <c r="A18" s="5">
        <f t="shared" si="0"/>
        <v>801</v>
      </c>
      <c r="B18" s="1">
        <f t="shared" si="1"/>
        <v>0.61783503598208434</v>
      </c>
      <c r="C18" s="1">
        <f t="shared" si="2"/>
        <v>-12.84</v>
      </c>
      <c r="I18" s="7">
        <f t="shared" si="3"/>
        <v>0.6875119999999999</v>
      </c>
      <c r="J18" s="7">
        <f t="shared" si="4"/>
        <v>1.112776</v>
      </c>
      <c r="K18">
        <v>801</v>
      </c>
      <c r="L18">
        <v>2E-3</v>
      </c>
      <c r="M18">
        <v>0</v>
      </c>
      <c r="N18">
        <v>16</v>
      </c>
      <c r="O18">
        <v>245.54</v>
      </c>
      <c r="P18">
        <v>16</v>
      </c>
      <c r="Q18">
        <v>397.42</v>
      </c>
      <c r="R18">
        <v>16</v>
      </c>
      <c r="S18">
        <v>-9.77</v>
      </c>
      <c r="T18">
        <v>16</v>
      </c>
      <c r="U18">
        <v>3.07</v>
      </c>
    </row>
    <row r="19" spans="1:21" x14ac:dyDescent="0.3">
      <c r="A19" s="5">
        <f t="shared" si="0"/>
        <v>851</v>
      </c>
      <c r="B19" s="1">
        <f t="shared" si="1"/>
        <v>0.62009307972480776</v>
      </c>
      <c r="C19" s="1">
        <f t="shared" si="2"/>
        <v>-13</v>
      </c>
      <c r="I19" s="7">
        <f t="shared" si="3"/>
        <v>0.68644799999999995</v>
      </c>
      <c r="J19" s="7">
        <f t="shared" si="4"/>
        <v>1.107008</v>
      </c>
      <c r="K19">
        <v>851</v>
      </c>
      <c r="L19">
        <v>2E-3</v>
      </c>
      <c r="M19">
        <v>0</v>
      </c>
      <c r="N19">
        <v>17</v>
      </c>
      <c r="O19">
        <v>245.16</v>
      </c>
      <c r="P19">
        <v>17</v>
      </c>
      <c r="Q19">
        <v>395.36</v>
      </c>
      <c r="R19">
        <v>17</v>
      </c>
      <c r="S19">
        <v>-10.38</v>
      </c>
      <c r="T19">
        <v>17</v>
      </c>
      <c r="U19">
        <v>2.62</v>
      </c>
    </row>
    <row r="20" spans="1:21" x14ac:dyDescent="0.3">
      <c r="A20" s="5">
        <f t="shared" si="0"/>
        <v>901</v>
      </c>
      <c r="B20" s="1">
        <f t="shared" si="1"/>
        <v>0.61591869591467108</v>
      </c>
      <c r="C20" s="1">
        <f t="shared" si="2"/>
        <v>-13.870000000000001</v>
      </c>
      <c r="I20" s="7">
        <f t="shared" si="3"/>
        <v>0.68555200000000005</v>
      </c>
      <c r="J20" s="7">
        <f t="shared" si="4"/>
        <v>1.1130559999999998</v>
      </c>
      <c r="K20">
        <v>901</v>
      </c>
      <c r="L20">
        <v>2E-3</v>
      </c>
      <c r="M20">
        <v>0</v>
      </c>
      <c r="N20">
        <v>18</v>
      </c>
      <c r="O20">
        <v>244.84</v>
      </c>
      <c r="P20">
        <v>18</v>
      </c>
      <c r="Q20">
        <v>397.52</v>
      </c>
      <c r="R20">
        <v>18</v>
      </c>
      <c r="S20">
        <v>-10.89</v>
      </c>
      <c r="T20">
        <v>18</v>
      </c>
      <c r="U20">
        <v>2.98</v>
      </c>
    </row>
    <row r="21" spans="1:21" x14ac:dyDescent="0.3">
      <c r="A21" s="5">
        <f t="shared" si="0"/>
        <v>951</v>
      </c>
      <c r="B21" s="1">
        <f t="shared" si="1"/>
        <v>0.61407730485787337</v>
      </c>
      <c r="C21" s="1">
        <f t="shared" si="2"/>
        <v>-14.39</v>
      </c>
      <c r="I21" s="7">
        <f t="shared" si="3"/>
        <v>0.685944</v>
      </c>
      <c r="J21" s="7">
        <f t="shared" si="4"/>
        <v>1.117032</v>
      </c>
      <c r="K21">
        <v>951</v>
      </c>
      <c r="L21">
        <v>2E-3</v>
      </c>
      <c r="M21">
        <v>0</v>
      </c>
      <c r="N21">
        <v>19</v>
      </c>
      <c r="O21">
        <v>244.98</v>
      </c>
      <c r="P21">
        <v>19</v>
      </c>
      <c r="Q21">
        <v>398.94</v>
      </c>
      <c r="R21">
        <v>19</v>
      </c>
      <c r="S21">
        <v>-11.63</v>
      </c>
      <c r="T21">
        <v>19</v>
      </c>
      <c r="U21">
        <v>2.76</v>
      </c>
    </row>
    <row r="22" spans="1:21" x14ac:dyDescent="0.3">
      <c r="A22" s="5">
        <f t="shared" si="0"/>
        <v>1001</v>
      </c>
      <c r="B22" s="1">
        <f t="shared" si="1"/>
        <v>0.612656328164082</v>
      </c>
      <c r="C22" s="1">
        <f t="shared" si="2"/>
        <v>-15.540000000000001</v>
      </c>
      <c r="I22" s="7">
        <f t="shared" si="3"/>
        <v>0.685832</v>
      </c>
      <c r="J22" s="7">
        <f t="shared" si="4"/>
        <v>1.11944</v>
      </c>
      <c r="K22">
        <v>1001</v>
      </c>
      <c r="L22">
        <v>2E-3</v>
      </c>
      <c r="M22">
        <v>0</v>
      </c>
      <c r="N22">
        <v>20</v>
      </c>
      <c r="O22">
        <v>244.94</v>
      </c>
      <c r="P22">
        <v>20</v>
      </c>
      <c r="Q22">
        <v>399.8</v>
      </c>
      <c r="R22">
        <v>20</v>
      </c>
      <c r="S22">
        <v>-12.07</v>
      </c>
      <c r="T22">
        <v>20</v>
      </c>
      <c r="U22">
        <v>3.47</v>
      </c>
    </row>
    <row r="23" spans="1:21" x14ac:dyDescent="0.3">
      <c r="A23" s="5">
        <f t="shared" si="0"/>
        <v>1101</v>
      </c>
      <c r="B23" s="1">
        <f t="shared" si="1"/>
        <v>0.60860665967749983</v>
      </c>
      <c r="C23" s="1">
        <f t="shared" si="2"/>
        <v>-16.810000000000002</v>
      </c>
      <c r="I23" s="7">
        <f t="shared" si="3"/>
        <v>0.68269599999999986</v>
      </c>
      <c r="J23" s="7">
        <f t="shared" si="4"/>
        <v>1.1217359999999998</v>
      </c>
      <c r="K23">
        <v>1101</v>
      </c>
      <c r="L23">
        <v>2E-3</v>
      </c>
      <c r="M23">
        <v>0</v>
      </c>
      <c r="N23">
        <v>21</v>
      </c>
      <c r="O23">
        <v>243.82</v>
      </c>
      <c r="P23">
        <v>21</v>
      </c>
      <c r="Q23">
        <v>400.62</v>
      </c>
      <c r="R23">
        <v>21</v>
      </c>
      <c r="S23">
        <v>-13.23</v>
      </c>
      <c r="T23">
        <v>21</v>
      </c>
      <c r="U23">
        <v>3.58</v>
      </c>
    </row>
    <row r="24" spans="1:21" x14ac:dyDescent="0.3">
      <c r="A24" s="5">
        <f t="shared" si="0"/>
        <v>1201</v>
      </c>
      <c r="B24" s="1">
        <f t="shared" si="1"/>
        <v>0.6005342038878172</v>
      </c>
      <c r="C24" s="1">
        <f t="shared" si="2"/>
        <v>-18.32</v>
      </c>
      <c r="I24" s="7">
        <f t="shared" si="3"/>
        <v>0.67989599999999994</v>
      </c>
      <c r="J24" s="7">
        <f t="shared" si="4"/>
        <v>1.1321519999999998</v>
      </c>
      <c r="K24">
        <v>1201</v>
      </c>
      <c r="L24">
        <v>2E-3</v>
      </c>
      <c r="M24">
        <v>0</v>
      </c>
      <c r="N24">
        <v>22</v>
      </c>
      <c r="O24">
        <v>242.82</v>
      </c>
      <c r="P24">
        <v>22</v>
      </c>
      <c r="Q24">
        <v>404.34</v>
      </c>
      <c r="R24">
        <v>22</v>
      </c>
      <c r="S24">
        <v>-14.48</v>
      </c>
      <c r="T24">
        <v>22</v>
      </c>
      <c r="U24">
        <v>3.84</v>
      </c>
    </row>
    <row r="25" spans="1:21" x14ac:dyDescent="0.3">
      <c r="A25" s="5">
        <f t="shared" si="0"/>
        <v>1251</v>
      </c>
      <c r="B25" s="1">
        <f t="shared" si="1"/>
        <v>0.59975099601593629</v>
      </c>
      <c r="C25" s="1">
        <f t="shared" si="2"/>
        <v>-18.990000000000002</v>
      </c>
      <c r="I25" s="7">
        <f t="shared" si="3"/>
        <v>0.67440800000000001</v>
      </c>
      <c r="J25" s="7">
        <f t="shared" si="4"/>
        <v>1.1244799999999999</v>
      </c>
      <c r="K25">
        <v>1251</v>
      </c>
      <c r="L25">
        <v>2E-3</v>
      </c>
      <c r="M25">
        <v>0</v>
      </c>
      <c r="N25">
        <v>23</v>
      </c>
      <c r="O25">
        <v>240.86</v>
      </c>
      <c r="P25">
        <v>23</v>
      </c>
      <c r="Q25">
        <v>401.6</v>
      </c>
      <c r="R25">
        <v>23</v>
      </c>
      <c r="S25">
        <v>-14.49</v>
      </c>
      <c r="T25">
        <v>23</v>
      </c>
      <c r="U25">
        <v>4.5</v>
      </c>
    </row>
    <row r="26" spans="1:21" x14ac:dyDescent="0.3">
      <c r="A26" s="5">
        <f t="shared" si="0"/>
        <v>1301</v>
      </c>
      <c r="B26" s="1">
        <f t="shared" si="1"/>
        <v>0.59390261950569778</v>
      </c>
      <c r="C26" s="1">
        <f t="shared" si="2"/>
        <v>-19.63</v>
      </c>
      <c r="I26" s="7">
        <f t="shared" si="3"/>
        <v>0.67418400000000001</v>
      </c>
      <c r="J26" s="7">
        <f t="shared" si="4"/>
        <v>1.135176</v>
      </c>
      <c r="K26">
        <v>1301</v>
      </c>
      <c r="L26">
        <v>2E-3</v>
      </c>
      <c r="M26">
        <v>0</v>
      </c>
      <c r="N26">
        <v>24</v>
      </c>
      <c r="O26">
        <v>240.78</v>
      </c>
      <c r="P26">
        <v>24</v>
      </c>
      <c r="Q26">
        <v>405.42</v>
      </c>
      <c r="R26">
        <v>24</v>
      </c>
      <c r="S26">
        <v>-14.57</v>
      </c>
      <c r="T26">
        <v>24</v>
      </c>
      <c r="U26">
        <v>5.0599999999999996</v>
      </c>
    </row>
    <row r="27" spans="1:21" x14ac:dyDescent="0.3">
      <c r="A27" s="5">
        <f t="shared" si="0"/>
        <v>1401</v>
      </c>
      <c r="B27" s="1">
        <f t="shared" si="1"/>
        <v>0.58934615195958207</v>
      </c>
      <c r="C27" s="1">
        <f t="shared" si="2"/>
        <v>-20.95</v>
      </c>
      <c r="I27" s="7">
        <f t="shared" si="3"/>
        <v>0.67283999999999999</v>
      </c>
      <c r="J27" s="7">
        <f t="shared" si="4"/>
        <v>1.141672</v>
      </c>
      <c r="K27">
        <v>1401</v>
      </c>
      <c r="L27">
        <v>2E-3</v>
      </c>
      <c r="M27">
        <v>0</v>
      </c>
      <c r="N27">
        <v>25</v>
      </c>
      <c r="O27">
        <v>240.3</v>
      </c>
      <c r="P27">
        <v>25</v>
      </c>
      <c r="Q27">
        <v>407.74</v>
      </c>
      <c r="R27">
        <v>25</v>
      </c>
      <c r="S27">
        <v>-15.98</v>
      </c>
      <c r="T27">
        <v>25</v>
      </c>
      <c r="U27">
        <v>4.97</v>
      </c>
    </row>
    <row r="28" spans="1:21" x14ac:dyDescent="0.3">
      <c r="A28" s="5">
        <f t="shared" si="0"/>
        <v>1501</v>
      </c>
      <c r="B28" s="1">
        <f t="shared" si="1"/>
        <v>0.5846943765281174</v>
      </c>
      <c r="C28" s="1">
        <f t="shared" si="2"/>
        <v>-22.33</v>
      </c>
      <c r="I28" s="7">
        <f t="shared" si="3"/>
        <v>0.66959199999999985</v>
      </c>
      <c r="J28" s="7">
        <f t="shared" si="4"/>
        <v>1.1451999999999998</v>
      </c>
      <c r="K28">
        <v>1501</v>
      </c>
      <c r="L28">
        <v>2E-3</v>
      </c>
      <c r="M28">
        <v>0</v>
      </c>
      <c r="N28">
        <v>26</v>
      </c>
      <c r="O28">
        <v>239.14</v>
      </c>
      <c r="P28">
        <v>26</v>
      </c>
      <c r="Q28">
        <v>409</v>
      </c>
      <c r="R28">
        <v>26</v>
      </c>
      <c r="S28">
        <v>-16.829999999999998</v>
      </c>
      <c r="T28">
        <v>26</v>
      </c>
      <c r="U28">
        <v>5.5</v>
      </c>
    </row>
    <row r="29" spans="1:21" x14ac:dyDescent="0.3">
      <c r="A29" s="5">
        <f t="shared" si="0"/>
        <v>1751</v>
      </c>
      <c r="B29" s="1">
        <f t="shared" si="1"/>
        <v>0.57182948662118349</v>
      </c>
      <c r="C29" s="1">
        <f t="shared" si="2"/>
        <v>-25.45</v>
      </c>
      <c r="I29" s="7">
        <f t="shared" si="3"/>
        <v>0.66180799999999995</v>
      </c>
      <c r="J29" s="7">
        <f t="shared" si="4"/>
        <v>1.1573519999999999</v>
      </c>
      <c r="K29">
        <v>1751</v>
      </c>
      <c r="L29">
        <v>2E-3</v>
      </c>
      <c r="M29">
        <v>0</v>
      </c>
      <c r="N29">
        <v>27</v>
      </c>
      <c r="O29">
        <v>236.36</v>
      </c>
      <c r="P29">
        <v>27</v>
      </c>
      <c r="Q29">
        <v>413.34</v>
      </c>
      <c r="R29">
        <v>27</v>
      </c>
      <c r="S29">
        <v>-19.47</v>
      </c>
      <c r="T29">
        <v>27</v>
      </c>
      <c r="U29">
        <v>5.98</v>
      </c>
    </row>
    <row r="30" spans="1:21" x14ac:dyDescent="0.3">
      <c r="A30" s="5">
        <f t="shared" si="0"/>
        <v>2001</v>
      </c>
      <c r="B30" s="1">
        <f t="shared" si="1"/>
        <v>0.55032766017632351</v>
      </c>
      <c r="C30" s="1">
        <f t="shared" si="2"/>
        <v>-28.63</v>
      </c>
      <c r="I30" s="7">
        <f t="shared" si="3"/>
        <v>0.65368799999999994</v>
      </c>
      <c r="J30" s="7">
        <f t="shared" si="4"/>
        <v>1.187816</v>
      </c>
      <c r="K30">
        <v>2001</v>
      </c>
      <c r="L30">
        <v>2E-3</v>
      </c>
      <c r="M30">
        <v>0</v>
      </c>
      <c r="N30">
        <v>28</v>
      </c>
      <c r="O30">
        <v>233.46</v>
      </c>
      <c r="P30">
        <v>28</v>
      </c>
      <c r="Q30">
        <v>424.22</v>
      </c>
      <c r="R30">
        <v>28</v>
      </c>
      <c r="S30">
        <v>-21.82</v>
      </c>
      <c r="T30">
        <v>28</v>
      </c>
      <c r="U30">
        <v>6.81</v>
      </c>
    </row>
    <row r="31" spans="1:21" x14ac:dyDescent="0.3">
      <c r="A31" s="5">
        <f t="shared" si="0"/>
        <v>2251</v>
      </c>
      <c r="B31" s="1">
        <f t="shared" si="1"/>
        <v>0.53386991718619148</v>
      </c>
      <c r="C31" s="1">
        <f t="shared" si="2"/>
        <v>-31.200000000000003</v>
      </c>
      <c r="I31" s="7">
        <f t="shared" si="3"/>
        <v>0.64259999999999995</v>
      </c>
      <c r="J31" s="7">
        <f t="shared" si="4"/>
        <v>1.2036640000000001</v>
      </c>
      <c r="K31">
        <v>2251</v>
      </c>
      <c r="L31">
        <v>2E-3</v>
      </c>
      <c r="M31">
        <v>0</v>
      </c>
      <c r="N31">
        <v>29</v>
      </c>
      <c r="O31">
        <v>229.5</v>
      </c>
      <c r="P31">
        <v>29</v>
      </c>
      <c r="Q31">
        <v>429.88</v>
      </c>
      <c r="R31">
        <v>29</v>
      </c>
      <c r="S31">
        <v>-24.01</v>
      </c>
      <c r="T31">
        <v>29</v>
      </c>
      <c r="U31">
        <v>7.19</v>
      </c>
    </row>
    <row r="32" spans="1:21" x14ac:dyDescent="0.3">
      <c r="A32" s="5">
        <f t="shared" si="0"/>
        <v>2501</v>
      </c>
      <c r="B32" s="1">
        <f t="shared" si="1"/>
        <v>0.5141606238883567</v>
      </c>
      <c r="C32" s="1">
        <f t="shared" si="2"/>
        <v>-33.71</v>
      </c>
      <c r="I32" s="7">
        <f t="shared" si="3"/>
        <v>0.63134399999999991</v>
      </c>
      <c r="J32" s="7">
        <f t="shared" si="4"/>
        <v>1.2279120000000001</v>
      </c>
      <c r="K32">
        <v>2501</v>
      </c>
      <c r="L32">
        <v>2E-3</v>
      </c>
      <c r="M32">
        <v>0</v>
      </c>
      <c r="N32">
        <v>30</v>
      </c>
      <c r="O32">
        <v>225.48</v>
      </c>
      <c r="P32">
        <v>30</v>
      </c>
      <c r="Q32">
        <v>438.54</v>
      </c>
      <c r="R32">
        <v>30</v>
      </c>
      <c r="S32">
        <v>-26.38</v>
      </c>
      <c r="T32">
        <v>30</v>
      </c>
      <c r="U32">
        <v>7.33</v>
      </c>
    </row>
    <row r="33" spans="1:21" x14ac:dyDescent="0.3">
      <c r="A33" s="5">
        <f t="shared" si="0"/>
        <v>2751</v>
      </c>
      <c r="B33" s="1">
        <f t="shared" si="1"/>
        <v>0.49525309336332957</v>
      </c>
      <c r="C33" s="1">
        <f t="shared" si="2"/>
        <v>-36.14</v>
      </c>
      <c r="I33" s="7">
        <f t="shared" si="3"/>
        <v>0.61639199999999994</v>
      </c>
      <c r="J33" s="7">
        <f t="shared" si="4"/>
        <v>1.2445999999999999</v>
      </c>
      <c r="K33">
        <v>2751</v>
      </c>
      <c r="L33">
        <v>2E-3</v>
      </c>
      <c r="M33">
        <v>0</v>
      </c>
      <c r="N33">
        <v>31</v>
      </c>
      <c r="O33">
        <v>220.14</v>
      </c>
      <c r="P33">
        <v>31</v>
      </c>
      <c r="Q33">
        <v>444.5</v>
      </c>
      <c r="R33">
        <v>31</v>
      </c>
      <c r="S33">
        <v>-28.52</v>
      </c>
      <c r="T33">
        <v>31</v>
      </c>
      <c r="U33">
        <v>7.62</v>
      </c>
    </row>
    <row r="34" spans="1:21" x14ac:dyDescent="0.3">
      <c r="A34" s="5">
        <f t="shared" si="0"/>
        <v>3001</v>
      </c>
      <c r="B34" s="1">
        <f t="shared" ref="B34:B84" si="5">I34/J34</f>
        <v>0.47969531907355739</v>
      </c>
      <c r="C34" s="1">
        <f t="shared" ref="C34:C84" si="6">S34-U34</f>
        <v>-38.47</v>
      </c>
      <c r="I34" s="7">
        <f t="shared" si="3"/>
        <v>0.60659199999999991</v>
      </c>
      <c r="J34" s="7">
        <f t="shared" si="4"/>
        <v>1.2645359999999999</v>
      </c>
      <c r="K34">
        <v>3001</v>
      </c>
      <c r="L34">
        <v>2E-3</v>
      </c>
      <c r="M34">
        <v>0</v>
      </c>
      <c r="N34">
        <v>32</v>
      </c>
      <c r="O34">
        <v>216.64</v>
      </c>
      <c r="P34">
        <v>32</v>
      </c>
      <c r="Q34">
        <v>451.62</v>
      </c>
      <c r="R34">
        <v>32</v>
      </c>
      <c r="S34">
        <v>-31.16</v>
      </c>
      <c r="T34">
        <v>32</v>
      </c>
      <c r="U34">
        <v>7.31</v>
      </c>
    </row>
    <row r="35" spans="1:21" x14ac:dyDescent="0.3">
      <c r="A35" s="5">
        <f t="shared" si="0"/>
        <v>3251</v>
      </c>
      <c r="B35" s="1">
        <f t="shared" si="5"/>
        <v>0.46454896454896449</v>
      </c>
      <c r="C35" s="1">
        <f t="shared" si="6"/>
        <v>-39.31</v>
      </c>
      <c r="I35" s="7">
        <f t="shared" si="3"/>
        <v>0.5929279999999999</v>
      </c>
      <c r="J35" s="7">
        <f t="shared" si="4"/>
        <v>1.2763519999999999</v>
      </c>
      <c r="K35">
        <v>3251</v>
      </c>
      <c r="L35">
        <v>2E-3</v>
      </c>
      <c r="M35">
        <v>0</v>
      </c>
      <c r="N35">
        <v>33</v>
      </c>
      <c r="O35">
        <v>211.76</v>
      </c>
      <c r="P35">
        <v>33</v>
      </c>
      <c r="Q35">
        <v>455.84</v>
      </c>
      <c r="R35">
        <v>33</v>
      </c>
      <c r="S35">
        <v>-32.56</v>
      </c>
      <c r="T35">
        <v>33</v>
      </c>
      <c r="U35">
        <v>6.75</v>
      </c>
    </row>
    <row r="36" spans="1:21" x14ac:dyDescent="0.3">
      <c r="A36" s="5">
        <f t="shared" si="0"/>
        <v>3501</v>
      </c>
      <c r="B36" s="1">
        <f t="shared" si="5"/>
        <v>0.44360063500235986</v>
      </c>
      <c r="C36" s="1">
        <f t="shared" si="6"/>
        <v>-41.980000000000004</v>
      </c>
      <c r="I36" s="7">
        <f t="shared" si="3"/>
        <v>0.57898399999999994</v>
      </c>
      <c r="J36" s="7">
        <f t="shared" si="4"/>
        <v>1.3051919999999997</v>
      </c>
      <c r="K36">
        <v>3501</v>
      </c>
      <c r="L36">
        <v>2E-3</v>
      </c>
      <c r="M36">
        <v>0</v>
      </c>
      <c r="N36">
        <v>34</v>
      </c>
      <c r="O36">
        <v>206.78</v>
      </c>
      <c r="P36">
        <v>34</v>
      </c>
      <c r="Q36">
        <v>466.14</v>
      </c>
      <c r="R36">
        <v>34</v>
      </c>
      <c r="S36">
        <v>-34.24</v>
      </c>
      <c r="T36">
        <v>34</v>
      </c>
      <c r="U36">
        <v>7.74</v>
      </c>
    </row>
    <row r="37" spans="1:21" x14ac:dyDescent="0.3">
      <c r="A37" s="5">
        <f t="shared" si="0"/>
        <v>3751</v>
      </c>
      <c r="B37" s="1">
        <f t="shared" si="5"/>
        <v>0.42621564482029595</v>
      </c>
      <c r="C37" s="1">
        <f t="shared" si="6"/>
        <v>-43.49</v>
      </c>
      <c r="I37" s="7">
        <f t="shared" si="3"/>
        <v>0.56447999999999987</v>
      </c>
      <c r="J37" s="7">
        <f t="shared" si="4"/>
        <v>1.3243999999999998</v>
      </c>
      <c r="K37">
        <v>3751</v>
      </c>
      <c r="L37">
        <v>2E-3</v>
      </c>
      <c r="M37">
        <v>0</v>
      </c>
      <c r="N37">
        <v>35</v>
      </c>
      <c r="O37">
        <v>201.6</v>
      </c>
      <c r="P37">
        <v>35</v>
      </c>
      <c r="Q37">
        <v>473</v>
      </c>
      <c r="R37">
        <v>35</v>
      </c>
      <c r="S37">
        <v>-36.24</v>
      </c>
      <c r="T37">
        <v>35</v>
      </c>
      <c r="U37">
        <v>7.25</v>
      </c>
    </row>
    <row r="38" spans="1:21" x14ac:dyDescent="0.3">
      <c r="A38" s="5">
        <f t="shared" si="0"/>
        <v>4001</v>
      </c>
      <c r="B38" s="1">
        <f t="shared" si="5"/>
        <v>0.4095467976195431</v>
      </c>
      <c r="C38" s="1">
        <f t="shared" si="6"/>
        <v>-45.23</v>
      </c>
      <c r="I38" s="7">
        <f t="shared" si="3"/>
        <v>0.55109599999999992</v>
      </c>
      <c r="J38" s="7">
        <f t="shared" si="4"/>
        <v>1.3456239999999997</v>
      </c>
      <c r="K38">
        <v>4001</v>
      </c>
      <c r="L38">
        <v>2E-3</v>
      </c>
      <c r="M38">
        <v>0</v>
      </c>
      <c r="N38">
        <v>36</v>
      </c>
      <c r="O38">
        <v>196.82</v>
      </c>
      <c r="P38">
        <v>36</v>
      </c>
      <c r="Q38">
        <v>480.58</v>
      </c>
      <c r="R38">
        <v>36</v>
      </c>
      <c r="S38">
        <v>-38.15</v>
      </c>
      <c r="T38">
        <v>36</v>
      </c>
      <c r="U38">
        <v>7.08</v>
      </c>
    </row>
    <row r="39" spans="1:21" x14ac:dyDescent="0.3">
      <c r="A39" s="5">
        <f t="shared" si="0"/>
        <v>4251</v>
      </c>
      <c r="B39" s="1">
        <f t="shared" si="5"/>
        <v>0.39416118421052637</v>
      </c>
      <c r="C39" s="1">
        <f t="shared" si="6"/>
        <v>-46.61</v>
      </c>
      <c r="I39" s="7">
        <f t="shared" si="3"/>
        <v>0.53681599999999996</v>
      </c>
      <c r="J39" s="7">
        <f t="shared" si="4"/>
        <v>1.3619199999999998</v>
      </c>
      <c r="K39">
        <v>4251</v>
      </c>
      <c r="L39">
        <v>2E-3</v>
      </c>
      <c r="M39">
        <v>0</v>
      </c>
      <c r="N39">
        <v>37</v>
      </c>
      <c r="O39">
        <v>191.72</v>
      </c>
      <c r="P39">
        <v>37</v>
      </c>
      <c r="Q39">
        <v>486.4</v>
      </c>
      <c r="R39">
        <v>37</v>
      </c>
      <c r="S39">
        <v>-39.82</v>
      </c>
      <c r="T39">
        <v>37</v>
      </c>
      <c r="U39">
        <v>6.79</v>
      </c>
    </row>
    <row r="40" spans="1:21" x14ac:dyDescent="0.3">
      <c r="A40" s="5">
        <f t="shared" si="0"/>
        <v>4501</v>
      </c>
      <c r="B40" s="1">
        <f t="shared" si="5"/>
        <v>0.38419869174161891</v>
      </c>
      <c r="C40" s="1">
        <f t="shared" si="6"/>
        <v>-48.03</v>
      </c>
      <c r="I40" s="7">
        <f t="shared" si="3"/>
        <v>0.52625999999999995</v>
      </c>
      <c r="J40" s="7">
        <f t="shared" si="4"/>
        <v>1.3697600000000001</v>
      </c>
      <c r="K40">
        <v>4501</v>
      </c>
      <c r="L40">
        <v>2E-3</v>
      </c>
      <c r="M40">
        <v>0</v>
      </c>
      <c r="N40">
        <v>38</v>
      </c>
      <c r="O40">
        <v>187.95</v>
      </c>
      <c r="P40">
        <v>38</v>
      </c>
      <c r="Q40">
        <v>489.2</v>
      </c>
      <c r="R40">
        <v>38</v>
      </c>
      <c r="S40">
        <v>-41.25</v>
      </c>
      <c r="T40">
        <v>38</v>
      </c>
      <c r="U40">
        <v>6.78</v>
      </c>
    </row>
    <row r="41" spans="1:21" x14ac:dyDescent="0.3">
      <c r="A41" s="5">
        <f t="shared" si="0"/>
        <v>4751</v>
      </c>
      <c r="B41" s="1">
        <f t="shared" si="5"/>
        <v>0.36949166196729238</v>
      </c>
      <c r="C41" s="1">
        <f t="shared" si="6"/>
        <v>-49.14</v>
      </c>
      <c r="I41" s="7">
        <f t="shared" si="3"/>
        <v>0.51368800000000003</v>
      </c>
      <c r="J41" s="7">
        <f t="shared" si="4"/>
        <v>1.3902559999999999</v>
      </c>
      <c r="K41">
        <v>4751</v>
      </c>
      <c r="L41">
        <v>2E-3</v>
      </c>
      <c r="M41">
        <v>0</v>
      </c>
      <c r="N41">
        <v>39</v>
      </c>
      <c r="O41">
        <v>183.46</v>
      </c>
      <c r="P41">
        <v>39</v>
      </c>
      <c r="Q41">
        <v>496.52</v>
      </c>
      <c r="R41">
        <v>39</v>
      </c>
      <c r="S41">
        <v>-42.7</v>
      </c>
      <c r="T41">
        <v>39</v>
      </c>
      <c r="U41">
        <v>6.44</v>
      </c>
    </row>
    <row r="42" spans="1:21" x14ac:dyDescent="0.3">
      <c r="A42" s="5">
        <f t="shared" si="0"/>
        <v>5001</v>
      </c>
      <c r="B42" s="1">
        <f t="shared" si="5"/>
        <v>0.35628478757057624</v>
      </c>
      <c r="C42" s="1">
        <f t="shared" si="6"/>
        <v>-50.15</v>
      </c>
      <c r="I42" s="7">
        <f t="shared" si="3"/>
        <v>0.49825999999999993</v>
      </c>
      <c r="J42" s="7">
        <f t="shared" si="4"/>
        <v>1.3984879999999997</v>
      </c>
      <c r="K42">
        <v>5001</v>
      </c>
      <c r="L42">
        <v>2E-3</v>
      </c>
      <c r="M42">
        <v>0</v>
      </c>
      <c r="N42">
        <v>40</v>
      </c>
      <c r="O42">
        <v>177.95</v>
      </c>
      <c r="P42">
        <v>40</v>
      </c>
      <c r="Q42">
        <v>499.46</v>
      </c>
      <c r="R42">
        <v>40</v>
      </c>
      <c r="S42">
        <v>-44.14</v>
      </c>
      <c r="T42">
        <v>40</v>
      </c>
      <c r="U42">
        <v>6.01</v>
      </c>
    </row>
    <row r="43" spans="1:21" x14ac:dyDescent="0.3">
      <c r="A43" s="5">
        <f t="shared" si="0"/>
        <v>5501</v>
      </c>
      <c r="B43" s="1">
        <f t="shared" si="5"/>
        <v>0.33074515939761395</v>
      </c>
      <c r="C43" s="1">
        <f t="shared" si="6"/>
        <v>-51.99</v>
      </c>
      <c r="I43" s="7">
        <f t="shared" si="3"/>
        <v>0.47350799999999998</v>
      </c>
      <c r="J43" s="7">
        <f t="shared" si="4"/>
        <v>1.4316399999999998</v>
      </c>
      <c r="K43">
        <v>5501</v>
      </c>
      <c r="L43">
        <v>2E-3</v>
      </c>
      <c r="M43">
        <v>0</v>
      </c>
      <c r="N43">
        <v>41</v>
      </c>
      <c r="O43">
        <v>169.11</v>
      </c>
      <c r="P43">
        <v>41</v>
      </c>
      <c r="Q43">
        <v>511.3</v>
      </c>
      <c r="R43">
        <v>41</v>
      </c>
      <c r="S43">
        <v>-47.1</v>
      </c>
      <c r="T43">
        <v>41</v>
      </c>
      <c r="U43">
        <v>4.8899999999999997</v>
      </c>
    </row>
    <row r="44" spans="1:21" x14ac:dyDescent="0.3">
      <c r="A44" s="5">
        <f t="shared" si="0"/>
        <v>6001</v>
      </c>
      <c r="B44" s="1">
        <f t="shared" si="5"/>
        <v>0.3110572259941804</v>
      </c>
      <c r="C44" s="1">
        <f t="shared" si="6"/>
        <v>-53.31</v>
      </c>
      <c r="G44" s="6" t="s">
        <v>6</v>
      </c>
      <c r="I44" s="7">
        <f t="shared" si="3"/>
        <v>0.44897999999999993</v>
      </c>
      <c r="J44" s="7">
        <f t="shared" si="4"/>
        <v>1.4433999999999998</v>
      </c>
      <c r="K44">
        <v>6001</v>
      </c>
      <c r="L44">
        <v>2E-3</v>
      </c>
      <c r="M44">
        <v>0</v>
      </c>
      <c r="N44">
        <v>42</v>
      </c>
      <c r="O44">
        <v>160.35</v>
      </c>
      <c r="P44">
        <v>42</v>
      </c>
      <c r="Q44">
        <v>515.5</v>
      </c>
      <c r="R44">
        <v>42</v>
      </c>
      <c r="S44">
        <v>-49.27</v>
      </c>
      <c r="T44">
        <v>42</v>
      </c>
      <c r="U44">
        <v>4.04</v>
      </c>
    </row>
    <row r="45" spans="1:21" x14ac:dyDescent="0.3">
      <c r="A45" s="5">
        <f t="shared" si="0"/>
        <v>6501</v>
      </c>
      <c r="B45" s="1">
        <f t="shared" si="5"/>
        <v>0.2919165085388995</v>
      </c>
      <c r="C45" s="1">
        <f t="shared" si="6"/>
        <v>-54.589999999999996</v>
      </c>
      <c r="G45" s="2">
        <v>50</v>
      </c>
      <c r="I45" s="7">
        <f t="shared" si="3"/>
        <v>0.43075200000000002</v>
      </c>
      <c r="J45" s="7">
        <f t="shared" si="4"/>
        <v>1.4755999999999998</v>
      </c>
      <c r="K45">
        <v>6501</v>
      </c>
      <c r="L45">
        <v>2E-3</v>
      </c>
      <c r="M45">
        <v>0</v>
      </c>
      <c r="N45">
        <v>43</v>
      </c>
      <c r="O45">
        <v>153.84</v>
      </c>
      <c r="P45">
        <v>43</v>
      </c>
      <c r="Q45">
        <v>527</v>
      </c>
      <c r="R45">
        <v>43</v>
      </c>
      <c r="S45">
        <v>-51.41</v>
      </c>
      <c r="T45">
        <v>43</v>
      </c>
      <c r="U45">
        <v>3.18</v>
      </c>
    </row>
    <row r="46" spans="1:21" x14ac:dyDescent="0.3">
      <c r="A46" s="5">
        <f t="shared" si="0"/>
        <v>7001</v>
      </c>
      <c r="B46" s="1">
        <f t="shared" si="5"/>
        <v>0.27416870185985348</v>
      </c>
      <c r="C46" s="1">
        <f t="shared" si="6"/>
        <v>-55.589999999999996</v>
      </c>
      <c r="I46" s="7">
        <f t="shared" si="3"/>
        <v>0.40863199999999994</v>
      </c>
      <c r="J46" s="7">
        <f t="shared" si="4"/>
        <v>1.4904399999999998</v>
      </c>
      <c r="K46">
        <v>7001</v>
      </c>
      <c r="L46">
        <v>2E-3</v>
      </c>
      <c r="M46">
        <v>0</v>
      </c>
      <c r="N46">
        <v>44</v>
      </c>
      <c r="O46">
        <v>145.94</v>
      </c>
      <c r="P46">
        <v>44</v>
      </c>
      <c r="Q46">
        <v>532.29999999999995</v>
      </c>
      <c r="R46">
        <v>44</v>
      </c>
      <c r="S46">
        <v>-53.48</v>
      </c>
      <c r="T46">
        <v>44</v>
      </c>
      <c r="U46">
        <v>2.11</v>
      </c>
    </row>
    <row r="47" spans="1:21" x14ac:dyDescent="0.3">
      <c r="A47" s="5">
        <f t="shared" si="0"/>
        <v>7501</v>
      </c>
      <c r="B47" s="1">
        <f t="shared" si="5"/>
        <v>0.25865500883638726</v>
      </c>
      <c r="C47" s="1">
        <f t="shared" si="6"/>
        <v>-56.39</v>
      </c>
      <c r="I47" s="7">
        <f t="shared" si="3"/>
        <v>0.38931199999999994</v>
      </c>
      <c r="J47" s="7">
        <f t="shared" si="4"/>
        <v>1.5051399999999999</v>
      </c>
      <c r="K47">
        <v>7501</v>
      </c>
      <c r="L47">
        <v>2E-3</v>
      </c>
      <c r="M47">
        <v>0</v>
      </c>
      <c r="N47">
        <v>45</v>
      </c>
      <c r="O47">
        <v>139.04</v>
      </c>
      <c r="P47">
        <v>45</v>
      </c>
      <c r="Q47">
        <v>537.54999999999995</v>
      </c>
      <c r="R47">
        <v>45</v>
      </c>
      <c r="S47">
        <v>-54.71</v>
      </c>
      <c r="T47">
        <v>45</v>
      </c>
      <c r="U47">
        <v>1.68</v>
      </c>
    </row>
    <row r="48" spans="1:21" x14ac:dyDescent="0.3">
      <c r="A48" s="5">
        <f t="shared" si="0"/>
        <v>8001</v>
      </c>
      <c r="B48" s="1">
        <f t="shared" si="5"/>
        <v>0.24537955324867916</v>
      </c>
      <c r="C48" s="1">
        <f t="shared" si="6"/>
        <v>-57.019999999999996</v>
      </c>
      <c r="I48" s="7">
        <f t="shared" si="3"/>
        <v>0.37063599999999997</v>
      </c>
      <c r="J48" s="7">
        <f t="shared" si="4"/>
        <v>1.5104600000000001</v>
      </c>
      <c r="K48">
        <v>8001</v>
      </c>
      <c r="L48">
        <v>2E-3</v>
      </c>
      <c r="M48">
        <v>0</v>
      </c>
      <c r="N48">
        <v>46</v>
      </c>
      <c r="O48">
        <v>132.37</v>
      </c>
      <c r="P48">
        <v>46</v>
      </c>
      <c r="Q48">
        <v>539.45000000000005</v>
      </c>
      <c r="R48">
        <v>46</v>
      </c>
      <c r="S48">
        <v>-56.54</v>
      </c>
      <c r="T48">
        <v>46</v>
      </c>
      <c r="U48">
        <v>0.48</v>
      </c>
    </row>
    <row r="49" spans="1:21" x14ac:dyDescent="0.3">
      <c r="A49" s="5">
        <f t="shared" si="0"/>
        <v>8501</v>
      </c>
      <c r="B49" s="1">
        <f t="shared" si="5"/>
        <v>0.23316937354988398</v>
      </c>
      <c r="C49" s="1">
        <f t="shared" si="6"/>
        <v>-57.5</v>
      </c>
      <c r="I49" s="7">
        <f t="shared" si="3"/>
        <v>0.35173599999999999</v>
      </c>
      <c r="J49" s="7">
        <f t="shared" si="4"/>
        <v>1.5085</v>
      </c>
      <c r="K49">
        <v>8501</v>
      </c>
      <c r="L49">
        <v>2E-3</v>
      </c>
      <c r="M49">
        <v>0</v>
      </c>
      <c r="N49">
        <v>47</v>
      </c>
      <c r="O49">
        <v>125.62</v>
      </c>
      <c r="P49">
        <v>47</v>
      </c>
      <c r="Q49">
        <v>538.75</v>
      </c>
      <c r="R49">
        <v>47</v>
      </c>
      <c r="S49">
        <v>-57.69</v>
      </c>
      <c r="T49">
        <v>47</v>
      </c>
      <c r="U49">
        <v>-0.19</v>
      </c>
    </row>
    <row r="50" spans="1:21" x14ac:dyDescent="0.3">
      <c r="A50" s="5">
        <f t="shared" si="0"/>
        <v>9001</v>
      </c>
      <c r="B50" s="1">
        <f t="shared" si="5"/>
        <v>0.2208977054575372</v>
      </c>
      <c r="C50" s="1">
        <f t="shared" si="6"/>
        <v>-57.940000000000005</v>
      </c>
      <c r="I50" s="7">
        <f t="shared" si="3"/>
        <v>0.33829599999999993</v>
      </c>
      <c r="J50" s="7">
        <f t="shared" si="4"/>
        <v>1.53146</v>
      </c>
      <c r="K50">
        <v>9001</v>
      </c>
      <c r="L50">
        <v>2E-3</v>
      </c>
      <c r="M50">
        <v>0</v>
      </c>
      <c r="N50">
        <v>48</v>
      </c>
      <c r="O50">
        <v>120.82</v>
      </c>
      <c r="P50">
        <v>48</v>
      </c>
      <c r="Q50">
        <v>546.95000000000005</v>
      </c>
      <c r="R50">
        <v>48</v>
      </c>
      <c r="S50">
        <v>-59.09</v>
      </c>
      <c r="T50">
        <v>48</v>
      </c>
      <c r="U50">
        <v>-1.1499999999999999</v>
      </c>
    </row>
    <row r="51" spans="1:21" x14ac:dyDescent="0.3">
      <c r="A51" s="5">
        <f t="shared" si="0"/>
        <v>9501</v>
      </c>
      <c r="B51" s="1">
        <f t="shared" si="5"/>
        <v>0.21014623578263228</v>
      </c>
      <c r="C51" s="1">
        <f t="shared" si="6"/>
        <v>-58.08</v>
      </c>
      <c r="I51" s="7">
        <f t="shared" si="3"/>
        <v>0.32592000000000004</v>
      </c>
      <c r="J51" s="7">
        <f t="shared" si="4"/>
        <v>1.5509199999999999</v>
      </c>
      <c r="K51">
        <v>9501</v>
      </c>
      <c r="L51">
        <v>2E-3</v>
      </c>
      <c r="M51">
        <v>0</v>
      </c>
      <c r="N51">
        <v>49</v>
      </c>
      <c r="O51">
        <v>116.4</v>
      </c>
      <c r="P51">
        <v>49</v>
      </c>
      <c r="Q51">
        <v>553.9</v>
      </c>
      <c r="R51">
        <v>49</v>
      </c>
      <c r="S51">
        <v>-60.03</v>
      </c>
      <c r="T51">
        <v>49</v>
      </c>
      <c r="U51">
        <v>-1.95</v>
      </c>
    </row>
    <row r="52" spans="1:21" x14ac:dyDescent="0.3">
      <c r="A52" s="5">
        <f t="shared" si="0"/>
        <v>10001</v>
      </c>
      <c r="B52" s="1">
        <f t="shared" si="5"/>
        <v>0.20083857442348008</v>
      </c>
      <c r="C52" s="1">
        <f t="shared" si="6"/>
        <v>-58.349999999999994</v>
      </c>
      <c r="I52" s="7">
        <f t="shared" si="3"/>
        <v>0.30847599999999997</v>
      </c>
      <c r="J52" s="7">
        <f t="shared" si="4"/>
        <v>1.5359399999999999</v>
      </c>
      <c r="K52">
        <v>10001</v>
      </c>
      <c r="L52">
        <v>2E-3</v>
      </c>
      <c r="M52">
        <v>0</v>
      </c>
      <c r="N52">
        <v>50</v>
      </c>
      <c r="O52">
        <v>110.17</v>
      </c>
      <c r="P52">
        <v>50</v>
      </c>
      <c r="Q52">
        <v>548.54999999999995</v>
      </c>
      <c r="R52">
        <v>50</v>
      </c>
      <c r="S52">
        <v>-61.01</v>
      </c>
      <c r="T52">
        <v>50</v>
      </c>
      <c r="U52">
        <v>-2.66</v>
      </c>
    </row>
    <row r="53" spans="1:21" x14ac:dyDescent="0.3">
      <c r="A53" s="5">
        <f t="shared" si="0"/>
        <v>12501</v>
      </c>
      <c r="B53" s="1">
        <f t="shared" si="5"/>
        <v>0.16374743601177205</v>
      </c>
      <c r="C53" s="1">
        <f t="shared" si="6"/>
        <v>-58.080000000000005</v>
      </c>
      <c r="I53" s="7">
        <f t="shared" si="3"/>
        <v>0.257054</v>
      </c>
      <c r="J53" s="7">
        <f t="shared" si="4"/>
        <v>1.56982</v>
      </c>
      <c r="K53">
        <v>12501</v>
      </c>
      <c r="L53">
        <v>2E-3</v>
      </c>
      <c r="M53">
        <v>0</v>
      </c>
      <c r="N53">
        <v>51</v>
      </c>
      <c r="O53">
        <v>91.805000000000007</v>
      </c>
      <c r="P53">
        <v>51</v>
      </c>
      <c r="Q53">
        <v>560.65</v>
      </c>
      <c r="R53">
        <v>51</v>
      </c>
      <c r="S53">
        <v>-65.150000000000006</v>
      </c>
      <c r="T53">
        <v>51</v>
      </c>
      <c r="U53">
        <v>-7.07</v>
      </c>
    </row>
    <row r="54" spans="1:21" x14ac:dyDescent="0.3">
      <c r="A54" s="5">
        <f t="shared" si="0"/>
        <v>15001</v>
      </c>
      <c r="B54" s="1">
        <f t="shared" si="5"/>
        <v>0.13721505566354483</v>
      </c>
      <c r="C54" s="1">
        <f t="shared" si="6"/>
        <v>-56.79</v>
      </c>
      <c r="I54" s="7">
        <f t="shared" si="3"/>
        <v>0.21742</v>
      </c>
      <c r="J54" s="7">
        <f t="shared" si="4"/>
        <v>1.5845199999999997</v>
      </c>
      <c r="K54">
        <v>15001</v>
      </c>
      <c r="L54">
        <v>2E-3</v>
      </c>
      <c r="M54">
        <v>0</v>
      </c>
      <c r="N54">
        <v>52</v>
      </c>
      <c r="O54">
        <v>77.650000000000006</v>
      </c>
      <c r="P54">
        <v>52</v>
      </c>
      <c r="Q54">
        <v>565.9</v>
      </c>
      <c r="R54">
        <v>52</v>
      </c>
      <c r="S54">
        <v>-67.03</v>
      </c>
      <c r="T54">
        <v>52</v>
      </c>
      <c r="U54">
        <v>-10.24</v>
      </c>
    </row>
    <row r="55" spans="1:21" x14ac:dyDescent="0.3">
      <c r="A55" s="5">
        <f t="shared" si="0"/>
        <v>17501</v>
      </c>
      <c r="B55" s="1">
        <f t="shared" si="5"/>
        <v>0.11904254374278356</v>
      </c>
      <c r="C55" s="1">
        <f t="shared" si="6"/>
        <v>-54.800000000000004</v>
      </c>
      <c r="I55" s="7">
        <f t="shared" si="3"/>
        <v>0.187642</v>
      </c>
      <c r="J55" s="7">
        <f t="shared" si="4"/>
        <v>1.57626</v>
      </c>
      <c r="K55">
        <v>17501</v>
      </c>
      <c r="L55">
        <v>2E-3</v>
      </c>
      <c r="M55">
        <v>0</v>
      </c>
      <c r="N55">
        <v>53</v>
      </c>
      <c r="O55">
        <v>67.015000000000001</v>
      </c>
      <c r="P55">
        <v>53</v>
      </c>
      <c r="Q55">
        <v>562.95000000000005</v>
      </c>
      <c r="R55">
        <v>53</v>
      </c>
      <c r="S55">
        <v>-68.430000000000007</v>
      </c>
      <c r="T55">
        <v>53</v>
      </c>
      <c r="U55">
        <v>-13.63</v>
      </c>
    </row>
    <row r="56" spans="1:21" x14ac:dyDescent="0.3">
      <c r="A56" s="5">
        <f t="shared" si="0"/>
        <v>20001</v>
      </c>
      <c r="B56" s="1">
        <f t="shared" si="5"/>
        <v>0.1051165282614519</v>
      </c>
      <c r="C56" s="1">
        <f t="shared" si="6"/>
        <v>-52.14</v>
      </c>
      <c r="I56" s="7">
        <f t="shared" si="3"/>
        <v>0.16480799999999998</v>
      </c>
      <c r="J56" s="7">
        <f t="shared" si="4"/>
        <v>1.56786</v>
      </c>
      <c r="K56">
        <v>20001</v>
      </c>
      <c r="L56">
        <v>2E-3</v>
      </c>
      <c r="M56">
        <v>0</v>
      </c>
      <c r="N56">
        <v>54</v>
      </c>
      <c r="O56">
        <v>58.86</v>
      </c>
      <c r="P56">
        <v>54</v>
      </c>
      <c r="Q56">
        <v>559.95000000000005</v>
      </c>
      <c r="R56">
        <v>54</v>
      </c>
      <c r="S56">
        <v>-69.41</v>
      </c>
      <c r="T56">
        <v>54</v>
      </c>
      <c r="U56">
        <v>-17.27</v>
      </c>
    </row>
    <row r="57" spans="1:21" x14ac:dyDescent="0.3">
      <c r="A57" s="5">
        <f t="shared" si="0"/>
        <v>25001</v>
      </c>
      <c r="B57" s="1">
        <f t="shared" si="5"/>
        <v>8.6704741183936201E-2</v>
      </c>
      <c r="C57" s="1">
        <f t="shared" si="6"/>
        <v>-46.02000000000001</v>
      </c>
      <c r="I57" s="7">
        <f t="shared" si="3"/>
        <v>0.13390160000000001</v>
      </c>
      <c r="J57" s="7">
        <f t="shared" si="4"/>
        <v>1.5443399999999996</v>
      </c>
      <c r="K57">
        <v>25001</v>
      </c>
      <c r="L57">
        <v>2E-3</v>
      </c>
      <c r="M57">
        <v>0</v>
      </c>
      <c r="N57">
        <v>55</v>
      </c>
      <c r="O57">
        <v>47.822000000000003</v>
      </c>
      <c r="P57">
        <v>55</v>
      </c>
      <c r="Q57">
        <v>551.54999999999995</v>
      </c>
      <c r="R57">
        <v>55</v>
      </c>
      <c r="S57">
        <v>-68.510000000000005</v>
      </c>
      <c r="T57">
        <v>55</v>
      </c>
      <c r="U57">
        <v>-22.49</v>
      </c>
    </row>
    <row r="58" spans="1:21" x14ac:dyDescent="0.3">
      <c r="A58" s="5">
        <f t="shared" si="0"/>
        <v>30001</v>
      </c>
      <c r="B58" s="1">
        <f t="shared" si="5"/>
        <v>7.4645167338520668E-2</v>
      </c>
      <c r="C58" s="1">
        <f t="shared" si="6"/>
        <v>-39.799999999999997</v>
      </c>
      <c r="I58" s="7">
        <f t="shared" si="3"/>
        <v>0.11147359999999999</v>
      </c>
      <c r="J58" s="7">
        <f t="shared" si="4"/>
        <v>1.4933799999999999</v>
      </c>
      <c r="K58">
        <v>30001</v>
      </c>
      <c r="L58">
        <v>2E-3</v>
      </c>
      <c r="M58">
        <v>0</v>
      </c>
      <c r="N58">
        <v>56</v>
      </c>
      <c r="O58">
        <v>39.811999999999998</v>
      </c>
      <c r="P58">
        <v>56</v>
      </c>
      <c r="Q58">
        <v>533.35</v>
      </c>
      <c r="R58">
        <v>56</v>
      </c>
      <c r="S58">
        <v>-67.91</v>
      </c>
      <c r="T58">
        <v>56</v>
      </c>
      <c r="U58">
        <v>-28.11</v>
      </c>
    </row>
    <row r="59" spans="1:21" x14ac:dyDescent="0.3">
      <c r="A59" s="5">
        <f t="shared" si="0"/>
        <v>35001</v>
      </c>
      <c r="B59" s="1">
        <f t="shared" si="5"/>
        <v>6.7265384615384616E-2</v>
      </c>
      <c r="C59" s="1">
        <f t="shared" si="6"/>
        <v>-33.400000000000006</v>
      </c>
      <c r="H59" s="6"/>
      <c r="I59" s="7">
        <f t="shared" si="3"/>
        <v>9.7938399999999995E-2</v>
      </c>
      <c r="J59" s="7">
        <f t="shared" si="4"/>
        <v>1.456</v>
      </c>
      <c r="K59">
        <v>35001</v>
      </c>
      <c r="L59">
        <v>2E-3</v>
      </c>
      <c r="M59">
        <v>0</v>
      </c>
      <c r="N59">
        <v>57</v>
      </c>
      <c r="O59">
        <v>34.978000000000002</v>
      </c>
      <c r="P59">
        <v>57</v>
      </c>
      <c r="Q59">
        <v>520</v>
      </c>
      <c r="R59">
        <v>57</v>
      </c>
      <c r="S59">
        <v>-66.09</v>
      </c>
      <c r="T59">
        <v>57</v>
      </c>
      <c r="U59">
        <v>-32.69</v>
      </c>
    </row>
    <row r="60" spans="1:21" x14ac:dyDescent="0.3">
      <c r="A60" s="5">
        <f t="shared" si="0"/>
        <v>40001</v>
      </c>
      <c r="B60" s="1">
        <f t="shared" si="5"/>
        <v>6.1886941886941882E-2</v>
      </c>
      <c r="C60" s="1">
        <f t="shared" si="6"/>
        <v>-27.340000000000003</v>
      </c>
      <c r="I60" s="7">
        <f t="shared" si="3"/>
        <v>8.7516799999999992E-2</v>
      </c>
      <c r="J60" s="7">
        <f t="shared" si="4"/>
        <v>1.41414</v>
      </c>
      <c r="K60">
        <v>40001</v>
      </c>
      <c r="L60">
        <v>2E-3</v>
      </c>
      <c r="M60">
        <v>0</v>
      </c>
      <c r="N60">
        <v>58</v>
      </c>
      <c r="O60">
        <v>31.256</v>
      </c>
      <c r="P60">
        <v>58</v>
      </c>
      <c r="Q60">
        <v>505.05</v>
      </c>
      <c r="R60">
        <v>58</v>
      </c>
      <c r="S60">
        <v>-65.14</v>
      </c>
      <c r="T60">
        <v>58</v>
      </c>
      <c r="U60">
        <v>-37.799999999999997</v>
      </c>
    </row>
    <row r="61" spans="1:21" x14ac:dyDescent="0.3">
      <c r="A61" s="5">
        <f t="shared" si="0"/>
        <v>45001</v>
      </c>
      <c r="B61" s="1">
        <f t="shared" si="5"/>
        <v>5.8088265879123177E-2</v>
      </c>
      <c r="C61" s="1">
        <f t="shared" si="6"/>
        <v>-21.220000000000006</v>
      </c>
      <c r="I61" s="7">
        <f t="shared" si="3"/>
        <v>7.8203999999999996E-2</v>
      </c>
      <c r="J61" s="7">
        <f t="shared" si="4"/>
        <v>1.3462959999999997</v>
      </c>
      <c r="K61">
        <v>45001</v>
      </c>
      <c r="L61">
        <v>2E-3</v>
      </c>
      <c r="M61">
        <v>0</v>
      </c>
      <c r="N61">
        <v>59</v>
      </c>
      <c r="O61">
        <v>27.93</v>
      </c>
      <c r="P61">
        <v>59</v>
      </c>
      <c r="Q61">
        <v>480.82</v>
      </c>
      <c r="R61">
        <v>59</v>
      </c>
      <c r="S61">
        <v>-62.63</v>
      </c>
      <c r="T61">
        <v>59</v>
      </c>
      <c r="U61">
        <v>-41.41</v>
      </c>
    </row>
    <row r="62" spans="1:21" x14ac:dyDescent="0.3">
      <c r="A62" s="5">
        <f t="shared" si="0"/>
        <v>50001</v>
      </c>
      <c r="B62" s="1">
        <f t="shared" si="5"/>
        <v>5.5548436699128664E-2</v>
      </c>
      <c r="C62" s="1">
        <f t="shared" si="6"/>
        <v>-20.67</v>
      </c>
      <c r="I62" s="7">
        <f t="shared" si="3"/>
        <v>7.2828000000000004E-2</v>
      </c>
      <c r="J62" s="7">
        <f t="shared" si="4"/>
        <v>1.3110719999999998</v>
      </c>
      <c r="K62">
        <v>50001</v>
      </c>
      <c r="L62">
        <v>2E-3</v>
      </c>
      <c r="M62">
        <v>0</v>
      </c>
      <c r="N62">
        <v>60</v>
      </c>
      <c r="O62">
        <v>26.01</v>
      </c>
      <c r="P62">
        <v>60</v>
      </c>
      <c r="Q62">
        <v>468.24</v>
      </c>
      <c r="R62">
        <v>60</v>
      </c>
      <c r="S62">
        <v>-62.04</v>
      </c>
      <c r="T62">
        <v>60</v>
      </c>
      <c r="U62">
        <v>-41.37</v>
      </c>
    </row>
    <row r="63" spans="1:21" x14ac:dyDescent="0.3">
      <c r="A63" s="5">
        <f t="shared" si="0"/>
        <v>60001</v>
      </c>
      <c r="B63" s="1">
        <f t="shared" si="5"/>
        <v>5.1914129082784359E-2</v>
      </c>
      <c r="C63" s="1">
        <f t="shared" si="6"/>
        <v>-7.8399999999999963</v>
      </c>
      <c r="I63" s="7">
        <f t="shared" si="3"/>
        <v>6.3106399999999993E-2</v>
      </c>
      <c r="J63" s="7">
        <f t="shared" si="4"/>
        <v>1.2155919999999998</v>
      </c>
      <c r="K63">
        <v>60001</v>
      </c>
      <c r="L63">
        <v>2E-3</v>
      </c>
      <c r="M63">
        <v>0</v>
      </c>
      <c r="N63">
        <v>61</v>
      </c>
      <c r="O63">
        <v>22.538</v>
      </c>
      <c r="P63">
        <v>61</v>
      </c>
      <c r="Q63">
        <v>434.14</v>
      </c>
      <c r="R63">
        <v>61</v>
      </c>
      <c r="S63">
        <v>-61.29</v>
      </c>
      <c r="T63">
        <v>61</v>
      </c>
      <c r="U63">
        <v>-53.45</v>
      </c>
    </row>
    <row r="64" spans="1:21" x14ac:dyDescent="0.3">
      <c r="A64" s="5">
        <f t="shared" si="0"/>
        <v>70001</v>
      </c>
      <c r="B64" s="1">
        <f t="shared" si="5"/>
        <v>5.0511971472236364E-2</v>
      </c>
      <c r="C64" s="1">
        <f t="shared" si="6"/>
        <v>5.4600000000000009</v>
      </c>
      <c r="I64" s="7">
        <f t="shared" si="3"/>
        <v>5.5526799999999994E-2</v>
      </c>
      <c r="J64" s="7">
        <f t="shared" si="4"/>
        <v>1.09928</v>
      </c>
      <c r="K64">
        <v>70001</v>
      </c>
      <c r="L64">
        <v>2E-3</v>
      </c>
      <c r="M64">
        <v>0</v>
      </c>
      <c r="N64">
        <v>62</v>
      </c>
      <c r="O64">
        <v>19.831</v>
      </c>
      <c r="P64">
        <v>62</v>
      </c>
      <c r="Q64">
        <v>392.6</v>
      </c>
      <c r="R64">
        <v>62</v>
      </c>
      <c r="S64">
        <v>-53.98</v>
      </c>
      <c r="T64">
        <v>62</v>
      </c>
      <c r="U64">
        <v>-59.44</v>
      </c>
    </row>
    <row r="65" spans="1:21" x14ac:dyDescent="0.3">
      <c r="A65" s="5">
        <f t="shared" si="0"/>
        <v>80001</v>
      </c>
      <c r="B65" s="1">
        <f t="shared" si="5"/>
        <v>4.7542182227221598E-2</v>
      </c>
      <c r="C65" s="1">
        <f t="shared" si="6"/>
        <v>15.020000000000003</v>
      </c>
      <c r="I65" s="7">
        <f t="shared" si="3"/>
        <v>4.7336799999999998E-2</v>
      </c>
      <c r="J65" s="7">
        <f t="shared" si="4"/>
        <v>0.9956799999999999</v>
      </c>
      <c r="K65">
        <v>80001</v>
      </c>
      <c r="L65">
        <v>2E-3</v>
      </c>
      <c r="M65">
        <v>0</v>
      </c>
      <c r="N65">
        <v>63</v>
      </c>
      <c r="O65">
        <v>16.905999999999999</v>
      </c>
      <c r="P65">
        <v>63</v>
      </c>
      <c r="Q65">
        <v>355.6</v>
      </c>
      <c r="R65">
        <v>63</v>
      </c>
      <c r="S65">
        <v>-48.47</v>
      </c>
      <c r="T65">
        <v>63</v>
      </c>
      <c r="U65">
        <v>-63.49</v>
      </c>
    </row>
    <row r="66" spans="1:21" x14ac:dyDescent="0.3">
      <c r="A66" s="5">
        <f t="shared" ref="A66:A84" si="7">K66</f>
        <v>90001</v>
      </c>
      <c r="B66" s="1">
        <f t="shared" si="5"/>
        <v>5.050208412277378E-2</v>
      </c>
      <c r="C66" s="1">
        <f t="shared" si="6"/>
        <v>28.21</v>
      </c>
      <c r="I66" s="7">
        <f t="shared" si="3"/>
        <v>4.4780399999999998E-2</v>
      </c>
      <c r="J66" s="7">
        <f t="shared" si="4"/>
        <v>0.88670399999999994</v>
      </c>
      <c r="K66">
        <v>90001</v>
      </c>
      <c r="L66">
        <v>2E-3</v>
      </c>
      <c r="M66">
        <v>0</v>
      </c>
      <c r="N66">
        <v>64</v>
      </c>
      <c r="O66">
        <v>15.993</v>
      </c>
      <c r="P66">
        <v>64</v>
      </c>
      <c r="Q66">
        <v>316.68</v>
      </c>
      <c r="R66">
        <v>64</v>
      </c>
      <c r="S66">
        <v>-32.979999999999997</v>
      </c>
      <c r="T66">
        <v>64</v>
      </c>
      <c r="U66">
        <v>-61.19</v>
      </c>
    </row>
    <row r="67" spans="1:21" x14ac:dyDescent="0.3">
      <c r="A67" s="5">
        <f t="shared" si="7"/>
        <v>100001</v>
      </c>
      <c r="B67" s="1">
        <f t="shared" si="5"/>
        <v>5.739721108384703E-2</v>
      </c>
      <c r="C67" s="1">
        <f t="shared" si="6"/>
        <v>36.270000000000003</v>
      </c>
      <c r="I67" s="7">
        <f t="shared" ref="I67:I84" si="8">O67*2.8/1000</f>
        <v>5.3706799999999999E-2</v>
      </c>
      <c r="J67" s="7">
        <f t="shared" ref="J67:J84" si="9">Q67*2.8/1000</f>
        <v>0.93570399999999998</v>
      </c>
      <c r="K67">
        <v>100001</v>
      </c>
      <c r="L67">
        <v>2E-3</v>
      </c>
      <c r="M67">
        <v>0</v>
      </c>
      <c r="N67">
        <v>65</v>
      </c>
      <c r="O67">
        <v>19.181000000000001</v>
      </c>
      <c r="P67">
        <v>65</v>
      </c>
      <c r="Q67">
        <v>334.18</v>
      </c>
      <c r="R67">
        <v>65</v>
      </c>
      <c r="S67">
        <v>-19.72</v>
      </c>
      <c r="T67">
        <v>65</v>
      </c>
      <c r="U67">
        <v>-55.99</v>
      </c>
    </row>
    <row r="68" spans="1:21" x14ac:dyDescent="0.3">
      <c r="A68" s="5">
        <f t="shared" si="7"/>
        <v>110001</v>
      </c>
      <c r="B68" s="1">
        <f t="shared" si="5"/>
        <v>6.0935237429470213E-2</v>
      </c>
      <c r="C68" s="1">
        <f t="shared" si="6"/>
        <v>38.6</v>
      </c>
      <c r="I68" s="7">
        <f t="shared" si="8"/>
        <v>6.8339599999999986E-2</v>
      </c>
      <c r="J68" s="7">
        <f t="shared" si="9"/>
        <v>1.1215119999999998</v>
      </c>
      <c r="K68">
        <v>110001</v>
      </c>
      <c r="L68">
        <v>2E-3</v>
      </c>
      <c r="M68">
        <v>0</v>
      </c>
      <c r="N68">
        <v>66</v>
      </c>
      <c r="O68">
        <v>24.407</v>
      </c>
      <c r="P68">
        <v>66</v>
      </c>
      <c r="Q68">
        <v>400.54</v>
      </c>
      <c r="R68">
        <v>66</v>
      </c>
      <c r="S68">
        <v>-24.6</v>
      </c>
      <c r="T68">
        <v>66</v>
      </c>
      <c r="U68">
        <v>-63.2</v>
      </c>
    </row>
    <row r="69" spans="1:21" x14ac:dyDescent="0.3">
      <c r="A69" s="5">
        <f t="shared" si="7"/>
        <v>120001</v>
      </c>
      <c r="B69" s="1">
        <f t="shared" si="5"/>
        <v>6.2946273830155983E-2</v>
      </c>
      <c r="C69" s="1">
        <f t="shared" si="6"/>
        <v>42.63</v>
      </c>
      <c r="I69" s="7">
        <f t="shared" si="8"/>
        <v>7.1187199999999992E-2</v>
      </c>
      <c r="J69" s="7">
        <f t="shared" si="9"/>
        <v>1.1309199999999999</v>
      </c>
      <c r="K69">
        <v>120001</v>
      </c>
      <c r="L69">
        <v>2E-3</v>
      </c>
      <c r="M69">
        <v>0</v>
      </c>
      <c r="N69">
        <v>67</v>
      </c>
      <c r="O69">
        <v>25.423999999999999</v>
      </c>
      <c r="P69">
        <v>67</v>
      </c>
      <c r="Q69">
        <v>403.9</v>
      </c>
      <c r="R69">
        <v>67</v>
      </c>
      <c r="S69">
        <v>-32.54</v>
      </c>
      <c r="T69">
        <v>67</v>
      </c>
      <c r="U69">
        <v>-75.17</v>
      </c>
    </row>
    <row r="70" spans="1:21" x14ac:dyDescent="0.3">
      <c r="I70" s="7"/>
      <c r="J70" s="7"/>
    </row>
    <row r="71" spans="1:21" x14ac:dyDescent="0.3">
      <c r="I71" s="7"/>
      <c r="J71" s="7"/>
    </row>
    <row r="72" spans="1:21" x14ac:dyDescent="0.3">
      <c r="I72" s="7"/>
      <c r="J72" s="7"/>
    </row>
    <row r="73" spans="1:21" x14ac:dyDescent="0.3">
      <c r="I73" s="7"/>
      <c r="J73" s="7"/>
    </row>
    <row r="74" spans="1:21" x14ac:dyDescent="0.3">
      <c r="I74" s="7"/>
      <c r="J74" s="7"/>
    </row>
    <row r="75" spans="1:21" x14ac:dyDescent="0.3">
      <c r="I75" s="7"/>
      <c r="J75" s="7"/>
    </row>
    <row r="76" spans="1:21" x14ac:dyDescent="0.3">
      <c r="I76" s="7"/>
      <c r="J76" s="7"/>
    </row>
    <row r="77" spans="1:21" x14ac:dyDescent="0.3">
      <c r="I77" s="7"/>
      <c r="J77" s="7"/>
    </row>
    <row r="78" spans="1:21" x14ac:dyDescent="0.3">
      <c r="I78" s="7"/>
      <c r="J78" s="7"/>
    </row>
    <row r="79" spans="1:21" x14ac:dyDescent="0.3">
      <c r="I79" s="7"/>
      <c r="J79" s="7"/>
    </row>
    <row r="80" spans="1:21" x14ac:dyDescent="0.3">
      <c r="I80" s="7"/>
      <c r="J80" s="7"/>
    </row>
    <row r="81" spans="9:10" x14ac:dyDescent="0.3">
      <c r="I81" s="7"/>
      <c r="J81" s="7"/>
    </row>
    <row r="82" spans="9:10" x14ac:dyDescent="0.3">
      <c r="I82" s="7"/>
      <c r="J82" s="7"/>
    </row>
    <row r="83" spans="9:10" x14ac:dyDescent="0.3">
      <c r="I83" s="7"/>
      <c r="J83" s="7"/>
    </row>
    <row r="84" spans="9:10" x14ac:dyDescent="0.3">
      <c r="I84" s="7"/>
      <c r="J84" s="7"/>
    </row>
    <row r="85" spans="9:10" x14ac:dyDescent="0.3">
      <c r="I85" s="7"/>
      <c r="J85" s="7"/>
    </row>
    <row r="86" spans="9:10" x14ac:dyDescent="0.3">
      <c r="I86" s="7"/>
      <c r="J86" s="7"/>
    </row>
    <row r="87" spans="9:10" x14ac:dyDescent="0.3">
      <c r="I87" s="7"/>
      <c r="J87" s="7"/>
    </row>
    <row r="88" spans="9:10" x14ac:dyDescent="0.3">
      <c r="I88" s="7"/>
      <c r="J88" s="7"/>
    </row>
    <row r="89" spans="9:10" x14ac:dyDescent="0.3">
      <c r="I89" s="7"/>
      <c r="J89" s="7"/>
    </row>
    <row r="90" spans="9:10" x14ac:dyDescent="0.3">
      <c r="I90" s="7"/>
      <c r="J90" s="7"/>
    </row>
    <row r="91" spans="9:10" x14ac:dyDescent="0.3">
      <c r="I91" s="7"/>
      <c r="J91" s="7"/>
    </row>
    <row r="92" spans="9:10" x14ac:dyDescent="0.3">
      <c r="I92" s="7"/>
      <c r="J92" s="7"/>
    </row>
    <row r="93" spans="9:10" x14ac:dyDescent="0.3">
      <c r="I93" s="7"/>
      <c r="J93" s="7"/>
    </row>
    <row r="94" spans="9:10" x14ac:dyDescent="0.3">
      <c r="I94" s="7"/>
      <c r="J94" s="7"/>
    </row>
    <row r="95" spans="9:10" x14ac:dyDescent="0.3">
      <c r="I95" s="7"/>
      <c r="J95" s="7"/>
    </row>
    <row r="96" spans="9:10" x14ac:dyDescent="0.3">
      <c r="I96" s="7"/>
      <c r="J96" s="7"/>
    </row>
    <row r="97" spans="9:10" x14ac:dyDescent="0.3">
      <c r="I97" s="7"/>
      <c r="J97" s="7"/>
    </row>
    <row r="98" spans="9:10" x14ac:dyDescent="0.3">
      <c r="I98" s="7"/>
      <c r="J98" s="7"/>
    </row>
    <row r="99" spans="9:10" x14ac:dyDescent="0.3">
      <c r="I99" s="7"/>
      <c r="J99" s="7"/>
    </row>
    <row r="100" spans="9:10" x14ac:dyDescent="0.3">
      <c r="I100" s="7"/>
      <c r="J100" s="7"/>
    </row>
    <row r="101" spans="9:10" x14ac:dyDescent="0.3">
      <c r="I101" s="7"/>
      <c r="J101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2023-06-05T13:28:08Z</dcterms:modified>
</cp:coreProperties>
</file>