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8" l="1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43" i="8"/>
  <c r="J2" i="8"/>
  <c r="J3" i="8"/>
  <c r="J4" i="8"/>
  <c r="J5" i="8"/>
  <c r="J6" i="8"/>
  <c r="J7" i="8"/>
  <c r="J8" i="8"/>
  <c r="J9" i="8"/>
  <c r="J10" i="8"/>
  <c r="I89" i="8" l="1"/>
  <c r="I90" i="8"/>
  <c r="I91" i="8"/>
  <c r="I92" i="8"/>
  <c r="I93" i="8"/>
  <c r="I94" i="8"/>
  <c r="I95" i="8"/>
  <c r="I96" i="8"/>
  <c r="J11" i="8" l="1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I2" i="8"/>
  <c r="C2" i="8"/>
  <c r="B2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I4" i="8"/>
  <c r="B4" i="8" s="1"/>
  <c r="I5" i="8"/>
  <c r="I6" i="8"/>
  <c r="I7" i="8"/>
  <c r="I8" i="8"/>
  <c r="I9" i="8"/>
  <c r="I10" i="8"/>
  <c r="I11" i="8"/>
  <c r="B11" i="8" s="1"/>
  <c r="I12" i="8"/>
  <c r="B12" i="8" s="1"/>
  <c r="I13" i="8"/>
  <c r="B13" i="8" s="1"/>
  <c r="I14" i="8"/>
  <c r="I15" i="8"/>
  <c r="I16" i="8"/>
  <c r="I17" i="8"/>
  <c r="I18" i="8"/>
  <c r="I19" i="8"/>
  <c r="B19" i="8" s="1"/>
  <c r="I20" i="8"/>
  <c r="B20" i="8" s="1"/>
  <c r="I21" i="8"/>
  <c r="I22" i="8"/>
  <c r="I23" i="8"/>
  <c r="I24" i="8"/>
  <c r="I25" i="8"/>
  <c r="I26" i="8"/>
  <c r="I27" i="8"/>
  <c r="B27" i="8" s="1"/>
  <c r="I28" i="8"/>
  <c r="B28" i="8" s="1"/>
  <c r="I29" i="8"/>
  <c r="I30" i="8"/>
  <c r="I31" i="8"/>
  <c r="I32" i="8"/>
  <c r="I33" i="8"/>
  <c r="I34" i="8"/>
  <c r="I35" i="8"/>
  <c r="B35" i="8" s="1"/>
  <c r="I36" i="8"/>
  <c r="B36" i="8" s="1"/>
  <c r="I37" i="8"/>
  <c r="I38" i="8"/>
  <c r="I39" i="8"/>
  <c r="I40" i="8"/>
  <c r="I41" i="8"/>
  <c r="I42" i="8"/>
  <c r="I43" i="8"/>
  <c r="B43" i="8" s="1"/>
  <c r="I44" i="8"/>
  <c r="B44" i="8" s="1"/>
  <c r="A44" i="8"/>
  <c r="A42" i="8"/>
  <c r="A40" i="8"/>
  <c r="A38" i="8"/>
  <c r="A36" i="8"/>
  <c r="A34" i="8"/>
  <c r="A32" i="8"/>
  <c r="A30" i="8"/>
  <c r="A28" i="8"/>
  <c r="A26" i="8"/>
  <c r="A24" i="8"/>
  <c r="A22" i="8"/>
  <c r="A20" i="8"/>
  <c r="A18" i="8"/>
  <c r="A16" i="8"/>
  <c r="A14" i="8"/>
  <c r="A12" i="8"/>
  <c r="A10" i="8"/>
  <c r="A8" i="8"/>
  <c r="B21" i="8" l="1"/>
  <c r="B39" i="8"/>
  <c r="B31" i="8"/>
  <c r="B23" i="8"/>
  <c r="B15" i="8"/>
  <c r="B7" i="8"/>
  <c r="B38" i="8"/>
  <c r="B30" i="8"/>
  <c r="B22" i="8"/>
  <c r="B14" i="8"/>
  <c r="B6" i="8"/>
  <c r="B5" i="8"/>
  <c r="B37" i="8"/>
  <c r="B42" i="8"/>
  <c r="B34" i="8"/>
  <c r="B26" i="8"/>
  <c r="B18" i="8"/>
  <c r="B10" i="8"/>
  <c r="B29" i="8"/>
  <c r="B41" i="8"/>
  <c r="B33" i="8"/>
  <c r="B25" i="8"/>
  <c r="B17" i="8"/>
  <c r="B9" i="8"/>
  <c r="B40" i="8"/>
  <c r="B32" i="8"/>
  <c r="B24" i="8"/>
  <c r="B16" i="8"/>
  <c r="B8" i="8"/>
  <c r="A6" i="8"/>
  <c r="A2" i="8"/>
  <c r="C96" i="8" l="1"/>
  <c r="C95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3" i="8"/>
  <c r="A96" i="8" l="1"/>
  <c r="A89" i="8"/>
  <c r="C89" i="8"/>
  <c r="A90" i="8"/>
  <c r="C90" i="8"/>
  <c r="A91" i="8"/>
  <c r="C91" i="8"/>
  <c r="A92" i="8"/>
  <c r="C92" i="8"/>
  <c r="A93" i="8"/>
  <c r="C93" i="8"/>
  <c r="A94" i="8"/>
  <c r="C94" i="8"/>
  <c r="A95" i="8"/>
  <c r="B95" i="8"/>
  <c r="B90" i="8" l="1"/>
  <c r="B93" i="8"/>
  <c r="B89" i="8"/>
  <c r="B96" i="8"/>
  <c r="B92" i="8"/>
  <c r="B91" i="8"/>
  <c r="B94" i="8"/>
  <c r="B3" i="8" l="1"/>
  <c r="C84" i="8"/>
  <c r="C85" i="8"/>
  <c r="C86" i="8"/>
  <c r="C87" i="8"/>
  <c r="C88" i="8"/>
  <c r="C83" i="8"/>
  <c r="A88" i="8" l="1"/>
  <c r="A87" i="8"/>
  <c r="A86" i="8"/>
  <c r="A85" i="8"/>
  <c r="A84" i="8"/>
  <c r="A83" i="8"/>
  <c r="C82" i="8"/>
  <c r="A82" i="8"/>
  <c r="C81" i="8"/>
  <c r="A81" i="8"/>
  <c r="C80" i="8"/>
  <c r="A80" i="8"/>
  <c r="C79" i="8"/>
  <c r="A79" i="8"/>
  <c r="C78" i="8"/>
  <c r="A78" i="8"/>
  <c r="C77" i="8"/>
  <c r="A77" i="8"/>
  <c r="C76" i="8"/>
  <c r="A76" i="8"/>
  <c r="C75" i="8"/>
  <c r="A75" i="8"/>
  <c r="C74" i="8"/>
  <c r="A74" i="8"/>
  <c r="C73" i="8"/>
  <c r="A73" i="8"/>
  <c r="C72" i="8"/>
  <c r="A72" i="8"/>
  <c r="C71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A43" i="8"/>
  <c r="A41" i="8"/>
  <c r="A39" i="8"/>
  <c r="A37" i="8"/>
  <c r="A35" i="8"/>
  <c r="A33" i="8"/>
  <c r="A31" i="8"/>
  <c r="A29" i="8"/>
  <c r="A27" i="8"/>
  <c r="A25" i="8"/>
  <c r="A23" i="8"/>
  <c r="A21" i="8"/>
  <c r="A19" i="8"/>
  <c r="A17" i="8"/>
  <c r="A15" i="8"/>
  <c r="A13" i="8"/>
  <c r="A11" i="8"/>
  <c r="G9" i="8"/>
  <c r="A9" i="8"/>
  <c r="A7" i="8"/>
  <c r="A5" i="8"/>
  <c r="C3" i="8"/>
  <c r="A3" i="8"/>
  <c r="B87" i="8" l="1"/>
  <c r="B45" i="8"/>
  <c r="B83" i="8"/>
  <c r="B75" i="8"/>
  <c r="B51" i="8"/>
  <c r="B59" i="8"/>
  <c r="B67" i="8"/>
  <c r="B46" i="8"/>
  <c r="B54" i="8"/>
  <c r="B62" i="8"/>
  <c r="B70" i="8"/>
  <c r="B78" i="8"/>
  <c r="B86" i="8"/>
  <c r="B48" i="8"/>
  <c r="B56" i="8"/>
  <c r="B64" i="8"/>
  <c r="B80" i="8"/>
  <c r="B72" i="8"/>
  <c r="B88" i="8"/>
  <c r="B47" i="8"/>
  <c r="B55" i="8"/>
  <c r="B63" i="8"/>
  <c r="B71" i="8"/>
  <c r="B79" i="8"/>
  <c r="B53" i="8"/>
  <c r="B61" i="8"/>
  <c r="B69" i="8"/>
  <c r="B77" i="8"/>
  <c r="B85" i="8"/>
  <c r="B49" i="8"/>
  <c r="B57" i="8"/>
  <c r="B65" i="8"/>
  <c r="B73" i="8"/>
  <c r="B81" i="8"/>
  <c r="B52" i="8"/>
  <c r="B60" i="8"/>
  <c r="B68" i="8"/>
  <c r="B76" i="8"/>
  <c r="B84" i="8"/>
  <c r="B50" i="8"/>
  <c r="B58" i="8"/>
  <c r="B66" i="8"/>
  <c r="B74" i="8"/>
  <c r="B82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<sst xmlns="http://schemas.openxmlformats.org/spreadsheetml/2006/main" count="19" uniqueCount="17">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</sst>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probe'!$A$3:$A$96</c:f>
              <c:numCache>
                <c:formatCode>0.0</c:formatCode>
                <c:ptCount val="94"/>
                <c:pt idx="0">
                  <c:v>25</c:v>
                </c:pt>
                <c:pt idx="1">
                  <c:v>40</c:v>
                </c:pt>
                <c:pt idx="2">
                  <c:v>51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101</c:v>
                </c:pt>
                <c:pt idx="7">
                  <c:v>125</c:v>
                </c:pt>
                <c:pt idx="8">
                  <c:v>151</c:v>
                </c:pt>
                <c:pt idx="9">
                  <c:v>175</c:v>
                </c:pt>
                <c:pt idx="10">
                  <c:v>201</c:v>
                </c:pt>
                <c:pt idx="11">
                  <c:v>225</c:v>
                </c:pt>
                <c:pt idx="12">
                  <c:v>251</c:v>
                </c:pt>
                <c:pt idx="13">
                  <c:v>275</c:v>
                </c:pt>
                <c:pt idx="14">
                  <c:v>301</c:v>
                </c:pt>
                <c:pt idx="15">
                  <c:v>325</c:v>
                </c:pt>
                <c:pt idx="16">
                  <c:v>351</c:v>
                </c:pt>
                <c:pt idx="17">
                  <c:v>375</c:v>
                </c:pt>
                <c:pt idx="18">
                  <c:v>401</c:v>
                </c:pt>
                <c:pt idx="19">
                  <c:v>425</c:v>
                </c:pt>
                <c:pt idx="20">
                  <c:v>451</c:v>
                </c:pt>
                <c:pt idx="21">
                  <c:v>475</c:v>
                </c:pt>
                <c:pt idx="22" formatCode="0">
                  <c:v>501</c:v>
                </c:pt>
                <c:pt idx="23" formatCode="0">
                  <c:v>525</c:v>
                </c:pt>
                <c:pt idx="24" formatCode="0">
                  <c:v>551</c:v>
                </c:pt>
                <c:pt idx="25" formatCode="0">
                  <c:v>575</c:v>
                </c:pt>
                <c:pt idx="26" formatCode="0">
                  <c:v>601</c:v>
                </c:pt>
                <c:pt idx="27" formatCode="0">
                  <c:v>625</c:v>
                </c:pt>
                <c:pt idx="28" formatCode="0">
                  <c:v>651</c:v>
                </c:pt>
                <c:pt idx="29" formatCode="0">
                  <c:v>675</c:v>
                </c:pt>
                <c:pt idx="30" formatCode="0">
                  <c:v>701</c:v>
                </c:pt>
                <c:pt idx="31" formatCode="0">
                  <c:v>725</c:v>
                </c:pt>
                <c:pt idx="32" formatCode="0">
                  <c:v>751</c:v>
                </c:pt>
                <c:pt idx="33" formatCode="0">
                  <c:v>775</c:v>
                </c:pt>
                <c:pt idx="34" formatCode="0">
                  <c:v>801</c:v>
                </c:pt>
                <c:pt idx="35" formatCode="0">
                  <c:v>825</c:v>
                </c:pt>
                <c:pt idx="36" formatCode="0">
                  <c:v>851</c:v>
                </c:pt>
                <c:pt idx="37" formatCode="0">
                  <c:v>875</c:v>
                </c:pt>
                <c:pt idx="38" formatCode="0">
                  <c:v>901</c:v>
                </c:pt>
                <c:pt idx="39" formatCode="0">
                  <c:v>925</c:v>
                </c:pt>
                <c:pt idx="40" formatCode="0">
                  <c:v>951</c:v>
                </c:pt>
                <c:pt idx="41" formatCode="0">
                  <c:v>975</c:v>
                </c:pt>
                <c:pt idx="42" formatCode="0">
                  <c:v>1001</c:v>
                </c:pt>
                <c:pt idx="43" formatCode="0">
                  <c:v>1101</c:v>
                </c:pt>
                <c:pt idx="44" formatCode="0">
                  <c:v>1201</c:v>
                </c:pt>
                <c:pt idx="45" formatCode="0">
                  <c:v>1301</c:v>
                </c:pt>
                <c:pt idx="46" formatCode="0">
                  <c:v>1401</c:v>
                </c:pt>
                <c:pt idx="47" formatCode="0">
                  <c:v>1501</c:v>
                </c:pt>
                <c:pt idx="48" formatCode="0">
                  <c:v>1601</c:v>
                </c:pt>
                <c:pt idx="49" formatCode="0">
                  <c:v>1701</c:v>
                </c:pt>
                <c:pt idx="50" formatCode="0">
                  <c:v>1801</c:v>
                </c:pt>
                <c:pt idx="51" formatCode="0">
                  <c:v>1901</c:v>
                </c:pt>
                <c:pt idx="52" formatCode="0">
                  <c:v>2001</c:v>
                </c:pt>
                <c:pt idx="53" formatCode="0">
                  <c:v>2251</c:v>
                </c:pt>
                <c:pt idx="54" formatCode="0">
                  <c:v>2501</c:v>
                </c:pt>
                <c:pt idx="55" formatCode="0">
                  <c:v>2751</c:v>
                </c:pt>
                <c:pt idx="56" formatCode="0">
                  <c:v>3001</c:v>
                </c:pt>
                <c:pt idx="57" formatCode="0">
                  <c:v>3251</c:v>
                </c:pt>
                <c:pt idx="58" formatCode="0">
                  <c:v>3501</c:v>
                </c:pt>
                <c:pt idx="59" formatCode="0">
                  <c:v>3751</c:v>
                </c:pt>
                <c:pt idx="60" formatCode="0">
                  <c:v>4001</c:v>
                </c:pt>
                <c:pt idx="61" formatCode="0">
                  <c:v>4251</c:v>
                </c:pt>
                <c:pt idx="62" formatCode="0">
                  <c:v>4501</c:v>
                </c:pt>
                <c:pt idx="63" formatCode="0">
                  <c:v>4751</c:v>
                </c:pt>
                <c:pt idx="64" formatCode="0">
                  <c:v>5001</c:v>
                </c:pt>
                <c:pt idx="65" formatCode="0">
                  <c:v>5251</c:v>
                </c:pt>
                <c:pt idx="66" formatCode="0">
                  <c:v>5501</c:v>
                </c:pt>
                <c:pt idx="67" formatCode="0">
                  <c:v>5751</c:v>
                </c:pt>
                <c:pt idx="68" formatCode="0">
                  <c:v>6001</c:v>
                </c:pt>
                <c:pt idx="69" formatCode="0">
                  <c:v>6501</c:v>
                </c:pt>
                <c:pt idx="70" formatCode="0">
                  <c:v>7001</c:v>
                </c:pt>
                <c:pt idx="71" formatCode="0">
                  <c:v>7501</c:v>
                </c:pt>
                <c:pt idx="72" formatCode="0">
                  <c:v>8001</c:v>
                </c:pt>
                <c:pt idx="73" formatCode="0">
                  <c:v>8501</c:v>
                </c:pt>
                <c:pt idx="74" formatCode="0">
                  <c:v>9001</c:v>
                </c:pt>
                <c:pt idx="75" formatCode="0">
                  <c:v>9501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probe'!$B$3:$B$96</c:f>
              <c:numCache>
                <c:formatCode>0.00</c:formatCode>
                <c:ptCount val="94"/>
                <c:pt idx="0">
                  <c:v>12.518849053700567</c:v>
                </c:pt>
                <c:pt idx="1">
                  <c:v>12.312296386089855</c:v>
                </c:pt>
                <c:pt idx="2">
                  <c:v>12.104870589990304</c:v>
                </c:pt>
                <c:pt idx="3">
                  <c:v>12.216122725221837</c:v>
                </c:pt>
                <c:pt idx="4">
                  <c:v>12.134210133014495</c:v>
                </c:pt>
                <c:pt idx="5">
                  <c:v>12.080821611966959</c:v>
                </c:pt>
                <c:pt idx="6">
                  <c:v>12.057053710719856</c:v>
                </c:pt>
                <c:pt idx="7">
                  <c:v>11.833637358628238</c:v>
                </c:pt>
                <c:pt idx="8">
                  <c:v>11.689866570501259</c:v>
                </c:pt>
                <c:pt idx="9">
                  <c:v>11.440989399293287</c:v>
                </c:pt>
                <c:pt idx="10">
                  <c:v>11.178381367060613</c:v>
                </c:pt>
                <c:pt idx="11">
                  <c:v>11.066073262581307</c:v>
                </c:pt>
                <c:pt idx="12">
                  <c:v>10.773853241637177</c:v>
                </c:pt>
                <c:pt idx="13">
                  <c:v>10.621870882740446</c:v>
                </c:pt>
                <c:pt idx="14">
                  <c:v>10.407081933316102</c:v>
                </c:pt>
                <c:pt idx="15">
                  <c:v>10.187460417986065</c:v>
                </c:pt>
                <c:pt idx="16">
                  <c:v>9.9919139142874922</c:v>
                </c:pt>
                <c:pt idx="17">
                  <c:v>9.8164913139221888</c:v>
                </c:pt>
                <c:pt idx="18">
                  <c:v>9.598706276952564</c:v>
                </c:pt>
                <c:pt idx="19">
                  <c:v>9.4616157437503698</c:v>
                </c:pt>
                <c:pt idx="20">
                  <c:v>9.3128748617015074</c:v>
                </c:pt>
                <c:pt idx="21">
                  <c:v>9.1279003314664529</c:v>
                </c:pt>
                <c:pt idx="22">
                  <c:v>8.9718785151856011</c:v>
                </c:pt>
                <c:pt idx="23">
                  <c:v>8.8752783964365261</c:v>
                </c:pt>
                <c:pt idx="24">
                  <c:v>8.6930638995084664</c:v>
                </c:pt>
                <c:pt idx="25">
                  <c:v>8.5845389764629658</c:v>
                </c:pt>
                <c:pt idx="26">
                  <c:v>8.4422831632653068</c:v>
                </c:pt>
                <c:pt idx="27">
                  <c:v>8.3150778261097429</c:v>
                </c:pt>
                <c:pt idx="28">
                  <c:v>8.2011485332919438</c:v>
                </c:pt>
                <c:pt idx="29">
                  <c:v>8.0682976554536179</c:v>
                </c:pt>
                <c:pt idx="30">
                  <c:v>7.9702695893172084</c:v>
                </c:pt>
                <c:pt idx="31">
                  <c:v>7.882083000798084</c:v>
                </c:pt>
                <c:pt idx="32">
                  <c:v>7.7650415703251836</c:v>
                </c:pt>
                <c:pt idx="33">
                  <c:v>7.6729590347377643</c:v>
                </c:pt>
                <c:pt idx="34">
                  <c:v>7.5650629021415554</c:v>
                </c:pt>
                <c:pt idx="35">
                  <c:v>7.4973802038677704</c:v>
                </c:pt>
                <c:pt idx="36">
                  <c:v>7.4130291317054784</c:v>
                </c:pt>
                <c:pt idx="37">
                  <c:v>7.310466793875368</c:v>
                </c:pt>
                <c:pt idx="38">
                  <c:v>7.2244728846330899</c:v>
                </c:pt>
                <c:pt idx="39">
                  <c:v>7.1545902536959289</c:v>
                </c:pt>
                <c:pt idx="40">
                  <c:v>7.1823077277120628</c:v>
                </c:pt>
                <c:pt idx="41">
                  <c:v>7.1213366201040813</c:v>
                </c:pt>
                <c:pt idx="42">
                  <c:v>7.0579710144927521</c:v>
                </c:pt>
                <c:pt idx="43">
                  <c:v>6.7791946894925319</c:v>
                </c:pt>
                <c:pt idx="44">
                  <c:v>6.4790855420173337</c:v>
                </c:pt>
                <c:pt idx="45">
                  <c:v>6.2583211560318226</c:v>
                </c:pt>
                <c:pt idx="46">
                  <c:v>6.0468043264503439</c:v>
                </c:pt>
                <c:pt idx="47">
                  <c:v>5.8914192370519842</c:v>
                </c:pt>
                <c:pt idx="48">
                  <c:v>5.6978283157796623</c:v>
                </c:pt>
                <c:pt idx="49">
                  <c:v>5.5128483532392334</c:v>
                </c:pt>
                <c:pt idx="50">
                  <c:v>5.3744695898161243</c:v>
                </c:pt>
                <c:pt idx="51">
                  <c:v>5.1797329681615887</c:v>
                </c:pt>
                <c:pt idx="52">
                  <c:v>5.0483035266588674</c:v>
                </c:pt>
                <c:pt idx="53">
                  <c:v>4.7402720658019604</c:v>
                </c:pt>
                <c:pt idx="54">
                  <c:v>4.4831790471889823</c:v>
                </c:pt>
                <c:pt idx="55">
                  <c:v>4.2395295467584617</c:v>
                </c:pt>
                <c:pt idx="56">
                  <c:v>4.032982890125747</c:v>
                </c:pt>
                <c:pt idx="57">
                  <c:v>3.8462856766198676</c:v>
                </c:pt>
                <c:pt idx="58">
                  <c:v>3.7180605438686509</c:v>
                </c:pt>
                <c:pt idx="59">
                  <c:v>3.5728901841632044</c:v>
                </c:pt>
                <c:pt idx="60">
                  <c:v>3.4205495818399041</c:v>
                </c:pt>
                <c:pt idx="61">
                  <c:v>3.3279962601531001</c:v>
                </c:pt>
                <c:pt idx="62">
                  <c:v>3.1835307388606884</c:v>
                </c:pt>
                <c:pt idx="63">
                  <c:v>3.0959281503113116</c:v>
                </c:pt>
                <c:pt idx="64">
                  <c:v>3.0180912143863075</c:v>
                </c:pt>
                <c:pt idx="65">
                  <c:v>2.9263858796173969</c:v>
                </c:pt>
                <c:pt idx="66">
                  <c:v>2.846774193548387</c:v>
                </c:pt>
                <c:pt idx="67">
                  <c:v>2.7742784810126575</c:v>
                </c:pt>
                <c:pt idx="68">
                  <c:v>2.7056952589205845</c:v>
                </c:pt>
                <c:pt idx="69">
                  <c:v>2.5688388512546516</c:v>
                </c:pt>
                <c:pt idx="70">
                  <c:v>2.5027450980392154</c:v>
                </c:pt>
                <c:pt idx="71">
                  <c:v>2.4070420397632422</c:v>
                </c:pt>
                <c:pt idx="72">
                  <c:v>2.319131654729381</c:v>
                </c:pt>
                <c:pt idx="73">
                  <c:v>2.2402532009782763</c:v>
                </c:pt>
                <c:pt idx="74">
                  <c:v>2.1755472654325332</c:v>
                </c:pt>
                <c:pt idx="75">
                  <c:v>2.0949514297441514</c:v>
                </c:pt>
                <c:pt idx="76">
                  <c:v>2.0381182470975099</c:v>
                </c:pt>
                <c:pt idx="77">
                  <c:v>1.809692816056786</c:v>
                </c:pt>
                <c:pt idx="78">
                  <c:v>1.6107042253521129</c:v>
                </c:pt>
                <c:pt idx="79">
                  <c:v>1.4635046113306984</c:v>
                </c:pt>
                <c:pt idx="80">
                  <c:v>1.3505061641776084</c:v>
                </c:pt>
                <c:pt idx="81">
                  <c:v>1.1596252755326966</c:v>
                </c:pt>
                <c:pt idx="82">
                  <c:v>1.0521853146853146</c:v>
                </c:pt>
                <c:pt idx="83">
                  <c:v>0.96377819945182375</c:v>
                </c:pt>
                <c:pt idx="84">
                  <c:v>0.88949096880131362</c:v>
                </c:pt>
                <c:pt idx="85">
                  <c:v>0.83923089352076263</c:v>
                </c:pt>
                <c:pt idx="86">
                  <c:v>0.7912070149917162</c:v>
                </c:pt>
                <c:pt idx="87">
                  <c:v>0.71482642139107089</c:v>
                </c:pt>
                <c:pt idx="88">
                  <c:v>0.65233127528209489</c:v>
                </c:pt>
                <c:pt idx="89">
                  <c:v>0.60341072338847945</c:v>
                </c:pt>
                <c:pt idx="90">
                  <c:v>0.55583048170571203</c:v>
                </c:pt>
                <c:pt idx="91">
                  <c:v>0.51830897375451823</c:v>
                </c:pt>
                <c:pt idx="92">
                  <c:v>0.484851085743713</c:v>
                </c:pt>
                <c:pt idx="93">
                  <c:v>0.45576869168235151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probe'!$A$3:$A$96</c:f>
              <c:numCache>
                <c:formatCode>0.0</c:formatCode>
                <c:ptCount val="94"/>
                <c:pt idx="0">
                  <c:v>25</c:v>
                </c:pt>
                <c:pt idx="1">
                  <c:v>40</c:v>
                </c:pt>
                <c:pt idx="2">
                  <c:v>51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101</c:v>
                </c:pt>
                <c:pt idx="7">
                  <c:v>125</c:v>
                </c:pt>
                <c:pt idx="8">
                  <c:v>151</c:v>
                </c:pt>
                <c:pt idx="9">
                  <c:v>175</c:v>
                </c:pt>
                <c:pt idx="10">
                  <c:v>201</c:v>
                </c:pt>
                <c:pt idx="11">
                  <c:v>225</c:v>
                </c:pt>
                <c:pt idx="12">
                  <c:v>251</c:v>
                </c:pt>
                <c:pt idx="13">
                  <c:v>275</c:v>
                </c:pt>
                <c:pt idx="14">
                  <c:v>301</c:v>
                </c:pt>
                <c:pt idx="15">
                  <c:v>325</c:v>
                </c:pt>
                <c:pt idx="16">
                  <c:v>351</c:v>
                </c:pt>
                <c:pt idx="17">
                  <c:v>375</c:v>
                </c:pt>
                <c:pt idx="18">
                  <c:v>401</c:v>
                </c:pt>
                <c:pt idx="19">
                  <c:v>425</c:v>
                </c:pt>
                <c:pt idx="20">
                  <c:v>451</c:v>
                </c:pt>
                <c:pt idx="21">
                  <c:v>475</c:v>
                </c:pt>
                <c:pt idx="22" formatCode="0">
                  <c:v>501</c:v>
                </c:pt>
                <c:pt idx="23" formatCode="0">
                  <c:v>525</c:v>
                </c:pt>
                <c:pt idx="24" formatCode="0">
                  <c:v>551</c:v>
                </c:pt>
                <c:pt idx="25" formatCode="0">
                  <c:v>575</c:v>
                </c:pt>
                <c:pt idx="26" formatCode="0">
                  <c:v>601</c:v>
                </c:pt>
                <c:pt idx="27" formatCode="0">
                  <c:v>625</c:v>
                </c:pt>
                <c:pt idx="28" formatCode="0">
                  <c:v>651</c:v>
                </c:pt>
                <c:pt idx="29" formatCode="0">
                  <c:v>675</c:v>
                </c:pt>
                <c:pt idx="30" formatCode="0">
                  <c:v>701</c:v>
                </c:pt>
                <c:pt idx="31" formatCode="0">
                  <c:v>725</c:v>
                </c:pt>
                <c:pt idx="32" formatCode="0">
                  <c:v>751</c:v>
                </c:pt>
                <c:pt idx="33" formatCode="0">
                  <c:v>775</c:v>
                </c:pt>
                <c:pt idx="34" formatCode="0">
                  <c:v>801</c:v>
                </c:pt>
                <c:pt idx="35" formatCode="0">
                  <c:v>825</c:v>
                </c:pt>
                <c:pt idx="36" formatCode="0">
                  <c:v>851</c:v>
                </c:pt>
                <c:pt idx="37" formatCode="0">
                  <c:v>875</c:v>
                </c:pt>
                <c:pt idx="38" formatCode="0">
                  <c:v>901</c:v>
                </c:pt>
                <c:pt idx="39" formatCode="0">
                  <c:v>925</c:v>
                </c:pt>
                <c:pt idx="40" formatCode="0">
                  <c:v>951</c:v>
                </c:pt>
                <c:pt idx="41" formatCode="0">
                  <c:v>975</c:v>
                </c:pt>
                <c:pt idx="42" formatCode="0">
                  <c:v>1001</c:v>
                </c:pt>
                <c:pt idx="43" formatCode="0">
                  <c:v>1101</c:v>
                </c:pt>
                <c:pt idx="44" formatCode="0">
                  <c:v>1201</c:v>
                </c:pt>
                <c:pt idx="45" formatCode="0">
                  <c:v>1301</c:v>
                </c:pt>
                <c:pt idx="46" formatCode="0">
                  <c:v>1401</c:v>
                </c:pt>
                <c:pt idx="47" formatCode="0">
                  <c:v>1501</c:v>
                </c:pt>
                <c:pt idx="48" formatCode="0">
                  <c:v>1601</c:v>
                </c:pt>
                <c:pt idx="49" formatCode="0">
                  <c:v>1701</c:v>
                </c:pt>
                <c:pt idx="50" formatCode="0">
                  <c:v>1801</c:v>
                </c:pt>
                <c:pt idx="51" formatCode="0">
                  <c:v>1901</c:v>
                </c:pt>
                <c:pt idx="52" formatCode="0">
                  <c:v>2001</c:v>
                </c:pt>
                <c:pt idx="53" formatCode="0">
                  <c:v>2251</c:v>
                </c:pt>
                <c:pt idx="54" formatCode="0">
                  <c:v>2501</c:v>
                </c:pt>
                <c:pt idx="55" formatCode="0">
                  <c:v>2751</c:v>
                </c:pt>
                <c:pt idx="56" formatCode="0">
                  <c:v>3001</c:v>
                </c:pt>
                <c:pt idx="57" formatCode="0">
                  <c:v>3251</c:v>
                </c:pt>
                <c:pt idx="58" formatCode="0">
                  <c:v>3501</c:v>
                </c:pt>
                <c:pt idx="59" formatCode="0">
                  <c:v>3751</c:v>
                </c:pt>
                <c:pt idx="60" formatCode="0">
                  <c:v>4001</c:v>
                </c:pt>
                <c:pt idx="61" formatCode="0">
                  <c:v>4251</c:v>
                </c:pt>
                <c:pt idx="62" formatCode="0">
                  <c:v>4501</c:v>
                </c:pt>
                <c:pt idx="63" formatCode="0">
                  <c:v>4751</c:v>
                </c:pt>
                <c:pt idx="64" formatCode="0">
                  <c:v>5001</c:v>
                </c:pt>
                <c:pt idx="65" formatCode="0">
                  <c:v>5251</c:v>
                </c:pt>
                <c:pt idx="66" formatCode="0">
                  <c:v>5501</c:v>
                </c:pt>
                <c:pt idx="67" formatCode="0">
                  <c:v>5751</c:v>
                </c:pt>
                <c:pt idx="68" formatCode="0">
                  <c:v>6001</c:v>
                </c:pt>
                <c:pt idx="69" formatCode="0">
                  <c:v>6501</c:v>
                </c:pt>
                <c:pt idx="70" formatCode="0">
                  <c:v>7001</c:v>
                </c:pt>
                <c:pt idx="71" formatCode="0">
                  <c:v>7501</c:v>
                </c:pt>
                <c:pt idx="72" formatCode="0">
                  <c:v>8001</c:v>
                </c:pt>
                <c:pt idx="73" formatCode="0">
                  <c:v>8501</c:v>
                </c:pt>
                <c:pt idx="74" formatCode="0">
                  <c:v>9001</c:v>
                </c:pt>
                <c:pt idx="75" formatCode="0">
                  <c:v>9501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probe'!$C$3:$C$96</c:f>
              <c:numCache>
                <c:formatCode>0.00</c:formatCode>
                <c:ptCount val="94"/>
                <c:pt idx="0">
                  <c:v>-2.8600000000000003</c:v>
                </c:pt>
                <c:pt idx="1">
                  <c:v>-3.67</c:v>
                </c:pt>
                <c:pt idx="2">
                  <c:v>-3.75</c:v>
                </c:pt>
                <c:pt idx="3">
                  <c:v>-5.8000000000000007</c:v>
                </c:pt>
                <c:pt idx="4">
                  <c:v>-7.26</c:v>
                </c:pt>
                <c:pt idx="5">
                  <c:v>-8.1900000000000013</c:v>
                </c:pt>
                <c:pt idx="6">
                  <c:v>-9.69</c:v>
                </c:pt>
                <c:pt idx="7">
                  <c:v>-11.5</c:v>
                </c:pt>
                <c:pt idx="8">
                  <c:v>-13.280000000000001</c:v>
                </c:pt>
                <c:pt idx="9">
                  <c:v>-15.05</c:v>
                </c:pt>
                <c:pt idx="10">
                  <c:v>-17.09</c:v>
                </c:pt>
                <c:pt idx="11">
                  <c:v>-18.28</c:v>
                </c:pt>
                <c:pt idx="12">
                  <c:v>-19.61</c:v>
                </c:pt>
                <c:pt idx="13">
                  <c:v>-20.99</c:v>
                </c:pt>
                <c:pt idx="14">
                  <c:v>-22.29</c:v>
                </c:pt>
                <c:pt idx="15">
                  <c:v>-23.43</c:v>
                </c:pt>
                <c:pt idx="16">
                  <c:v>-24.4</c:v>
                </c:pt>
                <c:pt idx="17">
                  <c:v>-25.27</c:v>
                </c:pt>
                <c:pt idx="18">
                  <c:v>-26.290000000000003</c:v>
                </c:pt>
                <c:pt idx="19">
                  <c:v>-26.94</c:v>
                </c:pt>
                <c:pt idx="20">
                  <c:v>-27.46</c:v>
                </c:pt>
                <c:pt idx="21">
                  <c:v>-28.5</c:v>
                </c:pt>
                <c:pt idx="22">
                  <c:v>-29.11</c:v>
                </c:pt>
                <c:pt idx="23">
                  <c:v>-29.45</c:v>
                </c:pt>
                <c:pt idx="24">
                  <c:v>-30.16</c:v>
                </c:pt>
                <c:pt idx="25">
                  <c:v>-30.45</c:v>
                </c:pt>
                <c:pt idx="26">
                  <c:v>-31.2</c:v>
                </c:pt>
                <c:pt idx="27">
                  <c:v>-31.65</c:v>
                </c:pt>
                <c:pt idx="28">
                  <c:v>-32.17</c:v>
                </c:pt>
                <c:pt idx="29">
                  <c:v>-32.590000000000003</c:v>
                </c:pt>
                <c:pt idx="30">
                  <c:v>-33.019999999999996</c:v>
                </c:pt>
                <c:pt idx="31">
                  <c:v>-33.33</c:v>
                </c:pt>
                <c:pt idx="32">
                  <c:v>-33.800000000000004</c:v>
                </c:pt>
                <c:pt idx="33">
                  <c:v>-34.15</c:v>
                </c:pt>
                <c:pt idx="34">
                  <c:v>-34.480000000000004</c:v>
                </c:pt>
                <c:pt idx="35">
                  <c:v>-34.74</c:v>
                </c:pt>
                <c:pt idx="36">
                  <c:v>-35.020000000000003</c:v>
                </c:pt>
                <c:pt idx="37">
                  <c:v>-35.47</c:v>
                </c:pt>
                <c:pt idx="38">
                  <c:v>-35.730000000000004</c:v>
                </c:pt>
                <c:pt idx="39">
                  <c:v>-36.01</c:v>
                </c:pt>
                <c:pt idx="40">
                  <c:v>-35.35</c:v>
                </c:pt>
                <c:pt idx="41">
                  <c:v>-35.85</c:v>
                </c:pt>
                <c:pt idx="42">
                  <c:v>-36.010000000000005</c:v>
                </c:pt>
                <c:pt idx="43">
                  <c:v>-36.92</c:v>
                </c:pt>
                <c:pt idx="44">
                  <c:v>-38.08</c:v>
                </c:pt>
                <c:pt idx="45">
                  <c:v>-38.9</c:v>
                </c:pt>
                <c:pt idx="46">
                  <c:v>-39.75</c:v>
                </c:pt>
                <c:pt idx="47">
                  <c:v>-40.58</c:v>
                </c:pt>
                <c:pt idx="48">
                  <c:v>-41.07</c:v>
                </c:pt>
                <c:pt idx="49">
                  <c:v>-41.68</c:v>
                </c:pt>
                <c:pt idx="50">
                  <c:v>-42.42</c:v>
                </c:pt>
                <c:pt idx="51">
                  <c:v>-43.180000000000007</c:v>
                </c:pt>
                <c:pt idx="52">
                  <c:v>-43.56</c:v>
                </c:pt>
                <c:pt idx="53">
                  <c:v>-44.59</c:v>
                </c:pt>
                <c:pt idx="54">
                  <c:v>-45.17</c:v>
                </c:pt>
                <c:pt idx="55">
                  <c:v>-46.010000000000005</c:v>
                </c:pt>
                <c:pt idx="56">
                  <c:v>-46.47</c:v>
                </c:pt>
                <c:pt idx="57">
                  <c:v>-46.660000000000004</c:v>
                </c:pt>
                <c:pt idx="58">
                  <c:v>-47.010000000000005</c:v>
                </c:pt>
                <c:pt idx="59">
                  <c:v>-47.43</c:v>
                </c:pt>
                <c:pt idx="60">
                  <c:v>-47.74</c:v>
                </c:pt>
                <c:pt idx="61">
                  <c:v>-47.72</c:v>
                </c:pt>
                <c:pt idx="62">
                  <c:v>-48.190000000000005</c:v>
                </c:pt>
                <c:pt idx="63">
                  <c:v>-48.29</c:v>
                </c:pt>
                <c:pt idx="64">
                  <c:v>-48.230000000000004</c:v>
                </c:pt>
                <c:pt idx="65">
                  <c:v>-48.230000000000004</c:v>
                </c:pt>
                <c:pt idx="66">
                  <c:v>-48.480000000000004</c:v>
                </c:pt>
                <c:pt idx="67">
                  <c:v>-48.480000000000004</c:v>
                </c:pt>
                <c:pt idx="68">
                  <c:v>-48.49</c:v>
                </c:pt>
                <c:pt idx="69">
                  <c:v>-48.76</c:v>
                </c:pt>
                <c:pt idx="70">
                  <c:v>-48.769999999999996</c:v>
                </c:pt>
                <c:pt idx="71">
                  <c:v>-48.81</c:v>
                </c:pt>
                <c:pt idx="72">
                  <c:v>-48.94</c:v>
                </c:pt>
                <c:pt idx="73">
                  <c:v>-49.230000000000004</c:v>
                </c:pt>
                <c:pt idx="74">
                  <c:v>-49.34</c:v>
                </c:pt>
                <c:pt idx="75">
                  <c:v>-49.39</c:v>
                </c:pt>
                <c:pt idx="76">
                  <c:v>-49.36</c:v>
                </c:pt>
                <c:pt idx="77">
                  <c:v>-49.870000000000005</c:v>
                </c:pt>
                <c:pt idx="78">
                  <c:v>-50.36</c:v>
                </c:pt>
                <c:pt idx="79">
                  <c:v>-50.650000000000006</c:v>
                </c:pt>
                <c:pt idx="80">
                  <c:v>-50.62</c:v>
                </c:pt>
                <c:pt idx="81">
                  <c:v>-50.67</c:v>
                </c:pt>
                <c:pt idx="82">
                  <c:v>-50</c:v>
                </c:pt>
                <c:pt idx="83">
                  <c:v>-49.45</c:v>
                </c:pt>
                <c:pt idx="84">
                  <c:v>-48.89</c:v>
                </c:pt>
                <c:pt idx="85">
                  <c:v>-48.46</c:v>
                </c:pt>
                <c:pt idx="86">
                  <c:v>-52.879999999999995</c:v>
                </c:pt>
                <c:pt idx="87">
                  <c:v>-48.78</c:v>
                </c:pt>
                <c:pt idx="88">
                  <c:v>-47.13</c:v>
                </c:pt>
                <c:pt idx="89">
                  <c:v>-46.88</c:v>
                </c:pt>
                <c:pt idx="90">
                  <c:v>-46.72</c:v>
                </c:pt>
                <c:pt idx="91">
                  <c:v>-46.499999999999993</c:v>
                </c:pt>
                <c:pt idx="92">
                  <c:v>-46.72</c:v>
                </c:pt>
                <c:pt idx="93">
                  <c:v>-46.820000000000007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286870</xdr:colOff>
      <xdr:row>16</xdr:row>
      <xdr:rowOff>35860</xdr:rowOff>
    </xdr:from>
    <xdr:to>
      <xdr:col>7</xdr:col>
      <xdr:colOff>2250140</xdr:colOff>
      <xdr:row>31</xdr:row>
      <xdr:rowOff>89647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224118</xdr:colOff>
      <xdr:row>35</xdr:row>
      <xdr:rowOff>94129</xdr:rowOff>
    </xdr:from>
    <xdr:to>
      <xdr:col>7</xdr:col>
      <xdr:colOff>2169459</xdr:colOff>
      <xdr:row>50</xdr:row>
      <xdr:rowOff>147916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zoomScale="85" zoomScaleNormal="85" workbookViewId="0">
      <selection activeCell="I89" sqref="I8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87" si="0">K2</f>
        <v>10</v>
      </c>
      <c r="B2" s="1">
        <f t="shared" ref="B2" si="1">I2/J2</f>
        <v>12.100313479623823</v>
      </c>
      <c r="C2" s="1">
        <f t="shared" ref="C2" si="2">S2-U2</f>
        <v>0.73</v>
      </c>
      <c r="E2" s="3"/>
      <c r="F2" s="4"/>
      <c r="G2" s="3"/>
      <c r="H2" s="3"/>
      <c r="I2" s="8">
        <f>O2*2.8/1</f>
        <v>45.393599999999999</v>
      </c>
      <c r="J2" s="8">
        <f t="shared" ref="J2:J10" si="3">Q2*2.8/1</f>
        <v>3.7514400000000001</v>
      </c>
      <c r="K2">
        <v>10</v>
      </c>
      <c r="L2">
        <v>0.05</v>
      </c>
      <c r="M2">
        <v>0</v>
      </c>
      <c r="N2">
        <v>0</v>
      </c>
      <c r="O2">
        <v>16.212</v>
      </c>
      <c r="P2">
        <v>0</v>
      </c>
      <c r="Q2">
        <v>1.3398000000000001</v>
      </c>
      <c r="R2">
        <v>0</v>
      </c>
      <c r="S2">
        <v>1.06</v>
      </c>
      <c r="T2">
        <v>0</v>
      </c>
      <c r="U2">
        <v>0.33</v>
      </c>
    </row>
    <row r="3" spans="1:21" x14ac:dyDescent="0.3">
      <c r="A3" s="2">
        <f t="shared" si="0"/>
        <v>25</v>
      </c>
      <c r="B3" s="1">
        <f t="shared" ref="B3:B55" si="4">I3/J3</f>
        <v>12.518849053700567</v>
      </c>
      <c r="C3" s="1">
        <f t="shared" ref="C3:C55" si="5">S3-U3</f>
        <v>-2.8600000000000003</v>
      </c>
      <c r="F3" s="4"/>
      <c r="G3" s="2">
        <v>13.085000000000001</v>
      </c>
      <c r="H3" s="1" t="s">
        <v>13</v>
      </c>
      <c r="I3" s="8">
        <f>O3*2.8/1</f>
        <v>45.561599999999991</v>
      </c>
      <c r="J3" s="8">
        <f t="shared" si="3"/>
        <v>3.63944</v>
      </c>
      <c r="K3">
        <v>25</v>
      </c>
      <c r="L3">
        <v>0.05</v>
      </c>
      <c r="M3">
        <v>0</v>
      </c>
      <c r="N3">
        <v>1</v>
      </c>
      <c r="O3">
        <v>16.271999999999998</v>
      </c>
      <c r="P3">
        <v>1</v>
      </c>
      <c r="Q3">
        <v>1.2998000000000001</v>
      </c>
      <c r="R3">
        <v>1</v>
      </c>
      <c r="S3">
        <v>-0.28000000000000003</v>
      </c>
      <c r="T3">
        <v>1</v>
      </c>
      <c r="U3">
        <v>2.58</v>
      </c>
    </row>
    <row r="4" spans="1:21" x14ac:dyDescent="0.3">
      <c r="A4" s="2">
        <v>40</v>
      </c>
      <c r="B4" s="1">
        <f t="shared" si="4"/>
        <v>12.312296386089855</v>
      </c>
      <c r="C4" s="1">
        <f t="shared" si="5"/>
        <v>-3.67</v>
      </c>
      <c r="F4" s="4"/>
      <c r="G4" s="2"/>
      <c r="I4" s="8">
        <f t="shared" ref="I4:I44" si="6">O4*2.8/1</f>
        <v>45.502800000000001</v>
      </c>
      <c r="J4" s="8">
        <f t="shared" si="3"/>
        <v>3.6957200000000001</v>
      </c>
      <c r="K4">
        <v>40</v>
      </c>
      <c r="L4">
        <v>0.05</v>
      </c>
      <c r="M4">
        <v>0</v>
      </c>
      <c r="N4">
        <v>2</v>
      </c>
      <c r="O4">
        <v>16.251000000000001</v>
      </c>
      <c r="P4">
        <v>2</v>
      </c>
      <c r="Q4">
        <v>1.3199000000000001</v>
      </c>
      <c r="R4">
        <v>2</v>
      </c>
      <c r="S4">
        <v>-0.56999999999999995</v>
      </c>
      <c r="T4">
        <v>2</v>
      </c>
      <c r="U4">
        <v>3.1</v>
      </c>
    </row>
    <row r="5" spans="1:21" x14ac:dyDescent="0.3">
      <c r="A5" s="2">
        <f t="shared" si="0"/>
        <v>51</v>
      </c>
      <c r="B5" s="1">
        <f t="shared" si="4"/>
        <v>12.104870589990304</v>
      </c>
      <c r="C5" s="1">
        <f t="shared" si="5"/>
        <v>-3.75</v>
      </c>
      <c r="F5" s="4"/>
      <c r="G5" s="3"/>
      <c r="H5" s="3"/>
      <c r="I5" s="8">
        <f t="shared" si="6"/>
        <v>45.441199999999995</v>
      </c>
      <c r="J5" s="8">
        <f t="shared" si="3"/>
        <v>3.7539599999999997</v>
      </c>
      <c r="K5">
        <v>51</v>
      </c>
      <c r="L5">
        <v>0.05</v>
      </c>
      <c r="M5">
        <v>0</v>
      </c>
      <c r="N5">
        <v>3</v>
      </c>
      <c r="O5">
        <v>16.228999999999999</v>
      </c>
      <c r="P5">
        <v>3</v>
      </c>
      <c r="Q5">
        <v>1.3407</v>
      </c>
      <c r="R5">
        <v>3</v>
      </c>
      <c r="S5">
        <v>-0.79</v>
      </c>
      <c r="T5">
        <v>3</v>
      </c>
      <c r="U5">
        <v>2.96</v>
      </c>
    </row>
    <row r="6" spans="1:21" x14ac:dyDescent="0.3">
      <c r="A6" s="2">
        <f t="shared" si="0"/>
        <v>60</v>
      </c>
      <c r="B6" s="1">
        <f t="shared" si="4"/>
        <v>12.216122725221837</v>
      </c>
      <c r="C6" s="1">
        <f t="shared" si="5"/>
        <v>-5.8000000000000007</v>
      </c>
      <c r="F6" s="4"/>
      <c r="G6" s="3"/>
      <c r="H6" s="3"/>
      <c r="I6" s="8">
        <f t="shared" si="6"/>
        <v>45.485999999999997</v>
      </c>
      <c r="J6" s="8">
        <f t="shared" si="3"/>
        <v>3.7234400000000001</v>
      </c>
      <c r="K6">
        <v>60</v>
      </c>
      <c r="L6">
        <v>0.05</v>
      </c>
      <c r="M6">
        <v>0</v>
      </c>
      <c r="N6">
        <v>4</v>
      </c>
      <c r="O6">
        <v>16.245000000000001</v>
      </c>
      <c r="P6">
        <v>4</v>
      </c>
      <c r="Q6">
        <v>1.3298000000000001</v>
      </c>
      <c r="R6">
        <v>4</v>
      </c>
      <c r="S6">
        <v>-1.02</v>
      </c>
      <c r="T6">
        <v>4</v>
      </c>
      <c r="U6">
        <v>4.78</v>
      </c>
    </row>
    <row r="7" spans="1:21" x14ac:dyDescent="0.3">
      <c r="A7" s="2">
        <f t="shared" si="0"/>
        <v>75</v>
      </c>
      <c r="B7" s="1">
        <f t="shared" si="4"/>
        <v>12.134210133014495</v>
      </c>
      <c r="C7" s="1">
        <f t="shared" si="5"/>
        <v>-7.26</v>
      </c>
      <c r="F7" s="4"/>
      <c r="G7" s="6" t="s">
        <v>2</v>
      </c>
      <c r="I7" s="8">
        <f t="shared" si="6"/>
        <v>45.466399999999993</v>
      </c>
      <c r="J7" s="8">
        <f t="shared" si="3"/>
        <v>3.7469600000000001</v>
      </c>
      <c r="K7">
        <v>75</v>
      </c>
      <c r="L7">
        <v>0.05</v>
      </c>
      <c r="M7">
        <v>0</v>
      </c>
      <c r="N7">
        <v>5</v>
      </c>
      <c r="O7">
        <v>16.238</v>
      </c>
      <c r="P7">
        <v>5</v>
      </c>
      <c r="Q7">
        <v>1.3382000000000001</v>
      </c>
      <c r="R7">
        <v>5</v>
      </c>
      <c r="S7">
        <v>-1.1399999999999999</v>
      </c>
      <c r="T7">
        <v>5</v>
      </c>
      <c r="U7">
        <v>6.12</v>
      </c>
    </row>
    <row r="8" spans="1:21" x14ac:dyDescent="0.3">
      <c r="A8" s="2">
        <f t="shared" si="0"/>
        <v>90</v>
      </c>
      <c r="B8" s="1">
        <f t="shared" si="4"/>
        <v>12.080821611966959</v>
      </c>
      <c r="C8" s="1">
        <f t="shared" si="5"/>
        <v>-8.1900000000000013</v>
      </c>
      <c r="F8" s="4"/>
      <c r="G8" s="6"/>
      <c r="I8" s="8">
        <f t="shared" si="6"/>
        <v>45.452399999999997</v>
      </c>
      <c r="J8" s="8">
        <f t="shared" si="3"/>
        <v>3.7623599999999993</v>
      </c>
      <c r="K8">
        <v>90</v>
      </c>
      <c r="L8">
        <v>0.05</v>
      </c>
      <c r="M8">
        <v>0</v>
      </c>
      <c r="N8">
        <v>6</v>
      </c>
      <c r="O8">
        <v>16.233000000000001</v>
      </c>
      <c r="P8">
        <v>6</v>
      </c>
      <c r="Q8">
        <v>1.3436999999999999</v>
      </c>
      <c r="R8">
        <v>6</v>
      </c>
      <c r="S8">
        <v>-1.33</v>
      </c>
      <c r="T8">
        <v>6</v>
      </c>
      <c r="U8">
        <v>6.86</v>
      </c>
    </row>
    <row r="9" spans="1:21" x14ac:dyDescent="0.3">
      <c r="A9" s="2">
        <f t="shared" si="0"/>
        <v>101</v>
      </c>
      <c r="B9" s="1">
        <f t="shared" si="4"/>
        <v>12.057053710719856</v>
      </c>
      <c r="C9" s="1">
        <f t="shared" si="5"/>
        <v>-9.69</v>
      </c>
      <c r="F9" s="4"/>
      <c r="G9" s="1">
        <f>O3*2.319</f>
        <v>37.734767999999995</v>
      </c>
      <c r="H9" s="1" t="s">
        <v>3</v>
      </c>
      <c r="I9" s="8">
        <f t="shared" si="6"/>
        <v>45.443999999999996</v>
      </c>
      <c r="J9" s="8">
        <f t="shared" si="3"/>
        <v>3.7690799999999998</v>
      </c>
      <c r="K9">
        <v>101</v>
      </c>
      <c r="L9">
        <v>0.05</v>
      </c>
      <c r="M9">
        <v>0</v>
      </c>
      <c r="N9">
        <v>7</v>
      </c>
      <c r="O9">
        <v>16.23</v>
      </c>
      <c r="P9">
        <v>7</v>
      </c>
      <c r="Q9">
        <v>1.3461000000000001</v>
      </c>
      <c r="R9">
        <v>7</v>
      </c>
      <c r="S9">
        <v>-1.44</v>
      </c>
      <c r="T9">
        <v>7</v>
      </c>
      <c r="U9">
        <v>8.25</v>
      </c>
    </row>
    <row r="10" spans="1:21" x14ac:dyDescent="0.3">
      <c r="A10" s="2">
        <f t="shared" si="0"/>
        <v>125</v>
      </c>
      <c r="B10" s="1">
        <f t="shared" si="4"/>
        <v>11.833637358628238</v>
      </c>
      <c r="C10" s="1">
        <f t="shared" si="5"/>
        <v>-11.5</v>
      </c>
      <c r="F10" s="4"/>
      <c r="I10" s="8">
        <f t="shared" si="6"/>
        <v>45.410399999999996</v>
      </c>
      <c r="J10" s="8">
        <f t="shared" si="3"/>
        <v>3.8373999999999997</v>
      </c>
      <c r="K10">
        <v>125</v>
      </c>
      <c r="L10">
        <v>0.05</v>
      </c>
      <c r="M10">
        <v>0</v>
      </c>
      <c r="N10">
        <v>8</v>
      </c>
      <c r="O10">
        <v>16.218</v>
      </c>
      <c r="P10">
        <v>8</v>
      </c>
      <c r="Q10">
        <v>1.3705000000000001</v>
      </c>
      <c r="R10">
        <v>8</v>
      </c>
      <c r="S10">
        <v>-1.64</v>
      </c>
      <c r="T10">
        <v>8</v>
      </c>
      <c r="U10">
        <v>9.86</v>
      </c>
    </row>
    <row r="11" spans="1:21" x14ac:dyDescent="0.3">
      <c r="A11" s="2">
        <f t="shared" si="0"/>
        <v>151</v>
      </c>
      <c r="B11" s="1">
        <f t="shared" si="4"/>
        <v>11.689866570501259</v>
      </c>
      <c r="C11" s="1">
        <f t="shared" si="5"/>
        <v>-13.280000000000001</v>
      </c>
      <c r="F11" s="4"/>
      <c r="G11" s="3"/>
      <c r="H11" s="3"/>
      <c r="I11" s="8">
        <f t="shared" si="6"/>
        <v>45.38239999999999</v>
      </c>
      <c r="J11" s="8">
        <f t="shared" ref="J11:J66" si="7">Q11*2.8/1</f>
        <v>3.8822000000000001</v>
      </c>
      <c r="K11">
        <v>151</v>
      </c>
      <c r="L11">
        <v>0.05</v>
      </c>
      <c r="M11">
        <v>0</v>
      </c>
      <c r="N11">
        <v>9</v>
      </c>
      <c r="O11">
        <v>16.207999999999998</v>
      </c>
      <c r="P11">
        <v>9</v>
      </c>
      <c r="Q11">
        <v>1.3865000000000001</v>
      </c>
      <c r="R11">
        <v>9</v>
      </c>
      <c r="S11">
        <v>-1.89</v>
      </c>
      <c r="T11">
        <v>9</v>
      </c>
      <c r="U11">
        <v>11.39</v>
      </c>
    </row>
    <row r="12" spans="1:21" x14ac:dyDescent="0.3">
      <c r="A12" s="2">
        <f t="shared" si="0"/>
        <v>175</v>
      </c>
      <c r="B12" s="1">
        <f t="shared" si="4"/>
        <v>11.440989399293287</v>
      </c>
      <c r="C12" s="1">
        <f t="shared" si="5"/>
        <v>-15.05</v>
      </c>
      <c r="F12" s="4"/>
      <c r="G12" s="3"/>
      <c r="H12" s="3"/>
      <c r="I12" s="8">
        <f t="shared" si="6"/>
        <v>45.3292</v>
      </c>
      <c r="J12" s="8">
        <f t="shared" si="7"/>
        <v>3.9619999999999997</v>
      </c>
      <c r="K12">
        <v>175</v>
      </c>
      <c r="L12">
        <v>0.05</v>
      </c>
      <c r="M12">
        <v>0</v>
      </c>
      <c r="N12">
        <v>10</v>
      </c>
      <c r="O12">
        <v>16.189</v>
      </c>
      <c r="P12">
        <v>10</v>
      </c>
      <c r="Q12">
        <v>1.415</v>
      </c>
      <c r="R12">
        <v>10</v>
      </c>
      <c r="S12">
        <v>-2.04</v>
      </c>
      <c r="T12">
        <v>10</v>
      </c>
      <c r="U12">
        <v>13.01</v>
      </c>
    </row>
    <row r="13" spans="1:21" x14ac:dyDescent="0.3">
      <c r="A13" s="2">
        <f t="shared" si="0"/>
        <v>201</v>
      </c>
      <c r="B13" s="1">
        <f t="shared" si="4"/>
        <v>11.178381367060613</v>
      </c>
      <c r="C13" s="1">
        <f t="shared" si="5"/>
        <v>-17.09</v>
      </c>
      <c r="F13" s="4"/>
      <c r="G13" s="6" t="s">
        <v>5</v>
      </c>
      <c r="H13" s="3"/>
      <c r="I13" s="8">
        <f t="shared" si="6"/>
        <v>45.287199999999999</v>
      </c>
      <c r="J13" s="8">
        <f t="shared" si="7"/>
        <v>4.0513199999999996</v>
      </c>
      <c r="K13">
        <v>201</v>
      </c>
      <c r="L13">
        <v>0.05</v>
      </c>
      <c r="M13">
        <v>0</v>
      </c>
      <c r="N13">
        <v>11</v>
      </c>
      <c r="O13">
        <v>16.173999999999999</v>
      </c>
      <c r="P13">
        <v>11</v>
      </c>
      <c r="Q13">
        <v>1.4469000000000001</v>
      </c>
      <c r="R13">
        <v>11</v>
      </c>
      <c r="S13">
        <v>-2.29</v>
      </c>
      <c r="T13">
        <v>11</v>
      </c>
      <c r="U13">
        <v>14.8</v>
      </c>
    </row>
    <row r="14" spans="1:21" x14ac:dyDescent="0.3">
      <c r="A14" s="2">
        <f t="shared" si="0"/>
        <v>225</v>
      </c>
      <c r="B14" s="1">
        <f t="shared" si="4"/>
        <v>11.066073262581307</v>
      </c>
      <c r="C14" s="1">
        <f t="shared" si="5"/>
        <v>-18.28</v>
      </c>
      <c r="F14" s="4"/>
      <c r="G14" s="6"/>
      <c r="H14" s="3"/>
      <c r="I14" s="8">
        <f t="shared" si="6"/>
        <v>45.253599999999992</v>
      </c>
      <c r="J14" s="8">
        <f t="shared" si="7"/>
        <v>4.0893999999999995</v>
      </c>
      <c r="K14">
        <v>225</v>
      </c>
      <c r="L14">
        <v>0.05</v>
      </c>
      <c r="M14">
        <v>0</v>
      </c>
      <c r="N14">
        <v>12</v>
      </c>
      <c r="O14">
        <v>16.161999999999999</v>
      </c>
      <c r="P14">
        <v>12</v>
      </c>
      <c r="Q14">
        <v>1.4604999999999999</v>
      </c>
      <c r="R14">
        <v>12</v>
      </c>
      <c r="S14">
        <v>-2.39</v>
      </c>
      <c r="T14">
        <v>12</v>
      </c>
      <c r="U14">
        <v>15.89</v>
      </c>
    </row>
    <row r="15" spans="1:21" x14ac:dyDescent="0.3">
      <c r="A15" s="2">
        <f t="shared" si="0"/>
        <v>251</v>
      </c>
      <c r="B15" s="1">
        <f t="shared" si="4"/>
        <v>10.773853241637177</v>
      </c>
      <c r="C15" s="1">
        <f t="shared" si="5"/>
        <v>-19.61</v>
      </c>
      <c r="G15" s="7">
        <v>0</v>
      </c>
      <c r="H15" s="3"/>
      <c r="I15" s="8">
        <f t="shared" si="6"/>
        <v>45.180799999999998</v>
      </c>
      <c r="J15" s="8">
        <f t="shared" si="7"/>
        <v>4.1935599999999997</v>
      </c>
      <c r="K15">
        <v>251</v>
      </c>
      <c r="L15">
        <v>0.05</v>
      </c>
      <c r="M15">
        <v>0</v>
      </c>
      <c r="N15">
        <v>13</v>
      </c>
      <c r="O15">
        <v>16.135999999999999</v>
      </c>
      <c r="P15">
        <v>13</v>
      </c>
      <c r="Q15">
        <v>1.4977</v>
      </c>
      <c r="R15">
        <v>13</v>
      </c>
      <c r="S15">
        <v>-2.61</v>
      </c>
      <c r="T15">
        <v>13</v>
      </c>
      <c r="U15">
        <v>17</v>
      </c>
    </row>
    <row r="16" spans="1:21" x14ac:dyDescent="0.3">
      <c r="A16" s="2">
        <f t="shared" si="0"/>
        <v>275</v>
      </c>
      <c r="B16" s="1">
        <f t="shared" si="4"/>
        <v>10.621870882740446</v>
      </c>
      <c r="C16" s="1">
        <f t="shared" si="5"/>
        <v>-20.99</v>
      </c>
      <c r="G16" s="7"/>
      <c r="H16" s="3"/>
      <c r="I16" s="8">
        <f t="shared" si="6"/>
        <v>45.147199999999991</v>
      </c>
      <c r="J16" s="8">
        <f t="shared" si="7"/>
        <v>4.2504</v>
      </c>
      <c r="K16">
        <v>275</v>
      </c>
      <c r="L16">
        <v>0.05</v>
      </c>
      <c r="M16">
        <v>0</v>
      </c>
      <c r="N16">
        <v>14</v>
      </c>
      <c r="O16">
        <v>16.123999999999999</v>
      </c>
      <c r="P16">
        <v>14</v>
      </c>
      <c r="Q16">
        <v>1.518</v>
      </c>
      <c r="R16">
        <v>14</v>
      </c>
      <c r="S16">
        <v>-2.72</v>
      </c>
      <c r="T16">
        <v>14</v>
      </c>
      <c r="U16">
        <v>18.27</v>
      </c>
    </row>
    <row r="17" spans="1:21" x14ac:dyDescent="0.3">
      <c r="A17" s="2">
        <f t="shared" si="0"/>
        <v>301</v>
      </c>
      <c r="B17" s="1">
        <f t="shared" si="4"/>
        <v>10.407081933316102</v>
      </c>
      <c r="C17" s="1">
        <f t="shared" si="5"/>
        <v>-22.29</v>
      </c>
      <c r="H17" s="3"/>
      <c r="I17" s="8">
        <f t="shared" si="6"/>
        <v>45.096800000000002</v>
      </c>
      <c r="J17" s="8">
        <f t="shared" si="7"/>
        <v>4.3332800000000002</v>
      </c>
      <c r="K17">
        <v>301</v>
      </c>
      <c r="L17">
        <v>0.05</v>
      </c>
      <c r="M17">
        <v>0</v>
      </c>
      <c r="N17">
        <v>15</v>
      </c>
      <c r="O17">
        <v>16.106000000000002</v>
      </c>
      <c r="P17">
        <v>15</v>
      </c>
      <c r="Q17">
        <v>1.5476000000000001</v>
      </c>
      <c r="R17">
        <v>15</v>
      </c>
      <c r="S17">
        <v>-2.95</v>
      </c>
      <c r="T17">
        <v>15</v>
      </c>
      <c r="U17">
        <v>19.34</v>
      </c>
    </row>
    <row r="18" spans="1:21" x14ac:dyDescent="0.3">
      <c r="A18" s="2">
        <f t="shared" si="0"/>
        <v>325</v>
      </c>
      <c r="B18" s="1">
        <f t="shared" si="4"/>
        <v>10.187460417986065</v>
      </c>
      <c r="C18" s="1">
        <f t="shared" si="5"/>
        <v>-23.43</v>
      </c>
      <c r="H18" s="3"/>
      <c r="I18" s="8">
        <f t="shared" si="6"/>
        <v>45.04079999999999</v>
      </c>
      <c r="J18" s="8">
        <f t="shared" si="7"/>
        <v>4.4211999999999998</v>
      </c>
      <c r="K18">
        <v>325</v>
      </c>
      <c r="L18">
        <v>0.05</v>
      </c>
      <c r="M18">
        <v>0</v>
      </c>
      <c r="N18">
        <v>16</v>
      </c>
      <c r="O18">
        <v>16.085999999999999</v>
      </c>
      <c r="P18">
        <v>16</v>
      </c>
      <c r="Q18">
        <v>1.579</v>
      </c>
      <c r="R18">
        <v>16</v>
      </c>
      <c r="S18">
        <v>-3.04</v>
      </c>
      <c r="T18">
        <v>16</v>
      </c>
      <c r="U18">
        <v>20.39</v>
      </c>
    </row>
    <row r="19" spans="1:21" x14ac:dyDescent="0.3">
      <c r="A19" s="2">
        <f t="shared" si="0"/>
        <v>351</v>
      </c>
      <c r="B19" s="1">
        <f t="shared" si="4"/>
        <v>9.9919139142874922</v>
      </c>
      <c r="C19" s="1">
        <f t="shared" si="5"/>
        <v>-24.4</v>
      </c>
      <c r="I19" s="8">
        <f t="shared" si="6"/>
        <v>44.979199999999999</v>
      </c>
      <c r="J19" s="8">
        <f t="shared" si="7"/>
        <v>4.5015599999999996</v>
      </c>
      <c r="K19">
        <v>351</v>
      </c>
      <c r="L19">
        <v>0.05</v>
      </c>
      <c r="M19">
        <v>0</v>
      </c>
      <c r="N19">
        <v>17</v>
      </c>
      <c r="O19">
        <v>16.064</v>
      </c>
      <c r="P19">
        <v>17</v>
      </c>
      <c r="Q19">
        <v>1.6076999999999999</v>
      </c>
      <c r="R19">
        <v>17</v>
      </c>
      <c r="S19">
        <v>-3.25</v>
      </c>
      <c r="T19">
        <v>17</v>
      </c>
      <c r="U19">
        <v>21.15</v>
      </c>
    </row>
    <row r="20" spans="1:21" x14ac:dyDescent="0.3">
      <c r="A20" s="2">
        <f t="shared" si="0"/>
        <v>375</v>
      </c>
      <c r="B20" s="1">
        <f t="shared" si="4"/>
        <v>9.8164913139221888</v>
      </c>
      <c r="C20" s="1">
        <f t="shared" si="5"/>
        <v>-25.27</v>
      </c>
      <c r="I20" s="8">
        <f t="shared" si="6"/>
        <v>44.934399999999989</v>
      </c>
      <c r="J20" s="8">
        <f t="shared" si="7"/>
        <v>4.5774400000000002</v>
      </c>
      <c r="K20">
        <v>375</v>
      </c>
      <c r="L20">
        <v>0.05</v>
      </c>
      <c r="M20">
        <v>0</v>
      </c>
      <c r="N20">
        <v>18</v>
      </c>
      <c r="O20">
        <v>16.047999999999998</v>
      </c>
      <c r="P20">
        <v>18</v>
      </c>
      <c r="Q20">
        <v>1.6348</v>
      </c>
      <c r="R20">
        <v>18</v>
      </c>
      <c r="S20">
        <v>-3.34</v>
      </c>
      <c r="T20">
        <v>18</v>
      </c>
      <c r="U20">
        <v>21.93</v>
      </c>
    </row>
    <row r="21" spans="1:21" x14ac:dyDescent="0.3">
      <c r="A21" s="2">
        <f t="shared" si="0"/>
        <v>401</v>
      </c>
      <c r="B21" s="1">
        <f t="shared" si="4"/>
        <v>9.598706276952564</v>
      </c>
      <c r="C21" s="1">
        <f t="shared" si="5"/>
        <v>-26.290000000000003</v>
      </c>
      <c r="I21" s="8">
        <f t="shared" si="6"/>
        <v>44.872799999999998</v>
      </c>
      <c r="J21" s="8">
        <f t="shared" si="7"/>
        <v>4.6748799999999999</v>
      </c>
      <c r="K21">
        <v>401</v>
      </c>
      <c r="L21">
        <v>0.05</v>
      </c>
      <c r="M21">
        <v>0</v>
      </c>
      <c r="N21">
        <v>19</v>
      </c>
      <c r="O21">
        <v>16.026</v>
      </c>
      <c r="P21">
        <v>19</v>
      </c>
      <c r="Q21">
        <v>1.6696</v>
      </c>
      <c r="R21">
        <v>19</v>
      </c>
      <c r="S21">
        <v>-3.53</v>
      </c>
      <c r="T21">
        <v>19</v>
      </c>
      <c r="U21">
        <v>22.76</v>
      </c>
    </row>
    <row r="22" spans="1:21" x14ac:dyDescent="0.3">
      <c r="A22" s="2">
        <f t="shared" si="0"/>
        <v>425</v>
      </c>
      <c r="B22" s="1">
        <f t="shared" si="4"/>
        <v>9.4616157437503698</v>
      </c>
      <c r="C22" s="1">
        <f t="shared" si="5"/>
        <v>-26.94</v>
      </c>
      <c r="I22" s="8">
        <f t="shared" si="6"/>
        <v>44.828000000000003</v>
      </c>
      <c r="J22" s="8">
        <f t="shared" si="7"/>
        <v>4.7378799999999996</v>
      </c>
      <c r="K22">
        <v>425</v>
      </c>
      <c r="L22">
        <v>0.05</v>
      </c>
      <c r="M22">
        <v>0</v>
      </c>
      <c r="N22">
        <v>20</v>
      </c>
      <c r="O22">
        <v>16.010000000000002</v>
      </c>
      <c r="P22">
        <v>20</v>
      </c>
      <c r="Q22">
        <v>1.6920999999999999</v>
      </c>
      <c r="R22">
        <v>20</v>
      </c>
      <c r="S22">
        <v>-3.48</v>
      </c>
      <c r="T22">
        <v>20</v>
      </c>
      <c r="U22">
        <v>23.46</v>
      </c>
    </row>
    <row r="23" spans="1:21" x14ac:dyDescent="0.3">
      <c r="A23" s="2">
        <f t="shared" si="0"/>
        <v>451</v>
      </c>
      <c r="B23" s="1">
        <f t="shared" si="4"/>
        <v>9.3128748617015074</v>
      </c>
      <c r="C23" s="1">
        <f t="shared" si="5"/>
        <v>-27.46</v>
      </c>
      <c r="I23" s="8">
        <f t="shared" si="6"/>
        <v>44.7804</v>
      </c>
      <c r="J23" s="8">
        <f t="shared" si="7"/>
        <v>4.80844</v>
      </c>
      <c r="K23">
        <v>451</v>
      </c>
      <c r="L23">
        <v>0.05</v>
      </c>
      <c r="M23">
        <v>0</v>
      </c>
      <c r="N23">
        <v>21</v>
      </c>
      <c r="O23">
        <v>15.993</v>
      </c>
      <c r="P23">
        <v>21</v>
      </c>
      <c r="Q23">
        <v>1.7173</v>
      </c>
      <c r="R23">
        <v>21</v>
      </c>
      <c r="S23">
        <v>-3.64</v>
      </c>
      <c r="T23">
        <v>21</v>
      </c>
      <c r="U23">
        <v>23.82</v>
      </c>
    </row>
    <row r="24" spans="1:21" x14ac:dyDescent="0.3">
      <c r="A24" s="2">
        <f t="shared" si="0"/>
        <v>475</v>
      </c>
      <c r="B24" s="1">
        <f t="shared" si="4"/>
        <v>9.1279003314664529</v>
      </c>
      <c r="C24" s="1">
        <f t="shared" si="5"/>
        <v>-28.5</v>
      </c>
      <c r="I24" s="8">
        <f t="shared" si="6"/>
        <v>44.721599999999995</v>
      </c>
      <c r="J24" s="8">
        <f t="shared" si="7"/>
        <v>4.8994399999999994</v>
      </c>
      <c r="K24">
        <v>475</v>
      </c>
      <c r="L24">
        <v>0.05</v>
      </c>
      <c r="M24">
        <v>0</v>
      </c>
      <c r="N24">
        <v>22</v>
      </c>
      <c r="O24">
        <v>15.972</v>
      </c>
      <c r="P24">
        <v>22</v>
      </c>
      <c r="Q24">
        <v>1.7498</v>
      </c>
      <c r="R24">
        <v>22</v>
      </c>
      <c r="S24">
        <v>-3.85</v>
      </c>
      <c r="T24">
        <v>22</v>
      </c>
      <c r="U24">
        <v>24.65</v>
      </c>
    </row>
    <row r="25" spans="1:21" x14ac:dyDescent="0.3">
      <c r="A25" s="5">
        <f t="shared" si="0"/>
        <v>501</v>
      </c>
      <c r="B25" s="1">
        <f t="shared" si="4"/>
        <v>8.9718785151856011</v>
      </c>
      <c r="C25" s="1">
        <f t="shared" si="5"/>
        <v>-29.11</v>
      </c>
      <c r="I25" s="8">
        <f t="shared" si="6"/>
        <v>44.665599999999998</v>
      </c>
      <c r="J25" s="8">
        <f t="shared" si="7"/>
        <v>4.9783999999999997</v>
      </c>
      <c r="K25">
        <v>501</v>
      </c>
      <c r="L25">
        <v>0.05</v>
      </c>
      <c r="M25">
        <v>0</v>
      </c>
      <c r="N25">
        <v>23</v>
      </c>
      <c r="O25">
        <v>15.952</v>
      </c>
      <c r="P25">
        <v>23</v>
      </c>
      <c r="Q25">
        <v>1.778</v>
      </c>
      <c r="R25">
        <v>23</v>
      </c>
      <c r="S25">
        <v>-4.0199999999999996</v>
      </c>
      <c r="T25">
        <v>23</v>
      </c>
      <c r="U25">
        <v>25.09</v>
      </c>
    </row>
    <row r="26" spans="1:21" x14ac:dyDescent="0.3">
      <c r="A26" s="5">
        <f t="shared" si="0"/>
        <v>525</v>
      </c>
      <c r="B26" s="1">
        <f t="shared" si="4"/>
        <v>8.8752783964365261</v>
      </c>
      <c r="C26" s="1">
        <f t="shared" si="5"/>
        <v>-29.45</v>
      </c>
      <c r="I26" s="8">
        <f t="shared" si="6"/>
        <v>44.631999999999998</v>
      </c>
      <c r="J26" s="8">
        <f t="shared" si="7"/>
        <v>5.0287999999999995</v>
      </c>
      <c r="K26">
        <v>525</v>
      </c>
      <c r="L26">
        <v>0.05</v>
      </c>
      <c r="M26">
        <v>0</v>
      </c>
      <c r="N26">
        <v>24</v>
      </c>
      <c r="O26">
        <v>15.94</v>
      </c>
      <c r="P26">
        <v>24</v>
      </c>
      <c r="Q26">
        <v>1.796</v>
      </c>
      <c r="R26">
        <v>24</v>
      </c>
      <c r="S26">
        <v>-4.0599999999999996</v>
      </c>
      <c r="T26">
        <v>24</v>
      </c>
      <c r="U26">
        <v>25.39</v>
      </c>
    </row>
    <row r="27" spans="1:21" x14ac:dyDescent="0.3">
      <c r="A27" s="5">
        <f t="shared" si="0"/>
        <v>551</v>
      </c>
      <c r="B27" s="1">
        <f t="shared" si="4"/>
        <v>8.6930638995084664</v>
      </c>
      <c r="C27" s="1">
        <f t="shared" si="5"/>
        <v>-30.16</v>
      </c>
      <c r="I27" s="8">
        <f t="shared" si="6"/>
        <v>44.567599999999999</v>
      </c>
      <c r="J27" s="8">
        <f t="shared" si="7"/>
        <v>5.1267999999999994</v>
      </c>
      <c r="K27">
        <v>551</v>
      </c>
      <c r="L27">
        <v>0.05</v>
      </c>
      <c r="M27">
        <v>0</v>
      </c>
      <c r="N27">
        <v>25</v>
      </c>
      <c r="O27">
        <v>15.917</v>
      </c>
      <c r="P27">
        <v>25</v>
      </c>
      <c r="Q27">
        <v>1.831</v>
      </c>
      <c r="R27">
        <v>25</v>
      </c>
      <c r="S27">
        <v>-4.25</v>
      </c>
      <c r="T27">
        <v>25</v>
      </c>
      <c r="U27">
        <v>25.91</v>
      </c>
    </row>
    <row r="28" spans="1:21" x14ac:dyDescent="0.3">
      <c r="A28" s="5">
        <f t="shared" si="0"/>
        <v>575</v>
      </c>
      <c r="B28" s="1">
        <f t="shared" si="4"/>
        <v>8.5845389764629658</v>
      </c>
      <c r="C28" s="1">
        <f t="shared" si="5"/>
        <v>-30.45</v>
      </c>
      <c r="I28" s="8">
        <f t="shared" si="6"/>
        <v>44.525599999999997</v>
      </c>
      <c r="J28" s="8">
        <f t="shared" si="7"/>
        <v>5.1867200000000002</v>
      </c>
      <c r="K28">
        <v>575</v>
      </c>
      <c r="L28">
        <v>0.05</v>
      </c>
      <c r="M28">
        <v>0</v>
      </c>
      <c r="N28">
        <v>26</v>
      </c>
      <c r="O28">
        <v>15.901999999999999</v>
      </c>
      <c r="P28">
        <v>26</v>
      </c>
      <c r="Q28">
        <v>1.8524</v>
      </c>
      <c r="R28">
        <v>26</v>
      </c>
      <c r="S28">
        <v>-4.16</v>
      </c>
      <c r="T28">
        <v>26</v>
      </c>
      <c r="U28">
        <v>26.29</v>
      </c>
    </row>
    <row r="29" spans="1:21" x14ac:dyDescent="0.3">
      <c r="A29" s="5">
        <f t="shared" si="0"/>
        <v>601</v>
      </c>
      <c r="B29" s="1">
        <f t="shared" si="4"/>
        <v>8.4422831632653068</v>
      </c>
      <c r="C29" s="1">
        <f t="shared" si="5"/>
        <v>-31.2</v>
      </c>
      <c r="I29" s="8">
        <f t="shared" si="6"/>
        <v>44.477999999999994</v>
      </c>
      <c r="J29" s="8">
        <f t="shared" si="7"/>
        <v>5.2684799999999994</v>
      </c>
      <c r="K29">
        <v>601</v>
      </c>
      <c r="L29">
        <v>0.05</v>
      </c>
      <c r="M29">
        <v>0</v>
      </c>
      <c r="N29">
        <v>27</v>
      </c>
      <c r="O29">
        <v>15.885</v>
      </c>
      <c r="P29">
        <v>27</v>
      </c>
      <c r="Q29">
        <v>1.8815999999999999</v>
      </c>
      <c r="R29">
        <v>27</v>
      </c>
      <c r="S29">
        <v>-4.47</v>
      </c>
      <c r="T29">
        <v>27</v>
      </c>
      <c r="U29">
        <v>26.73</v>
      </c>
    </row>
    <row r="30" spans="1:21" x14ac:dyDescent="0.3">
      <c r="A30" s="5">
        <f t="shared" si="0"/>
        <v>625</v>
      </c>
      <c r="B30" s="1">
        <f t="shared" si="4"/>
        <v>8.3150778261097429</v>
      </c>
      <c r="C30" s="1">
        <f t="shared" si="5"/>
        <v>-31.65</v>
      </c>
      <c r="I30" s="8">
        <f t="shared" si="6"/>
        <v>44.424799999999998</v>
      </c>
      <c r="J30" s="8">
        <f t="shared" si="7"/>
        <v>5.3426799999999997</v>
      </c>
      <c r="K30">
        <v>625</v>
      </c>
      <c r="L30">
        <v>0.05</v>
      </c>
      <c r="M30">
        <v>0</v>
      </c>
      <c r="N30">
        <v>28</v>
      </c>
      <c r="O30">
        <v>15.866</v>
      </c>
      <c r="P30">
        <v>28</v>
      </c>
      <c r="Q30">
        <v>1.9080999999999999</v>
      </c>
      <c r="R30">
        <v>28</v>
      </c>
      <c r="S30">
        <v>-4.5</v>
      </c>
      <c r="T30">
        <v>28</v>
      </c>
      <c r="U30">
        <v>27.15</v>
      </c>
    </row>
    <row r="31" spans="1:21" x14ac:dyDescent="0.3">
      <c r="A31" s="5">
        <f t="shared" si="0"/>
        <v>651</v>
      </c>
      <c r="B31" s="1">
        <f t="shared" si="4"/>
        <v>8.2011485332919438</v>
      </c>
      <c r="C31" s="1">
        <f t="shared" si="5"/>
        <v>-32.17</v>
      </c>
      <c r="I31" s="8">
        <f t="shared" si="6"/>
        <v>44.385599999999997</v>
      </c>
      <c r="J31" s="8">
        <f t="shared" si="7"/>
        <v>5.4121199999999998</v>
      </c>
      <c r="K31">
        <v>651</v>
      </c>
      <c r="L31">
        <v>0.05</v>
      </c>
      <c r="M31">
        <v>0</v>
      </c>
      <c r="N31">
        <v>29</v>
      </c>
      <c r="O31">
        <v>15.852</v>
      </c>
      <c r="P31">
        <v>29</v>
      </c>
      <c r="Q31">
        <v>1.9329000000000001</v>
      </c>
      <c r="R31">
        <v>29</v>
      </c>
      <c r="S31">
        <v>-4.67</v>
      </c>
      <c r="T31">
        <v>29</v>
      </c>
      <c r="U31">
        <v>27.5</v>
      </c>
    </row>
    <row r="32" spans="1:21" x14ac:dyDescent="0.3">
      <c r="A32" s="5">
        <f t="shared" si="0"/>
        <v>675</v>
      </c>
      <c r="B32" s="1">
        <f t="shared" si="4"/>
        <v>8.0682976554536179</v>
      </c>
      <c r="C32" s="1">
        <f t="shared" si="5"/>
        <v>-32.590000000000003</v>
      </c>
      <c r="I32" s="8">
        <f t="shared" si="6"/>
        <v>44.323999999999998</v>
      </c>
      <c r="J32" s="8">
        <f t="shared" si="7"/>
        <v>5.4935999999999998</v>
      </c>
      <c r="K32">
        <v>675</v>
      </c>
      <c r="L32">
        <v>0.05</v>
      </c>
      <c r="M32">
        <v>0</v>
      </c>
      <c r="N32">
        <v>30</v>
      </c>
      <c r="O32">
        <v>15.83</v>
      </c>
      <c r="P32">
        <v>30</v>
      </c>
      <c r="Q32">
        <v>1.962</v>
      </c>
      <c r="R32">
        <v>30</v>
      </c>
      <c r="S32">
        <v>-4.75</v>
      </c>
      <c r="T32">
        <v>30</v>
      </c>
      <c r="U32">
        <v>27.84</v>
      </c>
    </row>
    <row r="33" spans="1:21" x14ac:dyDescent="0.3">
      <c r="A33" s="5">
        <f t="shared" si="0"/>
        <v>701</v>
      </c>
      <c r="B33" s="1">
        <f t="shared" si="4"/>
        <v>7.9702695893172084</v>
      </c>
      <c r="C33" s="1">
        <f t="shared" si="5"/>
        <v>-33.019999999999996</v>
      </c>
      <c r="I33" s="8">
        <f t="shared" si="6"/>
        <v>44.287599999999998</v>
      </c>
      <c r="J33" s="8">
        <f t="shared" si="7"/>
        <v>5.5565999999999995</v>
      </c>
      <c r="K33">
        <v>701</v>
      </c>
      <c r="L33">
        <v>0.05</v>
      </c>
      <c r="M33">
        <v>0</v>
      </c>
      <c r="N33">
        <v>31</v>
      </c>
      <c r="O33">
        <v>15.817</v>
      </c>
      <c r="P33">
        <v>31</v>
      </c>
      <c r="Q33">
        <v>1.9844999999999999</v>
      </c>
      <c r="R33">
        <v>31</v>
      </c>
      <c r="S33">
        <v>-4.91</v>
      </c>
      <c r="T33">
        <v>31</v>
      </c>
      <c r="U33">
        <v>28.11</v>
      </c>
    </row>
    <row r="34" spans="1:21" x14ac:dyDescent="0.3">
      <c r="A34" s="5">
        <f t="shared" si="0"/>
        <v>725</v>
      </c>
      <c r="B34" s="1">
        <f t="shared" si="4"/>
        <v>7.882083000798084</v>
      </c>
      <c r="C34" s="1">
        <f t="shared" si="5"/>
        <v>-33.33</v>
      </c>
      <c r="I34" s="8">
        <f t="shared" si="6"/>
        <v>44.245599999999996</v>
      </c>
      <c r="J34" s="8">
        <f t="shared" si="7"/>
        <v>5.6134399999999998</v>
      </c>
      <c r="K34">
        <v>725</v>
      </c>
      <c r="L34">
        <v>0.05</v>
      </c>
      <c r="M34">
        <v>0</v>
      </c>
      <c r="N34">
        <v>32</v>
      </c>
      <c r="O34">
        <v>15.802</v>
      </c>
      <c r="P34">
        <v>32</v>
      </c>
      <c r="Q34">
        <v>2.0047999999999999</v>
      </c>
      <c r="R34">
        <v>32</v>
      </c>
      <c r="S34">
        <v>-4.96</v>
      </c>
      <c r="T34">
        <v>32</v>
      </c>
      <c r="U34">
        <v>28.37</v>
      </c>
    </row>
    <row r="35" spans="1:21" x14ac:dyDescent="0.3">
      <c r="A35" s="5">
        <f t="shared" si="0"/>
        <v>751</v>
      </c>
      <c r="B35" s="1">
        <f t="shared" si="4"/>
        <v>7.7650415703251836</v>
      </c>
      <c r="C35" s="1">
        <f t="shared" si="5"/>
        <v>-33.800000000000004</v>
      </c>
      <c r="I35" s="8">
        <f t="shared" si="6"/>
        <v>44.1952</v>
      </c>
      <c r="J35" s="8">
        <f t="shared" si="7"/>
        <v>5.69156</v>
      </c>
      <c r="K35">
        <v>751</v>
      </c>
      <c r="L35">
        <v>0.05</v>
      </c>
      <c r="M35">
        <v>0</v>
      </c>
      <c r="N35">
        <v>33</v>
      </c>
      <c r="O35">
        <v>15.784000000000001</v>
      </c>
      <c r="P35">
        <v>33</v>
      </c>
      <c r="Q35">
        <v>2.0327000000000002</v>
      </c>
      <c r="R35">
        <v>33</v>
      </c>
      <c r="S35">
        <v>-5.1100000000000003</v>
      </c>
      <c r="T35">
        <v>33</v>
      </c>
      <c r="U35">
        <v>28.69</v>
      </c>
    </row>
    <row r="36" spans="1:21" x14ac:dyDescent="0.3">
      <c r="A36" s="5">
        <f t="shared" si="0"/>
        <v>775</v>
      </c>
      <c r="B36" s="1">
        <f t="shared" si="4"/>
        <v>7.6729590347377643</v>
      </c>
      <c r="C36" s="1">
        <f t="shared" si="5"/>
        <v>-34.15</v>
      </c>
      <c r="I36" s="8">
        <f t="shared" si="6"/>
        <v>44.158799999999999</v>
      </c>
      <c r="J36" s="8">
        <f t="shared" si="7"/>
        <v>5.7551199999999998</v>
      </c>
      <c r="K36">
        <v>775</v>
      </c>
      <c r="L36">
        <v>0.05</v>
      </c>
      <c r="M36">
        <v>0</v>
      </c>
      <c r="N36">
        <v>34</v>
      </c>
      <c r="O36">
        <v>15.771000000000001</v>
      </c>
      <c r="P36">
        <v>34</v>
      </c>
      <c r="Q36">
        <v>2.0554000000000001</v>
      </c>
      <c r="R36">
        <v>34</v>
      </c>
      <c r="S36">
        <v>-5.12</v>
      </c>
      <c r="T36">
        <v>34</v>
      </c>
      <c r="U36">
        <v>29.03</v>
      </c>
    </row>
    <row r="37" spans="1:21" x14ac:dyDescent="0.3">
      <c r="A37" s="5">
        <f t="shared" si="0"/>
        <v>801</v>
      </c>
      <c r="B37" s="1">
        <f t="shared" si="4"/>
        <v>7.5650629021415554</v>
      </c>
      <c r="C37" s="1">
        <f t="shared" si="5"/>
        <v>-34.480000000000004</v>
      </c>
      <c r="I37" s="8">
        <f t="shared" si="6"/>
        <v>44.113999999999997</v>
      </c>
      <c r="J37" s="8">
        <f t="shared" si="7"/>
        <v>5.8312799999999987</v>
      </c>
      <c r="K37">
        <v>801</v>
      </c>
      <c r="L37">
        <v>0.05</v>
      </c>
      <c r="M37">
        <v>0</v>
      </c>
      <c r="N37">
        <v>35</v>
      </c>
      <c r="O37">
        <v>15.755000000000001</v>
      </c>
      <c r="P37">
        <v>35</v>
      </c>
      <c r="Q37">
        <v>2.0825999999999998</v>
      </c>
      <c r="R37">
        <v>35</v>
      </c>
      <c r="S37">
        <v>-5.29</v>
      </c>
      <c r="T37">
        <v>35</v>
      </c>
      <c r="U37">
        <v>29.19</v>
      </c>
    </row>
    <row r="38" spans="1:21" x14ac:dyDescent="0.3">
      <c r="A38" s="5">
        <f t="shared" si="0"/>
        <v>825</v>
      </c>
      <c r="B38" s="1">
        <f t="shared" si="4"/>
        <v>7.4973802038677704</v>
      </c>
      <c r="C38" s="1">
        <f t="shared" si="5"/>
        <v>-34.74</v>
      </c>
      <c r="I38" s="8">
        <f t="shared" si="6"/>
        <v>44.071999999999996</v>
      </c>
      <c r="J38" s="8">
        <f t="shared" si="7"/>
        <v>5.8783200000000004</v>
      </c>
      <c r="K38">
        <v>825</v>
      </c>
      <c r="L38">
        <v>0.05</v>
      </c>
      <c r="M38">
        <v>0</v>
      </c>
      <c r="N38">
        <v>36</v>
      </c>
      <c r="O38">
        <v>15.74</v>
      </c>
      <c r="P38">
        <v>36</v>
      </c>
      <c r="Q38">
        <v>2.0994000000000002</v>
      </c>
      <c r="R38">
        <v>36</v>
      </c>
      <c r="S38">
        <v>-5.31</v>
      </c>
      <c r="T38">
        <v>36</v>
      </c>
      <c r="U38">
        <v>29.43</v>
      </c>
    </row>
    <row r="39" spans="1:21" x14ac:dyDescent="0.3">
      <c r="A39" s="5">
        <f t="shared" si="0"/>
        <v>851</v>
      </c>
      <c r="B39" s="1">
        <f t="shared" si="4"/>
        <v>7.4130291317054784</v>
      </c>
      <c r="C39" s="1">
        <f t="shared" si="5"/>
        <v>-35.020000000000003</v>
      </c>
      <c r="I39" s="8">
        <f t="shared" si="6"/>
        <v>44.032800000000002</v>
      </c>
      <c r="J39" s="8">
        <f t="shared" si="7"/>
        <v>5.9399199999999999</v>
      </c>
      <c r="K39">
        <v>851</v>
      </c>
      <c r="L39">
        <v>0.05</v>
      </c>
      <c r="M39">
        <v>0</v>
      </c>
      <c r="N39">
        <v>37</v>
      </c>
      <c r="O39">
        <v>15.726000000000001</v>
      </c>
      <c r="P39">
        <v>37</v>
      </c>
      <c r="Q39">
        <v>2.1214</v>
      </c>
      <c r="R39">
        <v>37</v>
      </c>
      <c r="S39">
        <v>-5.47</v>
      </c>
      <c r="T39">
        <v>37</v>
      </c>
      <c r="U39">
        <v>29.55</v>
      </c>
    </row>
    <row r="40" spans="1:21" x14ac:dyDescent="0.3">
      <c r="A40" s="5">
        <f t="shared" si="0"/>
        <v>875</v>
      </c>
      <c r="B40" s="1">
        <f t="shared" si="4"/>
        <v>7.310466793875368</v>
      </c>
      <c r="C40" s="1">
        <f t="shared" si="5"/>
        <v>-35.47</v>
      </c>
      <c r="I40" s="8">
        <f t="shared" si="6"/>
        <v>43.982399999999998</v>
      </c>
      <c r="J40" s="8">
        <f t="shared" si="7"/>
        <v>6.0163599999999988</v>
      </c>
      <c r="K40">
        <v>875</v>
      </c>
      <c r="L40">
        <v>0.05</v>
      </c>
      <c r="M40">
        <v>0</v>
      </c>
      <c r="N40">
        <v>38</v>
      </c>
      <c r="O40">
        <v>15.708</v>
      </c>
      <c r="P40">
        <v>38</v>
      </c>
      <c r="Q40">
        <v>2.1486999999999998</v>
      </c>
      <c r="R40">
        <v>38</v>
      </c>
      <c r="S40">
        <v>-5.53</v>
      </c>
      <c r="T40">
        <v>38</v>
      </c>
      <c r="U40">
        <v>29.94</v>
      </c>
    </row>
    <row r="41" spans="1:21" x14ac:dyDescent="0.3">
      <c r="A41" s="5">
        <f t="shared" si="0"/>
        <v>901</v>
      </c>
      <c r="B41" s="1">
        <f t="shared" si="4"/>
        <v>7.2244728846330899</v>
      </c>
      <c r="C41" s="1">
        <f t="shared" si="5"/>
        <v>-35.730000000000004</v>
      </c>
      <c r="I41" s="8">
        <f t="shared" si="6"/>
        <v>43.940399999999997</v>
      </c>
      <c r="J41" s="8">
        <f t="shared" si="7"/>
        <v>6.08216</v>
      </c>
      <c r="K41">
        <v>901</v>
      </c>
      <c r="L41">
        <v>0.05</v>
      </c>
      <c r="M41">
        <v>0</v>
      </c>
      <c r="N41">
        <v>39</v>
      </c>
      <c r="O41">
        <v>15.693</v>
      </c>
      <c r="P41">
        <v>39</v>
      </c>
      <c r="Q41">
        <v>2.1722000000000001</v>
      </c>
      <c r="R41">
        <v>39</v>
      </c>
      <c r="S41">
        <v>-5.68</v>
      </c>
      <c r="T41">
        <v>39</v>
      </c>
      <c r="U41">
        <v>30.05</v>
      </c>
    </row>
    <row r="42" spans="1:21" x14ac:dyDescent="0.3">
      <c r="A42" s="5">
        <f t="shared" si="0"/>
        <v>925</v>
      </c>
      <c r="B42" s="1">
        <f t="shared" si="4"/>
        <v>7.1545902536959289</v>
      </c>
      <c r="C42" s="1">
        <f t="shared" si="5"/>
        <v>-36.01</v>
      </c>
      <c r="I42" s="8">
        <f t="shared" si="6"/>
        <v>43.903999999999996</v>
      </c>
      <c r="J42" s="8">
        <f t="shared" si="7"/>
        <v>6.1364800000000006</v>
      </c>
      <c r="K42">
        <v>925</v>
      </c>
      <c r="L42">
        <v>0.05</v>
      </c>
      <c r="M42">
        <v>0</v>
      </c>
      <c r="N42">
        <v>40</v>
      </c>
      <c r="O42">
        <v>15.68</v>
      </c>
      <c r="P42">
        <v>40</v>
      </c>
      <c r="Q42">
        <v>2.1916000000000002</v>
      </c>
      <c r="R42">
        <v>40</v>
      </c>
      <c r="S42">
        <v>-5.78</v>
      </c>
      <c r="T42">
        <v>40</v>
      </c>
      <c r="U42">
        <v>30.23</v>
      </c>
    </row>
    <row r="43" spans="1:21" x14ac:dyDescent="0.3">
      <c r="A43" s="5">
        <f t="shared" si="0"/>
        <v>951</v>
      </c>
      <c r="B43" s="1">
        <f t="shared" si="4"/>
        <v>7.1823077277120628</v>
      </c>
      <c r="C43" s="1">
        <f t="shared" si="5"/>
        <v>-35.35</v>
      </c>
      <c r="I43" s="8">
        <f t="shared" si="6"/>
        <v>8.7387999999999995</v>
      </c>
      <c r="J43" s="8">
        <f>Q43*2.8/1000</f>
        <v>1.216712</v>
      </c>
      <c r="K43">
        <v>951</v>
      </c>
      <c r="L43">
        <v>0.01</v>
      </c>
      <c r="M43">
        <v>0</v>
      </c>
      <c r="N43">
        <v>41</v>
      </c>
      <c r="O43">
        <v>3.121</v>
      </c>
      <c r="P43">
        <v>41</v>
      </c>
      <c r="Q43">
        <v>434.54</v>
      </c>
      <c r="R43">
        <v>41</v>
      </c>
      <c r="S43">
        <v>-5.84</v>
      </c>
      <c r="T43">
        <v>41</v>
      </c>
      <c r="U43">
        <v>29.51</v>
      </c>
    </row>
    <row r="44" spans="1:21" x14ac:dyDescent="0.3">
      <c r="A44" s="5">
        <f t="shared" si="0"/>
        <v>975</v>
      </c>
      <c r="B44" s="1">
        <f t="shared" si="4"/>
        <v>7.1213366201040813</v>
      </c>
      <c r="C44" s="1">
        <f t="shared" si="5"/>
        <v>-35.85</v>
      </c>
      <c r="I44" s="8">
        <f t="shared" si="6"/>
        <v>8.7359999999999989</v>
      </c>
      <c r="J44" s="8">
        <f t="shared" ref="J44:J96" si="8">Q44*2.8/1000</f>
        <v>1.2267359999999998</v>
      </c>
      <c r="K44">
        <v>975</v>
      </c>
      <c r="L44">
        <v>0.01</v>
      </c>
      <c r="M44">
        <v>0</v>
      </c>
      <c r="N44">
        <v>42</v>
      </c>
      <c r="O44">
        <v>3.12</v>
      </c>
      <c r="P44">
        <v>42</v>
      </c>
      <c r="Q44">
        <v>438.12</v>
      </c>
      <c r="R44">
        <v>42</v>
      </c>
      <c r="S44">
        <v>-5.86</v>
      </c>
      <c r="T44">
        <v>42</v>
      </c>
      <c r="U44">
        <v>29.99</v>
      </c>
    </row>
    <row r="45" spans="1:21" x14ac:dyDescent="0.3">
      <c r="A45" s="5">
        <f t="shared" si="0"/>
        <v>1001</v>
      </c>
      <c r="B45" s="1">
        <f t="shared" si="4"/>
        <v>7.0579710144927521</v>
      </c>
      <c r="C45" s="1">
        <f t="shared" si="5"/>
        <v>-36.010000000000005</v>
      </c>
      <c r="I45" s="8">
        <f t="shared" ref="I45:I87" si="9">O45*2.8/1</f>
        <v>8.7270399999999988</v>
      </c>
      <c r="J45" s="8">
        <f t="shared" si="8"/>
        <v>1.23648</v>
      </c>
      <c r="K45">
        <v>1001</v>
      </c>
      <c r="L45">
        <v>0.01</v>
      </c>
      <c r="M45">
        <v>0</v>
      </c>
      <c r="N45">
        <v>43</v>
      </c>
      <c r="O45">
        <v>3.1168</v>
      </c>
      <c r="P45">
        <v>43</v>
      </c>
      <c r="Q45">
        <v>441.6</v>
      </c>
      <c r="R45">
        <v>43</v>
      </c>
      <c r="S45">
        <v>-5.98</v>
      </c>
      <c r="T45">
        <v>43</v>
      </c>
      <c r="U45">
        <v>30.03</v>
      </c>
    </row>
    <row r="46" spans="1:21" x14ac:dyDescent="0.3">
      <c r="A46" s="5">
        <f t="shared" si="0"/>
        <v>1101</v>
      </c>
      <c r="B46" s="1">
        <f t="shared" si="4"/>
        <v>6.7791946894925319</v>
      </c>
      <c r="C46" s="1">
        <f t="shared" si="5"/>
        <v>-36.92</v>
      </c>
      <c r="I46" s="8">
        <f t="shared" si="9"/>
        <v>8.6928799999999988</v>
      </c>
      <c r="J46" s="8">
        <f t="shared" si="8"/>
        <v>1.2822879999999999</v>
      </c>
      <c r="K46">
        <v>1101</v>
      </c>
      <c r="L46">
        <v>0.01</v>
      </c>
      <c r="M46">
        <v>0</v>
      </c>
      <c r="N46">
        <v>44</v>
      </c>
      <c r="O46">
        <v>3.1046</v>
      </c>
      <c r="P46">
        <v>44</v>
      </c>
      <c r="Q46">
        <v>457.96</v>
      </c>
      <c r="R46">
        <v>44</v>
      </c>
      <c r="S46">
        <v>-6.35</v>
      </c>
      <c r="T46">
        <v>44</v>
      </c>
      <c r="U46">
        <v>30.57</v>
      </c>
    </row>
    <row r="47" spans="1:21" x14ac:dyDescent="0.3">
      <c r="A47" s="5">
        <f t="shared" si="0"/>
        <v>1201</v>
      </c>
      <c r="B47" s="1">
        <f t="shared" si="4"/>
        <v>6.4790855420173337</v>
      </c>
      <c r="C47" s="1">
        <f t="shared" si="5"/>
        <v>-38.08</v>
      </c>
      <c r="I47" s="8">
        <f t="shared" si="9"/>
        <v>8.6654400000000003</v>
      </c>
      <c r="J47" s="8">
        <f t="shared" si="8"/>
        <v>1.3374480000000002</v>
      </c>
      <c r="K47">
        <v>1201</v>
      </c>
      <c r="L47">
        <v>0.01</v>
      </c>
      <c r="M47">
        <v>0</v>
      </c>
      <c r="N47">
        <v>45</v>
      </c>
      <c r="O47">
        <v>3.0948000000000002</v>
      </c>
      <c r="P47">
        <v>45</v>
      </c>
      <c r="Q47">
        <v>477.66</v>
      </c>
      <c r="R47">
        <v>45</v>
      </c>
      <c r="S47">
        <v>-6.66</v>
      </c>
      <c r="T47">
        <v>45</v>
      </c>
      <c r="U47">
        <v>31.42</v>
      </c>
    </row>
    <row r="48" spans="1:21" x14ac:dyDescent="0.3">
      <c r="A48" s="5">
        <f t="shared" si="0"/>
        <v>1301</v>
      </c>
      <c r="B48" s="1">
        <f t="shared" si="4"/>
        <v>6.2583211560318226</v>
      </c>
      <c r="C48" s="1">
        <f t="shared" si="5"/>
        <v>-38.9</v>
      </c>
      <c r="I48" s="8">
        <f t="shared" si="9"/>
        <v>8.6340799999999991</v>
      </c>
      <c r="J48" s="8">
        <f t="shared" si="8"/>
        <v>1.379616</v>
      </c>
      <c r="K48">
        <v>1301</v>
      </c>
      <c r="L48">
        <v>0.01</v>
      </c>
      <c r="M48">
        <v>0</v>
      </c>
      <c r="N48">
        <v>46</v>
      </c>
      <c r="O48">
        <v>3.0836000000000001</v>
      </c>
      <c r="P48">
        <v>46</v>
      </c>
      <c r="Q48">
        <v>492.72</v>
      </c>
      <c r="R48">
        <v>46</v>
      </c>
      <c r="S48">
        <v>-6.97</v>
      </c>
      <c r="T48">
        <v>46</v>
      </c>
      <c r="U48">
        <v>31.93</v>
      </c>
    </row>
    <row r="49" spans="1:21" x14ac:dyDescent="0.3">
      <c r="A49" s="5">
        <f t="shared" si="0"/>
        <v>1401</v>
      </c>
      <c r="B49" s="1">
        <f t="shared" si="4"/>
        <v>6.0468043264503439</v>
      </c>
      <c r="C49" s="1">
        <f t="shared" si="5"/>
        <v>-39.75</v>
      </c>
      <c r="I49" s="8">
        <f t="shared" si="9"/>
        <v>8.6094399999999993</v>
      </c>
      <c r="J49" s="8">
        <f t="shared" si="8"/>
        <v>1.4238</v>
      </c>
      <c r="K49">
        <v>1401</v>
      </c>
      <c r="L49">
        <v>0.01</v>
      </c>
      <c r="M49">
        <v>0</v>
      </c>
      <c r="N49">
        <v>47</v>
      </c>
      <c r="O49">
        <v>3.0748000000000002</v>
      </c>
      <c r="P49">
        <v>47</v>
      </c>
      <c r="Q49">
        <v>508.5</v>
      </c>
      <c r="R49">
        <v>47</v>
      </c>
      <c r="S49">
        <v>-7.32</v>
      </c>
      <c r="T49">
        <v>47</v>
      </c>
      <c r="U49">
        <v>32.43</v>
      </c>
    </row>
    <row r="50" spans="1:21" x14ac:dyDescent="0.3">
      <c r="A50" s="5">
        <f t="shared" si="0"/>
        <v>1501</v>
      </c>
      <c r="B50" s="1">
        <f t="shared" si="4"/>
        <v>5.8914192370519842</v>
      </c>
      <c r="C50" s="1">
        <f t="shared" si="5"/>
        <v>-40.58</v>
      </c>
      <c r="I50" s="8">
        <f t="shared" si="9"/>
        <v>8.5836799999999993</v>
      </c>
      <c r="J50" s="8">
        <f t="shared" si="8"/>
        <v>1.4569799999999999</v>
      </c>
      <c r="K50">
        <v>1501</v>
      </c>
      <c r="L50">
        <v>0.01</v>
      </c>
      <c r="M50">
        <v>0</v>
      </c>
      <c r="N50">
        <v>48</v>
      </c>
      <c r="O50">
        <v>3.0655999999999999</v>
      </c>
      <c r="P50">
        <v>48</v>
      </c>
      <c r="Q50">
        <v>520.35</v>
      </c>
      <c r="R50">
        <v>48</v>
      </c>
      <c r="S50">
        <v>-7.6</v>
      </c>
      <c r="T50">
        <v>48</v>
      </c>
      <c r="U50">
        <v>32.979999999999997</v>
      </c>
    </row>
    <row r="51" spans="1:21" x14ac:dyDescent="0.3">
      <c r="A51" s="5">
        <f t="shared" si="0"/>
        <v>1601</v>
      </c>
      <c r="B51" s="1">
        <f t="shared" si="4"/>
        <v>5.6978283157796623</v>
      </c>
      <c r="C51" s="1">
        <f t="shared" si="5"/>
        <v>-41.07</v>
      </c>
      <c r="I51" s="8">
        <f t="shared" si="9"/>
        <v>8.5584799999999994</v>
      </c>
      <c r="J51" s="8">
        <f t="shared" si="8"/>
        <v>1.50206</v>
      </c>
      <c r="K51">
        <v>1601</v>
      </c>
      <c r="L51">
        <v>0.01</v>
      </c>
      <c r="M51">
        <v>0</v>
      </c>
      <c r="N51">
        <v>49</v>
      </c>
      <c r="O51">
        <v>3.0566</v>
      </c>
      <c r="P51">
        <v>49</v>
      </c>
      <c r="Q51">
        <v>536.45000000000005</v>
      </c>
      <c r="R51">
        <v>49</v>
      </c>
      <c r="S51">
        <v>-7.88</v>
      </c>
      <c r="T51">
        <v>49</v>
      </c>
      <c r="U51">
        <v>33.19</v>
      </c>
    </row>
    <row r="52" spans="1:21" x14ac:dyDescent="0.3">
      <c r="A52" s="5">
        <f t="shared" si="0"/>
        <v>1701</v>
      </c>
      <c r="B52" s="1">
        <f t="shared" si="4"/>
        <v>5.5128483532392334</v>
      </c>
      <c r="C52" s="1">
        <f t="shared" si="5"/>
        <v>-41.68</v>
      </c>
      <c r="I52" s="8">
        <f t="shared" si="9"/>
        <v>8.5299200000000006</v>
      </c>
      <c r="J52" s="8">
        <f t="shared" si="8"/>
        <v>1.54728</v>
      </c>
      <c r="K52">
        <v>1701</v>
      </c>
      <c r="L52">
        <v>0.01</v>
      </c>
      <c r="M52">
        <v>0</v>
      </c>
      <c r="N52">
        <v>50</v>
      </c>
      <c r="O52">
        <v>3.0464000000000002</v>
      </c>
      <c r="P52">
        <v>50</v>
      </c>
      <c r="Q52">
        <v>552.6</v>
      </c>
      <c r="R52">
        <v>50</v>
      </c>
      <c r="S52">
        <v>-8.19</v>
      </c>
      <c r="T52">
        <v>50</v>
      </c>
      <c r="U52">
        <v>33.49</v>
      </c>
    </row>
    <row r="53" spans="1:21" x14ac:dyDescent="0.3">
      <c r="A53" s="5">
        <f t="shared" si="0"/>
        <v>1801</v>
      </c>
      <c r="B53" s="1">
        <f t="shared" si="4"/>
        <v>5.3744695898161243</v>
      </c>
      <c r="C53" s="1">
        <f t="shared" si="5"/>
        <v>-42.42</v>
      </c>
      <c r="I53" s="8">
        <f t="shared" si="9"/>
        <v>8.5114400000000003</v>
      </c>
      <c r="J53" s="8">
        <f t="shared" si="8"/>
        <v>1.58368</v>
      </c>
      <c r="K53">
        <v>1801</v>
      </c>
      <c r="L53">
        <v>0.01</v>
      </c>
      <c r="M53">
        <v>0</v>
      </c>
      <c r="N53">
        <v>51</v>
      </c>
      <c r="O53">
        <v>3.0398000000000001</v>
      </c>
      <c r="P53">
        <v>51</v>
      </c>
      <c r="Q53">
        <v>565.6</v>
      </c>
      <c r="R53">
        <v>51</v>
      </c>
      <c r="S53">
        <v>-8.4600000000000009</v>
      </c>
      <c r="T53">
        <v>51</v>
      </c>
      <c r="U53">
        <v>33.96</v>
      </c>
    </row>
    <row r="54" spans="1:21" x14ac:dyDescent="0.3">
      <c r="A54" s="5">
        <f t="shared" si="0"/>
        <v>1901</v>
      </c>
      <c r="B54" s="1">
        <f t="shared" si="4"/>
        <v>5.1797329681615887</v>
      </c>
      <c r="C54" s="1">
        <f t="shared" si="5"/>
        <v>-43.180000000000007</v>
      </c>
      <c r="G54" s="6" t="s">
        <v>16</v>
      </c>
      <c r="I54" s="8">
        <f t="shared" si="9"/>
        <v>8.4727999999999994</v>
      </c>
      <c r="J54" s="8">
        <f t="shared" si="8"/>
        <v>1.6357599999999999</v>
      </c>
      <c r="K54">
        <v>1901</v>
      </c>
      <c r="L54">
        <v>0.01</v>
      </c>
      <c r="M54">
        <v>0</v>
      </c>
      <c r="N54">
        <v>52</v>
      </c>
      <c r="O54">
        <v>3.0259999999999998</v>
      </c>
      <c r="P54">
        <v>52</v>
      </c>
      <c r="Q54">
        <v>584.20000000000005</v>
      </c>
      <c r="R54">
        <v>52</v>
      </c>
      <c r="S54">
        <v>-8.84</v>
      </c>
      <c r="T54">
        <v>52</v>
      </c>
      <c r="U54">
        <v>34.340000000000003</v>
      </c>
    </row>
    <row r="55" spans="1:21" x14ac:dyDescent="0.3">
      <c r="A55" s="5">
        <f t="shared" si="0"/>
        <v>2001</v>
      </c>
      <c r="B55" s="1">
        <f t="shared" si="4"/>
        <v>5.0483035266588674</v>
      </c>
      <c r="C55" s="1">
        <f t="shared" si="5"/>
        <v>-43.56</v>
      </c>
      <c r="G55" s="2">
        <v>30</v>
      </c>
      <c r="I55" s="8">
        <f t="shared" si="9"/>
        <v>8.4571199999999997</v>
      </c>
      <c r="J55" s="8">
        <f t="shared" si="8"/>
        <v>1.6752399999999998</v>
      </c>
      <c r="K55">
        <v>2001</v>
      </c>
      <c r="L55">
        <v>0.01</v>
      </c>
      <c r="M55">
        <v>0</v>
      </c>
      <c r="N55">
        <v>53</v>
      </c>
      <c r="O55">
        <v>3.0204</v>
      </c>
      <c r="P55">
        <v>53</v>
      </c>
      <c r="Q55">
        <v>598.29999999999995</v>
      </c>
      <c r="R55">
        <v>53</v>
      </c>
      <c r="S55">
        <v>-9.07</v>
      </c>
      <c r="T55">
        <v>53</v>
      </c>
      <c r="U55">
        <v>34.49</v>
      </c>
    </row>
    <row r="56" spans="1:21" x14ac:dyDescent="0.3">
      <c r="A56" s="5">
        <f t="shared" si="0"/>
        <v>2251</v>
      </c>
      <c r="B56" s="1">
        <f t="shared" ref="B56:B88" si="10">I56/J56</f>
        <v>4.7402720658019604</v>
      </c>
      <c r="C56" s="1">
        <f t="shared" ref="C56:C88" si="11">S56-U56</f>
        <v>-44.59</v>
      </c>
      <c r="I56" s="8">
        <f t="shared" si="9"/>
        <v>8.3910399999999985</v>
      </c>
      <c r="J56" s="8">
        <f t="shared" si="8"/>
        <v>1.7701600000000002</v>
      </c>
      <c r="K56">
        <v>2251</v>
      </c>
      <c r="L56">
        <v>0.01</v>
      </c>
      <c r="M56">
        <v>0</v>
      </c>
      <c r="N56">
        <v>54</v>
      </c>
      <c r="O56">
        <v>2.9967999999999999</v>
      </c>
      <c r="P56">
        <v>54</v>
      </c>
      <c r="Q56">
        <v>632.20000000000005</v>
      </c>
      <c r="R56">
        <v>54</v>
      </c>
      <c r="S56">
        <v>-9.77</v>
      </c>
      <c r="T56">
        <v>54</v>
      </c>
      <c r="U56">
        <v>34.82</v>
      </c>
    </row>
    <row r="57" spans="1:21" x14ac:dyDescent="0.3">
      <c r="A57" s="5">
        <f t="shared" si="0"/>
        <v>2501</v>
      </c>
      <c r="B57" s="1">
        <f t="shared" si="10"/>
        <v>4.4831790471889823</v>
      </c>
      <c r="C57" s="1">
        <f t="shared" si="11"/>
        <v>-45.17</v>
      </c>
      <c r="I57" s="8">
        <f t="shared" si="9"/>
        <v>8.3395200000000003</v>
      </c>
      <c r="J57" s="8">
        <f t="shared" si="8"/>
        <v>1.8601799999999999</v>
      </c>
      <c r="K57">
        <v>2501</v>
      </c>
      <c r="L57">
        <v>0.01</v>
      </c>
      <c r="M57">
        <v>0</v>
      </c>
      <c r="N57">
        <v>55</v>
      </c>
      <c r="O57">
        <v>2.9784000000000002</v>
      </c>
      <c r="P57">
        <v>55</v>
      </c>
      <c r="Q57">
        <v>664.35</v>
      </c>
      <c r="R57">
        <v>55</v>
      </c>
      <c r="S57">
        <v>-10.39</v>
      </c>
      <c r="T57">
        <v>55</v>
      </c>
      <c r="U57">
        <v>34.78</v>
      </c>
    </row>
    <row r="58" spans="1:21" x14ac:dyDescent="0.3">
      <c r="A58" s="5">
        <f t="shared" si="0"/>
        <v>2751</v>
      </c>
      <c r="B58" s="1">
        <f t="shared" si="10"/>
        <v>4.2395295467584617</v>
      </c>
      <c r="C58" s="1">
        <f t="shared" si="11"/>
        <v>-46.010000000000005</v>
      </c>
      <c r="I58" s="8">
        <f t="shared" si="9"/>
        <v>8.2762399999999996</v>
      </c>
      <c r="J58" s="8">
        <f t="shared" si="8"/>
        <v>1.9521600000000001</v>
      </c>
      <c r="K58">
        <v>2751</v>
      </c>
      <c r="L58">
        <v>0.01</v>
      </c>
      <c r="M58">
        <v>0</v>
      </c>
      <c r="N58">
        <v>56</v>
      </c>
      <c r="O58">
        <v>2.9558</v>
      </c>
      <c r="P58">
        <v>56</v>
      </c>
      <c r="Q58">
        <v>697.2</v>
      </c>
      <c r="R58">
        <v>56</v>
      </c>
      <c r="S58">
        <v>-11.09</v>
      </c>
      <c r="T58">
        <v>56</v>
      </c>
      <c r="U58">
        <v>34.92</v>
      </c>
    </row>
    <row r="59" spans="1:21" x14ac:dyDescent="0.3">
      <c r="A59" s="5">
        <f t="shared" si="0"/>
        <v>3001</v>
      </c>
      <c r="B59" s="1">
        <f t="shared" si="10"/>
        <v>4.032982890125747</v>
      </c>
      <c r="C59" s="1">
        <f t="shared" si="11"/>
        <v>-46.47</v>
      </c>
      <c r="I59" s="8">
        <f t="shared" si="9"/>
        <v>8.2168799999999997</v>
      </c>
      <c r="J59" s="8">
        <f t="shared" si="8"/>
        <v>2.03742</v>
      </c>
      <c r="K59">
        <v>3001</v>
      </c>
      <c r="L59">
        <v>0.01</v>
      </c>
      <c r="M59">
        <v>0</v>
      </c>
      <c r="N59">
        <v>57</v>
      </c>
      <c r="O59">
        <v>2.9346000000000001</v>
      </c>
      <c r="P59">
        <v>57</v>
      </c>
      <c r="Q59">
        <v>727.65</v>
      </c>
      <c r="R59">
        <v>57</v>
      </c>
      <c r="S59">
        <v>-11.62</v>
      </c>
      <c r="T59">
        <v>57</v>
      </c>
      <c r="U59">
        <v>34.85</v>
      </c>
    </row>
    <row r="60" spans="1:21" x14ac:dyDescent="0.3">
      <c r="A60" s="5">
        <f t="shared" si="0"/>
        <v>3251</v>
      </c>
      <c r="B60" s="1">
        <f t="shared" si="10"/>
        <v>3.8462856766198676</v>
      </c>
      <c r="C60" s="1">
        <f t="shared" si="11"/>
        <v>-46.660000000000004</v>
      </c>
      <c r="I60" s="8">
        <f t="shared" si="9"/>
        <v>8.1692800000000005</v>
      </c>
      <c r="J60" s="8">
        <f t="shared" si="8"/>
        <v>2.1239399999999997</v>
      </c>
      <c r="K60">
        <v>3251</v>
      </c>
      <c r="L60">
        <v>0.01</v>
      </c>
      <c r="M60">
        <v>0</v>
      </c>
      <c r="N60">
        <v>58</v>
      </c>
      <c r="O60">
        <v>2.9176000000000002</v>
      </c>
      <c r="P60">
        <v>58</v>
      </c>
      <c r="Q60">
        <v>758.55</v>
      </c>
      <c r="R60">
        <v>58</v>
      </c>
      <c r="S60">
        <v>-11.96</v>
      </c>
      <c r="T60">
        <v>58</v>
      </c>
      <c r="U60">
        <v>34.700000000000003</v>
      </c>
    </row>
    <row r="61" spans="1:21" x14ac:dyDescent="0.3">
      <c r="A61" s="5">
        <f t="shared" si="0"/>
        <v>3501</v>
      </c>
      <c r="B61" s="1">
        <f t="shared" si="10"/>
        <v>3.7180605438686509</v>
      </c>
      <c r="C61" s="1">
        <f t="shared" si="11"/>
        <v>-47.010000000000005</v>
      </c>
      <c r="I61" s="8">
        <f t="shared" si="9"/>
        <v>8.1160800000000002</v>
      </c>
      <c r="J61" s="8">
        <f t="shared" si="8"/>
        <v>2.1828799999999999</v>
      </c>
      <c r="K61">
        <v>3501</v>
      </c>
      <c r="L61">
        <v>0.01</v>
      </c>
      <c r="M61">
        <v>0</v>
      </c>
      <c r="N61">
        <v>59</v>
      </c>
      <c r="O61">
        <v>2.8986000000000001</v>
      </c>
      <c r="P61">
        <v>59</v>
      </c>
      <c r="Q61">
        <v>779.6</v>
      </c>
      <c r="R61">
        <v>59</v>
      </c>
      <c r="S61">
        <v>-12.73</v>
      </c>
      <c r="T61">
        <v>59</v>
      </c>
      <c r="U61">
        <v>34.28</v>
      </c>
    </row>
    <row r="62" spans="1:21" x14ac:dyDescent="0.3">
      <c r="A62" s="5">
        <f t="shared" si="0"/>
        <v>3751</v>
      </c>
      <c r="B62" s="1">
        <f t="shared" si="10"/>
        <v>3.5728901841632044</v>
      </c>
      <c r="C62" s="1">
        <f t="shared" si="11"/>
        <v>-47.43</v>
      </c>
      <c r="I62" s="8">
        <f t="shared" si="9"/>
        <v>8.0667999999999989</v>
      </c>
      <c r="J62" s="8">
        <f t="shared" si="8"/>
        <v>2.2577799999999999</v>
      </c>
      <c r="K62">
        <v>3751</v>
      </c>
      <c r="L62">
        <v>0.01</v>
      </c>
      <c r="M62">
        <v>0</v>
      </c>
      <c r="N62">
        <v>60</v>
      </c>
      <c r="O62">
        <v>2.8809999999999998</v>
      </c>
      <c r="P62">
        <v>60</v>
      </c>
      <c r="Q62">
        <v>806.35</v>
      </c>
      <c r="R62">
        <v>60</v>
      </c>
      <c r="S62">
        <v>-13.21</v>
      </c>
      <c r="T62">
        <v>60</v>
      </c>
      <c r="U62">
        <v>34.22</v>
      </c>
    </row>
    <row r="63" spans="1:21" x14ac:dyDescent="0.3">
      <c r="A63" s="5">
        <f t="shared" si="0"/>
        <v>4001</v>
      </c>
      <c r="B63" s="1">
        <f t="shared" si="10"/>
        <v>3.4205495818399041</v>
      </c>
      <c r="C63" s="1">
        <f t="shared" si="11"/>
        <v>-47.74</v>
      </c>
      <c r="I63" s="8">
        <f t="shared" si="9"/>
        <v>8.0163999999999991</v>
      </c>
      <c r="J63" s="8">
        <f t="shared" si="8"/>
        <v>2.3435999999999999</v>
      </c>
      <c r="K63">
        <v>4001</v>
      </c>
      <c r="L63">
        <v>0.01</v>
      </c>
      <c r="M63">
        <v>0</v>
      </c>
      <c r="N63">
        <v>61</v>
      </c>
      <c r="O63">
        <v>2.863</v>
      </c>
      <c r="P63">
        <v>61</v>
      </c>
      <c r="Q63">
        <v>837</v>
      </c>
      <c r="R63">
        <v>61</v>
      </c>
      <c r="S63">
        <v>-13.89</v>
      </c>
      <c r="T63">
        <v>61</v>
      </c>
      <c r="U63">
        <v>33.85</v>
      </c>
    </row>
    <row r="64" spans="1:21" x14ac:dyDescent="0.3">
      <c r="A64" s="5">
        <f t="shared" si="0"/>
        <v>4251</v>
      </c>
      <c r="B64" s="1">
        <f t="shared" si="10"/>
        <v>3.3279962601531001</v>
      </c>
      <c r="C64" s="1">
        <f t="shared" si="11"/>
        <v>-47.72</v>
      </c>
      <c r="I64" s="8">
        <f t="shared" si="9"/>
        <v>7.973279999999999</v>
      </c>
      <c r="J64" s="8">
        <f t="shared" si="8"/>
        <v>2.3958199999999996</v>
      </c>
      <c r="K64">
        <v>4251</v>
      </c>
      <c r="L64">
        <v>0.01</v>
      </c>
      <c r="M64">
        <v>0</v>
      </c>
      <c r="N64">
        <v>62</v>
      </c>
      <c r="O64">
        <v>2.8475999999999999</v>
      </c>
      <c r="P64">
        <v>62</v>
      </c>
      <c r="Q64">
        <v>855.65</v>
      </c>
      <c r="R64">
        <v>62</v>
      </c>
      <c r="S64">
        <v>-14.3</v>
      </c>
      <c r="T64">
        <v>62</v>
      </c>
      <c r="U64">
        <v>33.42</v>
      </c>
    </row>
    <row r="65" spans="1:21" x14ac:dyDescent="0.3">
      <c r="A65" s="5">
        <f t="shared" si="0"/>
        <v>4501</v>
      </c>
      <c r="B65" s="1">
        <f t="shared" si="10"/>
        <v>3.1835307388606884</v>
      </c>
      <c r="C65" s="1">
        <f t="shared" si="11"/>
        <v>-48.190000000000005</v>
      </c>
      <c r="I65" s="8">
        <f t="shared" si="9"/>
        <v>7.9021599999999994</v>
      </c>
      <c r="J65" s="8">
        <f t="shared" si="8"/>
        <v>2.4821999999999997</v>
      </c>
      <c r="K65">
        <v>4501</v>
      </c>
      <c r="L65">
        <v>0.01</v>
      </c>
      <c r="M65">
        <v>0</v>
      </c>
      <c r="N65">
        <v>63</v>
      </c>
      <c r="O65">
        <v>2.8222</v>
      </c>
      <c r="P65">
        <v>63</v>
      </c>
      <c r="Q65">
        <v>886.5</v>
      </c>
      <c r="R65">
        <v>63</v>
      </c>
      <c r="S65">
        <v>-14.92</v>
      </c>
      <c r="T65">
        <v>63</v>
      </c>
      <c r="U65">
        <v>33.270000000000003</v>
      </c>
    </row>
    <row r="66" spans="1:21" x14ac:dyDescent="0.3">
      <c r="A66" s="5">
        <f t="shared" si="0"/>
        <v>4751</v>
      </c>
      <c r="B66" s="1">
        <f t="shared" si="10"/>
        <v>3.0959281503113116</v>
      </c>
      <c r="C66" s="1">
        <f t="shared" si="11"/>
        <v>-48.29</v>
      </c>
      <c r="I66" s="8">
        <f t="shared" si="9"/>
        <v>7.86632</v>
      </c>
      <c r="J66" s="8">
        <f t="shared" si="8"/>
        <v>2.5408600000000003</v>
      </c>
      <c r="K66">
        <v>4751</v>
      </c>
      <c r="L66">
        <v>0.01</v>
      </c>
      <c r="M66">
        <v>0</v>
      </c>
      <c r="N66">
        <v>64</v>
      </c>
      <c r="O66">
        <v>2.8094000000000001</v>
      </c>
      <c r="P66">
        <v>64</v>
      </c>
      <c r="Q66">
        <v>907.45</v>
      </c>
      <c r="R66">
        <v>64</v>
      </c>
      <c r="S66">
        <v>-15.35</v>
      </c>
      <c r="T66">
        <v>64</v>
      </c>
      <c r="U66">
        <v>32.94</v>
      </c>
    </row>
    <row r="67" spans="1:21" x14ac:dyDescent="0.3">
      <c r="A67" s="5">
        <f t="shared" si="0"/>
        <v>5001</v>
      </c>
      <c r="B67" s="1">
        <f t="shared" si="10"/>
        <v>3.0180912143863075</v>
      </c>
      <c r="C67" s="1">
        <f t="shared" si="11"/>
        <v>-48.230000000000004</v>
      </c>
      <c r="I67" s="8">
        <f t="shared" si="9"/>
        <v>7.8007999999999997</v>
      </c>
      <c r="J67" s="8">
        <f t="shared" si="8"/>
        <v>2.5846799999999996</v>
      </c>
      <c r="K67">
        <v>5001</v>
      </c>
      <c r="L67">
        <v>0.01</v>
      </c>
      <c r="M67">
        <v>0</v>
      </c>
      <c r="N67">
        <v>65</v>
      </c>
      <c r="O67">
        <v>2.786</v>
      </c>
      <c r="P67">
        <v>65</v>
      </c>
      <c r="Q67">
        <v>923.1</v>
      </c>
      <c r="R67">
        <v>65</v>
      </c>
      <c r="S67">
        <v>-15.84</v>
      </c>
      <c r="T67">
        <v>65</v>
      </c>
      <c r="U67">
        <v>32.39</v>
      </c>
    </row>
    <row r="68" spans="1:21" x14ac:dyDescent="0.3">
      <c r="A68" s="5">
        <f t="shared" si="0"/>
        <v>5251</v>
      </c>
      <c r="B68" s="1">
        <f t="shared" si="10"/>
        <v>2.9263858796173969</v>
      </c>
      <c r="C68" s="1">
        <f t="shared" si="11"/>
        <v>-48.230000000000004</v>
      </c>
      <c r="I68" s="8">
        <f t="shared" si="9"/>
        <v>7.7526399999999995</v>
      </c>
      <c r="J68" s="8">
        <f t="shared" si="8"/>
        <v>2.6492199999999997</v>
      </c>
      <c r="K68">
        <v>5251</v>
      </c>
      <c r="L68">
        <v>0.01</v>
      </c>
      <c r="M68">
        <v>0</v>
      </c>
      <c r="N68">
        <v>66</v>
      </c>
      <c r="O68">
        <v>2.7688000000000001</v>
      </c>
      <c r="P68">
        <v>66</v>
      </c>
      <c r="Q68">
        <v>946.15</v>
      </c>
      <c r="R68">
        <v>66</v>
      </c>
      <c r="S68">
        <v>-16.2</v>
      </c>
      <c r="T68">
        <v>66</v>
      </c>
      <c r="U68">
        <v>32.03</v>
      </c>
    </row>
    <row r="69" spans="1:21" x14ac:dyDescent="0.3">
      <c r="A69" s="5">
        <f t="shared" si="0"/>
        <v>5501</v>
      </c>
      <c r="B69" s="1">
        <f t="shared" si="10"/>
        <v>2.846774193548387</v>
      </c>
      <c r="C69" s="1">
        <f t="shared" si="11"/>
        <v>-48.480000000000004</v>
      </c>
      <c r="I69" s="8">
        <f t="shared" si="9"/>
        <v>7.7095199999999995</v>
      </c>
      <c r="J69" s="8">
        <f t="shared" si="8"/>
        <v>2.7081599999999999</v>
      </c>
      <c r="K69">
        <v>5501</v>
      </c>
      <c r="L69">
        <v>0.01</v>
      </c>
      <c r="M69">
        <v>0</v>
      </c>
      <c r="N69">
        <v>67</v>
      </c>
      <c r="O69">
        <v>2.7534000000000001</v>
      </c>
      <c r="P69">
        <v>67</v>
      </c>
      <c r="Q69">
        <v>967.2</v>
      </c>
      <c r="R69">
        <v>67</v>
      </c>
      <c r="S69">
        <v>-16.670000000000002</v>
      </c>
      <c r="T69">
        <v>67</v>
      </c>
      <c r="U69">
        <v>31.81</v>
      </c>
    </row>
    <row r="70" spans="1:21" x14ac:dyDescent="0.3">
      <c r="A70" s="5">
        <f t="shared" si="0"/>
        <v>5751</v>
      </c>
      <c r="B70" s="1">
        <f t="shared" si="10"/>
        <v>2.7742784810126575</v>
      </c>
      <c r="C70" s="1">
        <f t="shared" si="11"/>
        <v>-48.480000000000004</v>
      </c>
      <c r="I70" s="8">
        <f t="shared" si="9"/>
        <v>7.6708799999999986</v>
      </c>
      <c r="J70" s="8">
        <f t="shared" si="8"/>
        <v>2.7650000000000001</v>
      </c>
      <c r="K70">
        <v>5751</v>
      </c>
      <c r="L70">
        <v>0.01</v>
      </c>
      <c r="M70">
        <v>0</v>
      </c>
      <c r="N70">
        <v>68</v>
      </c>
      <c r="O70">
        <v>2.7395999999999998</v>
      </c>
      <c r="P70">
        <v>68</v>
      </c>
      <c r="Q70">
        <v>987.5</v>
      </c>
      <c r="R70">
        <v>68</v>
      </c>
      <c r="S70">
        <v>-17.010000000000002</v>
      </c>
      <c r="T70">
        <v>68</v>
      </c>
      <c r="U70">
        <v>31.47</v>
      </c>
    </row>
    <row r="71" spans="1:21" x14ac:dyDescent="0.3">
      <c r="A71" s="5">
        <f t="shared" si="0"/>
        <v>6001</v>
      </c>
      <c r="B71" s="1">
        <f t="shared" si="10"/>
        <v>2.7056952589205845</v>
      </c>
      <c r="C71" s="1">
        <f t="shared" si="11"/>
        <v>-48.49</v>
      </c>
      <c r="I71" s="8">
        <f t="shared" si="9"/>
        <v>7.6221599999999992</v>
      </c>
      <c r="J71" s="8">
        <f t="shared" si="8"/>
        <v>2.8170799999999998</v>
      </c>
      <c r="K71">
        <v>6001</v>
      </c>
      <c r="L71">
        <v>0.01</v>
      </c>
      <c r="M71">
        <v>0</v>
      </c>
      <c r="N71">
        <v>69</v>
      </c>
      <c r="O71">
        <v>2.7222</v>
      </c>
      <c r="P71">
        <v>69</v>
      </c>
      <c r="Q71">
        <v>1006.1</v>
      </c>
      <c r="R71">
        <v>69</v>
      </c>
      <c r="S71">
        <v>-17.55</v>
      </c>
      <c r="T71">
        <v>69</v>
      </c>
      <c r="U71">
        <v>30.94</v>
      </c>
    </row>
    <row r="72" spans="1:21" x14ac:dyDescent="0.3">
      <c r="A72" s="5">
        <f t="shared" si="0"/>
        <v>6501</v>
      </c>
      <c r="B72" s="1">
        <f t="shared" si="10"/>
        <v>2.5688388512546516</v>
      </c>
      <c r="C72" s="1">
        <f t="shared" si="11"/>
        <v>-48.76</v>
      </c>
      <c r="I72" s="8">
        <f t="shared" si="9"/>
        <v>7.5387199999999996</v>
      </c>
      <c r="J72" s="8">
        <f t="shared" si="8"/>
        <v>2.9346799999999993</v>
      </c>
      <c r="K72">
        <v>6501</v>
      </c>
      <c r="L72">
        <v>0.01</v>
      </c>
      <c r="M72">
        <v>0</v>
      </c>
      <c r="N72">
        <v>70</v>
      </c>
      <c r="O72">
        <v>2.6924000000000001</v>
      </c>
      <c r="P72">
        <v>70</v>
      </c>
      <c r="Q72">
        <v>1048.0999999999999</v>
      </c>
      <c r="R72">
        <v>70</v>
      </c>
      <c r="S72">
        <v>-18.079999999999998</v>
      </c>
      <c r="T72">
        <v>70</v>
      </c>
      <c r="U72">
        <v>30.68</v>
      </c>
    </row>
    <row r="73" spans="1:21" x14ac:dyDescent="0.3">
      <c r="A73" s="5">
        <f t="shared" si="0"/>
        <v>7001</v>
      </c>
      <c r="B73" s="1">
        <f t="shared" si="10"/>
        <v>2.5027450980392154</v>
      </c>
      <c r="C73" s="1">
        <f t="shared" si="11"/>
        <v>-48.769999999999996</v>
      </c>
      <c r="I73" s="8">
        <f t="shared" si="9"/>
        <v>4.4673999999999996</v>
      </c>
      <c r="J73" s="8">
        <f t="shared" si="8"/>
        <v>1.7849999999999999</v>
      </c>
      <c r="K73">
        <v>7001</v>
      </c>
      <c r="L73">
        <v>6.0000000000000001E-3</v>
      </c>
      <c r="M73">
        <v>0</v>
      </c>
      <c r="N73">
        <v>71</v>
      </c>
      <c r="O73">
        <v>1.5954999999999999</v>
      </c>
      <c r="P73">
        <v>71</v>
      </c>
      <c r="Q73">
        <v>637.5</v>
      </c>
      <c r="R73">
        <v>71</v>
      </c>
      <c r="S73">
        <v>-18.88</v>
      </c>
      <c r="T73">
        <v>71</v>
      </c>
      <c r="U73">
        <v>29.89</v>
      </c>
    </row>
    <row r="74" spans="1:21" x14ac:dyDescent="0.3">
      <c r="A74" s="5">
        <f t="shared" si="0"/>
        <v>7501</v>
      </c>
      <c r="B74" s="1">
        <f t="shared" si="10"/>
        <v>2.4070420397632422</v>
      </c>
      <c r="C74" s="1">
        <f t="shared" si="11"/>
        <v>-48.81</v>
      </c>
      <c r="I74" s="8">
        <f t="shared" si="9"/>
        <v>4.4408000000000003</v>
      </c>
      <c r="J74" s="8">
        <f t="shared" si="8"/>
        <v>1.8449199999999999</v>
      </c>
      <c r="K74">
        <v>7501</v>
      </c>
      <c r="L74">
        <v>6.0000000000000001E-3</v>
      </c>
      <c r="M74">
        <v>0</v>
      </c>
      <c r="N74">
        <v>72</v>
      </c>
      <c r="O74">
        <v>1.5860000000000001</v>
      </c>
      <c r="P74">
        <v>72</v>
      </c>
      <c r="Q74">
        <v>658.9</v>
      </c>
      <c r="R74">
        <v>72</v>
      </c>
      <c r="S74">
        <v>-19.34</v>
      </c>
      <c r="T74">
        <v>72</v>
      </c>
      <c r="U74">
        <v>29.47</v>
      </c>
    </row>
    <row r="75" spans="1:21" x14ac:dyDescent="0.3">
      <c r="A75" s="5">
        <f t="shared" si="0"/>
        <v>8001</v>
      </c>
      <c r="B75" s="1">
        <f t="shared" si="10"/>
        <v>2.319131654729381</v>
      </c>
      <c r="C75" s="1">
        <f t="shared" si="11"/>
        <v>-48.94</v>
      </c>
      <c r="I75" s="8">
        <f t="shared" si="9"/>
        <v>4.3971200000000001</v>
      </c>
      <c r="J75" s="8">
        <f t="shared" si="8"/>
        <v>1.8960199999999998</v>
      </c>
      <c r="K75">
        <v>8001</v>
      </c>
      <c r="L75">
        <v>6.0000000000000001E-3</v>
      </c>
      <c r="M75">
        <v>0</v>
      </c>
      <c r="N75">
        <v>73</v>
      </c>
      <c r="O75">
        <v>1.5704</v>
      </c>
      <c r="P75">
        <v>73</v>
      </c>
      <c r="Q75">
        <v>677.15</v>
      </c>
      <c r="R75">
        <v>73</v>
      </c>
      <c r="S75">
        <v>-20.149999999999999</v>
      </c>
      <c r="T75">
        <v>73</v>
      </c>
      <c r="U75">
        <v>28.79</v>
      </c>
    </row>
    <row r="76" spans="1:21" x14ac:dyDescent="0.3">
      <c r="A76" s="5">
        <f t="shared" si="0"/>
        <v>8501</v>
      </c>
      <c r="B76" s="1">
        <f t="shared" si="10"/>
        <v>2.2402532009782763</v>
      </c>
      <c r="C76" s="1">
        <f t="shared" si="11"/>
        <v>-49.230000000000004</v>
      </c>
      <c r="I76" s="8">
        <f t="shared" si="9"/>
        <v>4.3601599999999996</v>
      </c>
      <c r="J76" s="8">
        <f t="shared" si="8"/>
        <v>1.94628</v>
      </c>
      <c r="K76">
        <v>8501</v>
      </c>
      <c r="L76">
        <v>6.0000000000000001E-3</v>
      </c>
      <c r="M76">
        <v>0</v>
      </c>
      <c r="N76">
        <v>74</v>
      </c>
      <c r="O76">
        <v>1.5571999999999999</v>
      </c>
      <c r="P76">
        <v>74</v>
      </c>
      <c r="Q76">
        <v>695.1</v>
      </c>
      <c r="R76">
        <v>74</v>
      </c>
      <c r="S76">
        <v>-20.97</v>
      </c>
      <c r="T76">
        <v>74</v>
      </c>
      <c r="U76">
        <v>28.26</v>
      </c>
    </row>
    <row r="77" spans="1:21" x14ac:dyDescent="0.3">
      <c r="A77" s="5">
        <f t="shared" si="0"/>
        <v>9001</v>
      </c>
      <c r="B77" s="1">
        <f t="shared" si="10"/>
        <v>2.1755472654325332</v>
      </c>
      <c r="C77" s="1">
        <f t="shared" si="11"/>
        <v>-49.34</v>
      </c>
      <c r="I77" s="8">
        <f t="shared" si="9"/>
        <v>4.3271199999999999</v>
      </c>
      <c r="J77" s="8">
        <f t="shared" si="8"/>
        <v>1.98898</v>
      </c>
      <c r="K77">
        <v>9001</v>
      </c>
      <c r="L77">
        <v>6.0000000000000001E-3</v>
      </c>
      <c r="M77">
        <v>0</v>
      </c>
      <c r="N77">
        <v>75</v>
      </c>
      <c r="O77">
        <v>1.5454000000000001</v>
      </c>
      <c r="P77">
        <v>75</v>
      </c>
      <c r="Q77">
        <v>710.35</v>
      </c>
      <c r="R77">
        <v>75</v>
      </c>
      <c r="S77">
        <v>-21.86</v>
      </c>
      <c r="T77">
        <v>75</v>
      </c>
      <c r="U77">
        <v>27.48</v>
      </c>
    </row>
    <row r="78" spans="1:21" x14ac:dyDescent="0.3">
      <c r="A78" s="5">
        <f t="shared" si="0"/>
        <v>9501</v>
      </c>
      <c r="B78" s="1">
        <f t="shared" si="10"/>
        <v>2.0949514297441514</v>
      </c>
      <c r="C78" s="1">
        <f t="shared" si="11"/>
        <v>-49.39</v>
      </c>
      <c r="I78" s="8">
        <f t="shared" si="9"/>
        <v>4.2873599999999996</v>
      </c>
      <c r="J78" s="8">
        <f t="shared" si="8"/>
        <v>2.0465199999999997</v>
      </c>
      <c r="K78">
        <v>9501</v>
      </c>
      <c r="L78">
        <v>6.0000000000000001E-3</v>
      </c>
      <c r="M78">
        <v>0</v>
      </c>
      <c r="N78">
        <v>76</v>
      </c>
      <c r="O78">
        <v>1.5311999999999999</v>
      </c>
      <c r="P78">
        <v>76</v>
      </c>
      <c r="Q78">
        <v>730.9</v>
      </c>
      <c r="R78">
        <v>76</v>
      </c>
      <c r="S78">
        <v>-22.46</v>
      </c>
      <c r="T78">
        <v>76</v>
      </c>
      <c r="U78">
        <v>26.93</v>
      </c>
    </row>
    <row r="79" spans="1:21" x14ac:dyDescent="0.3">
      <c r="A79" s="5">
        <f t="shared" si="0"/>
        <v>10001</v>
      </c>
      <c r="B79" s="1">
        <f t="shared" si="10"/>
        <v>2.0381182470975099</v>
      </c>
      <c r="C79" s="1">
        <f t="shared" si="11"/>
        <v>-49.36</v>
      </c>
      <c r="I79" s="8">
        <f t="shared" si="9"/>
        <v>4.2517999999999994</v>
      </c>
      <c r="J79" s="8">
        <f t="shared" si="8"/>
        <v>2.0861399999999999</v>
      </c>
      <c r="K79">
        <v>10001</v>
      </c>
      <c r="L79">
        <v>6.0000000000000001E-3</v>
      </c>
      <c r="M79">
        <v>0</v>
      </c>
      <c r="N79">
        <v>77</v>
      </c>
      <c r="O79">
        <v>1.5185</v>
      </c>
      <c r="P79">
        <v>77</v>
      </c>
      <c r="Q79">
        <v>745.05</v>
      </c>
      <c r="R79">
        <v>77</v>
      </c>
      <c r="S79">
        <v>-23.12</v>
      </c>
      <c r="T79">
        <v>77</v>
      </c>
      <c r="U79">
        <v>26.24</v>
      </c>
    </row>
    <row r="80" spans="1:21" x14ac:dyDescent="0.3">
      <c r="A80" s="5">
        <f t="shared" si="0"/>
        <v>12501</v>
      </c>
      <c r="B80" s="1">
        <f t="shared" si="10"/>
        <v>1.809692816056786</v>
      </c>
      <c r="C80" s="1">
        <f t="shared" si="11"/>
        <v>-49.870000000000005</v>
      </c>
      <c r="I80" s="8">
        <f t="shared" si="9"/>
        <v>4.1403599999999994</v>
      </c>
      <c r="J80" s="8">
        <f t="shared" si="8"/>
        <v>2.2878799999999999</v>
      </c>
      <c r="K80">
        <v>12501</v>
      </c>
      <c r="L80">
        <v>6.0000000000000001E-3</v>
      </c>
      <c r="M80">
        <v>0</v>
      </c>
      <c r="N80">
        <v>78</v>
      </c>
      <c r="O80">
        <v>1.4786999999999999</v>
      </c>
      <c r="P80">
        <v>78</v>
      </c>
      <c r="Q80">
        <v>817.1</v>
      </c>
      <c r="R80">
        <v>78</v>
      </c>
      <c r="S80">
        <v>-26.37</v>
      </c>
      <c r="T80">
        <v>78</v>
      </c>
      <c r="U80">
        <v>23.5</v>
      </c>
    </row>
    <row r="81" spans="1:21" x14ac:dyDescent="0.3">
      <c r="A81" s="5">
        <f t="shared" si="0"/>
        <v>15001</v>
      </c>
      <c r="B81" s="1">
        <f t="shared" si="10"/>
        <v>1.6107042253521129</v>
      </c>
      <c r="C81" s="1">
        <f t="shared" si="11"/>
        <v>-50.36</v>
      </c>
      <c r="H81" s="6"/>
      <c r="I81" s="8">
        <f t="shared" si="9"/>
        <v>4.0026000000000002</v>
      </c>
      <c r="J81" s="8">
        <f t="shared" si="8"/>
        <v>2.4849999999999999</v>
      </c>
      <c r="K81">
        <v>15001</v>
      </c>
      <c r="L81">
        <v>6.0000000000000001E-3</v>
      </c>
      <c r="M81">
        <v>0</v>
      </c>
      <c r="N81">
        <v>79</v>
      </c>
      <c r="O81">
        <v>1.4295</v>
      </c>
      <c r="P81">
        <v>79</v>
      </c>
      <c r="Q81">
        <v>887.5</v>
      </c>
      <c r="R81">
        <v>79</v>
      </c>
      <c r="S81">
        <v>-30.12</v>
      </c>
      <c r="T81">
        <v>79</v>
      </c>
      <c r="U81">
        <v>20.239999999999998</v>
      </c>
    </row>
    <row r="82" spans="1:21" x14ac:dyDescent="0.3">
      <c r="A82" s="5">
        <f t="shared" si="0"/>
        <v>17501</v>
      </c>
      <c r="B82" s="1">
        <f t="shared" si="10"/>
        <v>1.4635046113306984</v>
      </c>
      <c r="C82" s="1">
        <f t="shared" si="11"/>
        <v>-50.650000000000006</v>
      </c>
      <c r="I82" s="8">
        <f t="shared" si="9"/>
        <v>3.8877999999999999</v>
      </c>
      <c r="J82" s="8">
        <f t="shared" si="8"/>
        <v>2.6564999999999999</v>
      </c>
      <c r="K82">
        <v>17501</v>
      </c>
      <c r="L82">
        <v>6.0000000000000001E-3</v>
      </c>
      <c r="M82">
        <v>0</v>
      </c>
      <c r="N82">
        <v>80</v>
      </c>
      <c r="O82">
        <v>1.3885000000000001</v>
      </c>
      <c r="P82">
        <v>80</v>
      </c>
      <c r="Q82">
        <v>948.75</v>
      </c>
      <c r="R82">
        <v>80</v>
      </c>
      <c r="S82">
        <v>-33.520000000000003</v>
      </c>
      <c r="T82">
        <v>80</v>
      </c>
      <c r="U82">
        <v>17.13</v>
      </c>
    </row>
    <row r="83" spans="1:21" x14ac:dyDescent="0.3">
      <c r="A83" s="5">
        <f t="shared" si="0"/>
        <v>20001</v>
      </c>
      <c r="B83" s="1">
        <f t="shared" si="10"/>
        <v>1.3505061641776084</v>
      </c>
      <c r="C83" s="1">
        <f t="shared" si="11"/>
        <v>-50.62</v>
      </c>
      <c r="I83" s="8">
        <f t="shared" si="9"/>
        <v>3.7727199999999996</v>
      </c>
      <c r="J83" s="8">
        <f t="shared" si="8"/>
        <v>2.7935599999999998</v>
      </c>
      <c r="K83">
        <v>20001</v>
      </c>
      <c r="L83">
        <v>6.0000000000000001E-3</v>
      </c>
      <c r="M83">
        <v>0</v>
      </c>
      <c r="N83">
        <v>81</v>
      </c>
      <c r="O83">
        <v>1.3473999999999999</v>
      </c>
      <c r="P83">
        <v>81</v>
      </c>
      <c r="Q83">
        <v>997.7</v>
      </c>
      <c r="R83">
        <v>81</v>
      </c>
      <c r="S83">
        <v>-36.409999999999997</v>
      </c>
      <c r="T83">
        <v>81</v>
      </c>
      <c r="U83">
        <v>14.21</v>
      </c>
    </row>
    <row r="84" spans="1:21" x14ac:dyDescent="0.3">
      <c r="A84" s="5">
        <f t="shared" si="0"/>
        <v>25001</v>
      </c>
      <c r="B84" s="1">
        <f t="shared" si="10"/>
        <v>1.1596252755326966</v>
      </c>
      <c r="C84" s="1">
        <f t="shared" si="11"/>
        <v>-50.67</v>
      </c>
      <c r="I84" s="8">
        <f t="shared" si="9"/>
        <v>3.5352799999999998</v>
      </c>
      <c r="J84" s="8">
        <f t="shared" si="8"/>
        <v>3.0486399999999998</v>
      </c>
      <c r="K84">
        <v>25001</v>
      </c>
      <c r="L84">
        <v>6.0000000000000001E-3</v>
      </c>
      <c r="M84">
        <v>0</v>
      </c>
      <c r="N84">
        <v>82</v>
      </c>
      <c r="O84">
        <v>1.2625999999999999</v>
      </c>
      <c r="P84">
        <v>82</v>
      </c>
      <c r="Q84">
        <v>1088.8</v>
      </c>
      <c r="R84">
        <v>82</v>
      </c>
      <c r="S84">
        <v>-42.99</v>
      </c>
      <c r="T84">
        <v>82</v>
      </c>
      <c r="U84">
        <v>7.68</v>
      </c>
    </row>
    <row r="85" spans="1:21" x14ac:dyDescent="0.3">
      <c r="A85" s="5">
        <f t="shared" si="0"/>
        <v>30001</v>
      </c>
      <c r="B85" s="1">
        <f t="shared" si="10"/>
        <v>1.0521853146853146</v>
      </c>
      <c r="C85" s="1">
        <f t="shared" si="11"/>
        <v>-50</v>
      </c>
      <c r="I85" s="8">
        <f t="shared" si="9"/>
        <v>3.3703599999999998</v>
      </c>
      <c r="J85" s="8">
        <f t="shared" si="8"/>
        <v>3.2031999999999998</v>
      </c>
      <c r="K85">
        <v>30001</v>
      </c>
      <c r="L85">
        <v>6.0000000000000001E-3</v>
      </c>
      <c r="M85">
        <v>0</v>
      </c>
      <c r="N85">
        <v>83</v>
      </c>
      <c r="O85">
        <v>1.2037</v>
      </c>
      <c r="P85">
        <v>83</v>
      </c>
      <c r="Q85">
        <v>1144</v>
      </c>
      <c r="R85">
        <v>83</v>
      </c>
      <c r="S85">
        <v>-47.94</v>
      </c>
      <c r="T85">
        <v>83</v>
      </c>
      <c r="U85">
        <v>2.06</v>
      </c>
    </row>
    <row r="86" spans="1:21" x14ac:dyDescent="0.3">
      <c r="A86" s="5">
        <f t="shared" si="0"/>
        <v>35001</v>
      </c>
      <c r="B86" s="1">
        <f t="shared" si="10"/>
        <v>0.96377819945182375</v>
      </c>
      <c r="C86" s="1">
        <f t="shared" si="11"/>
        <v>-49.45</v>
      </c>
      <c r="I86" s="8">
        <f t="shared" si="9"/>
        <v>3.19984</v>
      </c>
      <c r="J86" s="8">
        <f t="shared" si="8"/>
        <v>3.3201000000000001</v>
      </c>
      <c r="K86">
        <v>35001</v>
      </c>
      <c r="L86">
        <v>6.0000000000000001E-3</v>
      </c>
      <c r="M86">
        <v>0</v>
      </c>
      <c r="N86">
        <v>84</v>
      </c>
      <c r="O86">
        <v>1.1428</v>
      </c>
      <c r="P86">
        <v>84</v>
      </c>
      <c r="Q86">
        <v>1185.75</v>
      </c>
      <c r="R86">
        <v>84</v>
      </c>
      <c r="S86">
        <v>-53.2</v>
      </c>
      <c r="T86">
        <v>84</v>
      </c>
      <c r="U86">
        <v>-3.75</v>
      </c>
    </row>
    <row r="87" spans="1:21" x14ac:dyDescent="0.3">
      <c r="A87" s="5">
        <f t="shared" si="0"/>
        <v>40001</v>
      </c>
      <c r="B87" s="1">
        <f t="shared" si="10"/>
        <v>0.88949096880131362</v>
      </c>
      <c r="C87" s="1">
        <f t="shared" si="11"/>
        <v>-48.89</v>
      </c>
      <c r="I87" s="8">
        <f t="shared" si="9"/>
        <v>3.0335199999999998</v>
      </c>
      <c r="J87" s="8">
        <f t="shared" si="8"/>
        <v>3.4103999999999997</v>
      </c>
      <c r="K87">
        <v>40001</v>
      </c>
      <c r="L87">
        <v>6.0000000000000001E-3</v>
      </c>
      <c r="M87">
        <v>0</v>
      </c>
      <c r="N87">
        <v>85</v>
      </c>
      <c r="O87">
        <v>1.0833999999999999</v>
      </c>
      <c r="P87">
        <v>85</v>
      </c>
      <c r="Q87">
        <v>1218</v>
      </c>
      <c r="R87">
        <v>85</v>
      </c>
      <c r="S87">
        <v>-58.63</v>
      </c>
      <c r="T87">
        <v>85</v>
      </c>
      <c r="U87">
        <v>-9.74</v>
      </c>
    </row>
    <row r="88" spans="1:21" x14ac:dyDescent="0.3">
      <c r="A88" s="5">
        <f t="shared" ref="A88" si="12">K88</f>
        <v>45001</v>
      </c>
      <c r="B88" s="1">
        <f t="shared" si="10"/>
        <v>0.83923089352076263</v>
      </c>
      <c r="C88" s="1">
        <f t="shared" si="11"/>
        <v>-48.46</v>
      </c>
      <c r="I88" s="8">
        <f>O88*2.8/1</f>
        <v>2.9086399999999997</v>
      </c>
      <c r="J88" s="8">
        <f t="shared" si="8"/>
        <v>3.4658399999999996</v>
      </c>
      <c r="K88">
        <v>45001</v>
      </c>
      <c r="L88">
        <v>6.0000000000000001E-3</v>
      </c>
      <c r="M88">
        <v>0</v>
      </c>
      <c r="N88">
        <v>86</v>
      </c>
      <c r="O88">
        <v>1.0387999999999999</v>
      </c>
      <c r="P88">
        <v>86</v>
      </c>
      <c r="Q88">
        <v>1237.8</v>
      </c>
      <c r="R88">
        <v>86</v>
      </c>
      <c r="S88">
        <v>-63.56</v>
      </c>
      <c r="T88">
        <v>86</v>
      </c>
      <c r="U88">
        <v>-15.1</v>
      </c>
    </row>
    <row r="89" spans="1:21" x14ac:dyDescent="0.3">
      <c r="A89" s="5">
        <f t="shared" ref="A89:A96" si="13">K89</f>
        <v>50001</v>
      </c>
      <c r="B89" s="1">
        <f t="shared" ref="B89:B96" si="14">I89/J89</f>
        <v>0.7912070149917162</v>
      </c>
      <c r="C89" s="1">
        <f t="shared" ref="C89:C94" si="15">S89-U89</f>
        <v>-52.879999999999995</v>
      </c>
      <c r="I89" s="8">
        <f t="shared" ref="I89:I96" si="16">O89*2.8/1000</f>
        <v>2.7411999999999996</v>
      </c>
      <c r="J89" s="8">
        <f t="shared" si="8"/>
        <v>3.4645799999999993</v>
      </c>
      <c r="K89">
        <v>50001</v>
      </c>
      <c r="L89">
        <v>6.0000000000000001E-3</v>
      </c>
      <c r="M89">
        <v>0</v>
      </c>
      <c r="N89">
        <v>87</v>
      </c>
      <c r="O89">
        <v>979</v>
      </c>
      <c r="P89">
        <v>87</v>
      </c>
      <c r="Q89">
        <v>1237.3499999999999</v>
      </c>
      <c r="R89">
        <v>87</v>
      </c>
      <c r="S89">
        <v>-68.569999999999993</v>
      </c>
      <c r="T89">
        <v>87</v>
      </c>
      <c r="U89">
        <v>-15.69</v>
      </c>
    </row>
    <row r="90" spans="1:21" x14ac:dyDescent="0.3">
      <c r="A90" s="5">
        <f t="shared" si="13"/>
        <v>60001</v>
      </c>
      <c r="B90" s="1">
        <f t="shared" si="14"/>
        <v>0.71482642139107089</v>
      </c>
      <c r="C90" s="1">
        <f t="shared" si="15"/>
        <v>-48.78</v>
      </c>
      <c r="I90" s="8">
        <f t="shared" si="16"/>
        <v>2.4589600000000003</v>
      </c>
      <c r="J90" s="8">
        <f t="shared" si="8"/>
        <v>3.4399399999999996</v>
      </c>
      <c r="K90">
        <v>60001</v>
      </c>
      <c r="L90">
        <v>6.0000000000000001E-3</v>
      </c>
      <c r="M90">
        <v>0</v>
      </c>
      <c r="N90">
        <v>88</v>
      </c>
      <c r="O90">
        <v>878.2</v>
      </c>
      <c r="P90">
        <v>88</v>
      </c>
      <c r="Q90">
        <v>1228.55</v>
      </c>
      <c r="R90">
        <v>88</v>
      </c>
      <c r="S90">
        <v>-79.41</v>
      </c>
      <c r="T90">
        <v>88</v>
      </c>
      <c r="U90">
        <v>-30.63</v>
      </c>
    </row>
    <row r="91" spans="1:21" x14ac:dyDescent="0.3">
      <c r="A91" s="5">
        <f t="shared" si="13"/>
        <v>70001</v>
      </c>
      <c r="B91" s="1">
        <f t="shared" si="14"/>
        <v>0.65233127528209489</v>
      </c>
      <c r="C91" s="1">
        <f t="shared" si="15"/>
        <v>-47.13</v>
      </c>
      <c r="I91" s="8">
        <f t="shared" si="16"/>
        <v>2.1447999999999996</v>
      </c>
      <c r="J91" s="8">
        <f t="shared" si="8"/>
        <v>3.2878999999999996</v>
      </c>
      <c r="K91">
        <v>70001</v>
      </c>
      <c r="L91">
        <v>6.0000000000000001E-3</v>
      </c>
      <c r="M91">
        <v>0</v>
      </c>
      <c r="N91">
        <v>89</v>
      </c>
      <c r="O91">
        <v>766</v>
      </c>
      <c r="P91">
        <v>89</v>
      </c>
      <c r="Q91">
        <v>1174.25</v>
      </c>
      <c r="R91">
        <v>89</v>
      </c>
      <c r="S91">
        <v>-87.34</v>
      </c>
      <c r="T91">
        <v>89</v>
      </c>
      <c r="U91">
        <v>-40.21</v>
      </c>
    </row>
    <row r="92" spans="1:21" x14ac:dyDescent="0.3">
      <c r="A92" s="5">
        <f t="shared" si="13"/>
        <v>80001</v>
      </c>
      <c r="B92" s="1">
        <f t="shared" si="14"/>
        <v>0.60341072338847945</v>
      </c>
      <c r="C92" s="1">
        <f t="shared" si="15"/>
        <v>-46.88</v>
      </c>
      <c r="I92" s="8">
        <f t="shared" si="16"/>
        <v>1.8229399999999998</v>
      </c>
      <c r="J92" s="8">
        <f t="shared" si="8"/>
        <v>3.0210599999999999</v>
      </c>
      <c r="K92">
        <v>80001</v>
      </c>
      <c r="L92">
        <v>6.0000000000000001E-3</v>
      </c>
      <c r="M92">
        <v>0</v>
      </c>
      <c r="N92">
        <v>90</v>
      </c>
      <c r="O92">
        <v>651.04999999999995</v>
      </c>
      <c r="P92">
        <v>90</v>
      </c>
      <c r="Q92">
        <v>1078.95</v>
      </c>
      <c r="R92">
        <v>90</v>
      </c>
      <c r="S92">
        <v>-94.76</v>
      </c>
      <c r="T92">
        <v>90</v>
      </c>
      <c r="U92">
        <v>-47.88</v>
      </c>
    </row>
    <row r="93" spans="1:21" x14ac:dyDescent="0.3">
      <c r="A93" s="5">
        <f t="shared" si="13"/>
        <v>90001</v>
      </c>
      <c r="B93" s="1">
        <f t="shared" si="14"/>
        <v>0.55583048170571203</v>
      </c>
      <c r="C93" s="1">
        <f t="shared" si="15"/>
        <v>-46.72</v>
      </c>
      <c r="I93" s="8">
        <f t="shared" si="16"/>
        <v>1.4781199999999999</v>
      </c>
      <c r="J93" s="8">
        <f t="shared" si="8"/>
        <v>2.6592999999999996</v>
      </c>
      <c r="K93">
        <v>90001</v>
      </c>
      <c r="L93">
        <v>6.0000000000000001E-3</v>
      </c>
      <c r="M93">
        <v>0</v>
      </c>
      <c r="N93">
        <v>91</v>
      </c>
      <c r="O93">
        <v>527.9</v>
      </c>
      <c r="P93">
        <v>91</v>
      </c>
      <c r="Q93">
        <v>949.75</v>
      </c>
      <c r="R93">
        <v>91</v>
      </c>
      <c r="S93">
        <v>-97.19</v>
      </c>
      <c r="T93">
        <v>91</v>
      </c>
      <c r="U93">
        <v>-50.47</v>
      </c>
    </row>
    <row r="94" spans="1:21" x14ac:dyDescent="0.3">
      <c r="A94" s="5">
        <f t="shared" si="13"/>
        <v>100001</v>
      </c>
      <c r="B94" s="1">
        <f t="shared" si="14"/>
        <v>0.51830897375451823</v>
      </c>
      <c r="C94" s="1">
        <f t="shared" si="15"/>
        <v>-46.499999999999993</v>
      </c>
      <c r="I94" s="8">
        <f t="shared" si="16"/>
        <v>1.3851599999999999</v>
      </c>
      <c r="J94" s="8">
        <f t="shared" si="8"/>
        <v>2.6724600000000001</v>
      </c>
      <c r="K94">
        <v>100001</v>
      </c>
      <c r="L94">
        <v>6.0000000000000001E-3</v>
      </c>
      <c r="M94">
        <v>0</v>
      </c>
      <c r="N94">
        <v>92</v>
      </c>
      <c r="O94">
        <v>494.7</v>
      </c>
      <c r="P94">
        <v>92</v>
      </c>
      <c r="Q94">
        <v>954.45</v>
      </c>
      <c r="R94">
        <v>92</v>
      </c>
      <c r="S94">
        <v>-91.24</v>
      </c>
      <c r="T94">
        <v>92</v>
      </c>
      <c r="U94">
        <v>-44.74</v>
      </c>
    </row>
    <row r="95" spans="1:21" x14ac:dyDescent="0.3">
      <c r="A95" s="5">
        <f t="shared" si="13"/>
        <v>110001</v>
      </c>
      <c r="B95" s="1">
        <f t="shared" si="14"/>
        <v>0.484851085743713</v>
      </c>
      <c r="C95" s="1">
        <f>S95-U95</f>
        <v>-46.72</v>
      </c>
      <c r="I95" s="8">
        <f t="shared" si="16"/>
        <v>1.5817199999999998</v>
      </c>
      <c r="J95" s="8">
        <f t="shared" si="8"/>
        <v>3.2622799999999996</v>
      </c>
      <c r="K95">
        <v>110001</v>
      </c>
      <c r="L95">
        <v>6.0000000000000001E-3</v>
      </c>
      <c r="M95">
        <v>0</v>
      </c>
      <c r="N95">
        <v>93</v>
      </c>
      <c r="O95">
        <v>564.9</v>
      </c>
      <c r="P95">
        <v>93</v>
      </c>
      <c r="Q95">
        <v>1165.0999999999999</v>
      </c>
      <c r="R95">
        <v>93</v>
      </c>
      <c r="S95">
        <v>-95.83</v>
      </c>
      <c r="T95">
        <v>93</v>
      </c>
      <c r="U95">
        <v>-49.11</v>
      </c>
    </row>
    <row r="96" spans="1:21" x14ac:dyDescent="0.3">
      <c r="A96" s="5">
        <f t="shared" si="13"/>
        <v>120001</v>
      </c>
      <c r="B96" s="1">
        <f t="shared" si="14"/>
        <v>0.45576869168235151</v>
      </c>
      <c r="C96" s="1">
        <f>S96-U96</f>
        <v>-46.820000000000007</v>
      </c>
      <c r="I96" s="8">
        <f t="shared" si="16"/>
        <v>1.5933399999999998</v>
      </c>
      <c r="J96" s="8">
        <f t="shared" si="8"/>
        <v>3.4959399999999996</v>
      </c>
      <c r="K96">
        <v>120001</v>
      </c>
      <c r="L96">
        <v>6.0000000000000001E-3</v>
      </c>
      <c r="M96">
        <v>0</v>
      </c>
      <c r="N96">
        <v>94</v>
      </c>
      <c r="O96">
        <v>569.04999999999995</v>
      </c>
      <c r="P96">
        <v>94</v>
      </c>
      <c r="Q96">
        <v>1248.55</v>
      </c>
      <c r="R96">
        <v>94</v>
      </c>
      <c r="S96">
        <v>-108.23</v>
      </c>
      <c r="T96">
        <v>94</v>
      </c>
      <c r="U96">
        <v>-61.41</v>
      </c>
    </row>
    <row r="97" spans="10:10" x14ac:dyDescent="0.3">
      <c r="J97" s="10"/>
    </row>
    <row r="98" spans="10:10" x14ac:dyDescent="0.3">
      <c r="J98" s="10"/>
    </row>
    <row r="99" spans="10:10" x14ac:dyDescent="0.3">
      <c r="J99" s="10"/>
    </row>
    <row r="100" spans="10:10" x14ac:dyDescent="0.3">
      <c r="J100" s="10"/>
    </row>
    <row r="101" spans="10:10" x14ac:dyDescent="0.3">
      <c r="J101" s="10"/>
    </row>
    <row r="102" spans="10:10" x14ac:dyDescent="0.3">
      <c r="J102" s="10"/>
    </row>
    <row r="103" spans="10:10" x14ac:dyDescent="0.3">
      <c r="J103" s="10"/>
    </row>
    <row r="104" spans="10:10" x14ac:dyDescent="0.3">
      <c r="J104" s="10"/>
    </row>
    <row r="105" spans="10:10" x14ac:dyDescent="0.3">
      <c r="J105" s="10"/>
    </row>
    <row r="106" spans="10:10" x14ac:dyDescent="0.3">
      <c r="J106" s="10"/>
    </row>
    <row r="107" spans="10:10" x14ac:dyDescent="0.3">
      <c r="J107" s="10"/>
    </row>
    <row r="108" spans="10:10" x14ac:dyDescent="0.3">
      <c r="J108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2023-05-24T14:43:53Z</dcterms:modified>
</cp:coreProperties>
</file>