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IBC 1 gen 3 NEW\dark\T ~ 30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7" i="8" l="1"/>
  <c r="J68" i="8"/>
  <c r="J69" i="8"/>
  <c r="J70" i="8"/>
  <c r="J71" i="8"/>
  <c r="J72" i="8"/>
  <c r="J73" i="8"/>
  <c r="J74" i="8"/>
  <c r="J169" i="8"/>
  <c r="J170" i="8"/>
  <c r="J171" i="8"/>
  <c r="J172" i="8"/>
  <c r="J173" i="8"/>
  <c r="J174" i="8"/>
  <c r="J175" i="8"/>
  <c r="J176" i="8"/>
  <c r="J177" i="8"/>
  <c r="J178" i="8"/>
  <c r="J179" i="8"/>
  <c r="J180" i="8"/>
  <c r="J168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I165" i="8"/>
  <c r="J62" i="8"/>
  <c r="J63" i="8"/>
  <c r="J64" i="8"/>
  <c r="J65" i="8"/>
  <c r="J66" i="8"/>
  <c r="I60" i="8"/>
  <c r="I61" i="8"/>
  <c r="I62" i="8"/>
  <c r="I63" i="8"/>
  <c r="I59" i="8"/>
  <c r="A72" i="8" l="1"/>
  <c r="C72" i="8"/>
  <c r="A73" i="8"/>
  <c r="C73" i="8"/>
  <c r="A74" i="8"/>
  <c r="C74" i="8"/>
  <c r="A75" i="8"/>
  <c r="C75" i="8"/>
  <c r="J75" i="8"/>
  <c r="A76" i="8"/>
  <c r="C76" i="8"/>
  <c r="J76" i="8"/>
  <c r="A77" i="8"/>
  <c r="C77" i="8"/>
  <c r="J77" i="8"/>
  <c r="A78" i="8"/>
  <c r="C78" i="8"/>
  <c r="J78" i="8"/>
  <c r="A79" i="8"/>
  <c r="C79" i="8"/>
  <c r="J79" i="8"/>
  <c r="A80" i="8"/>
  <c r="C80" i="8"/>
  <c r="J80" i="8"/>
  <c r="A81" i="8"/>
  <c r="C81" i="8"/>
  <c r="J81" i="8"/>
  <c r="A82" i="8"/>
  <c r="C82" i="8"/>
  <c r="J82" i="8"/>
  <c r="A83" i="8"/>
  <c r="C83" i="8"/>
  <c r="J83" i="8"/>
  <c r="A84" i="8"/>
  <c r="C84" i="8"/>
  <c r="J84" i="8"/>
  <c r="A85" i="8"/>
  <c r="C85" i="8"/>
  <c r="J85" i="8"/>
  <c r="A86" i="8"/>
  <c r="C86" i="8"/>
  <c r="J86" i="8"/>
  <c r="A87" i="8"/>
  <c r="C87" i="8"/>
  <c r="J87" i="8"/>
  <c r="A88" i="8"/>
  <c r="C88" i="8"/>
  <c r="J88" i="8"/>
  <c r="A89" i="8"/>
  <c r="C89" i="8"/>
  <c r="J89" i="8"/>
  <c r="A90" i="8"/>
  <c r="C90" i="8"/>
  <c r="J90" i="8"/>
  <c r="A91" i="8"/>
  <c r="C91" i="8"/>
  <c r="J91" i="8"/>
  <c r="A92" i="8"/>
  <c r="C92" i="8"/>
  <c r="J92" i="8"/>
  <c r="A93" i="8"/>
  <c r="C93" i="8"/>
  <c r="J93" i="8"/>
  <c r="A94" i="8"/>
  <c r="C94" i="8"/>
  <c r="J94" i="8"/>
  <c r="A95" i="8"/>
  <c r="C95" i="8"/>
  <c r="J95" i="8"/>
  <c r="A96" i="8"/>
  <c r="C96" i="8"/>
  <c r="J96" i="8"/>
  <c r="A97" i="8"/>
  <c r="C97" i="8"/>
  <c r="J97" i="8"/>
  <c r="A98" i="8"/>
  <c r="C98" i="8"/>
  <c r="J98" i="8"/>
  <c r="A99" i="8"/>
  <c r="C99" i="8"/>
  <c r="J99" i="8"/>
  <c r="A100" i="8"/>
  <c r="C100" i="8"/>
  <c r="J100" i="8"/>
  <c r="A101" i="8"/>
  <c r="C101" i="8"/>
  <c r="J101" i="8"/>
  <c r="A102" i="8"/>
  <c r="C102" i="8"/>
  <c r="J102" i="8"/>
  <c r="A103" i="8"/>
  <c r="C103" i="8"/>
  <c r="J103" i="8"/>
  <c r="A104" i="8"/>
  <c r="C104" i="8"/>
  <c r="J104" i="8"/>
  <c r="A105" i="8"/>
  <c r="C105" i="8"/>
  <c r="J105" i="8"/>
  <c r="A106" i="8"/>
  <c r="C106" i="8"/>
  <c r="J106" i="8"/>
  <c r="A107" i="8"/>
  <c r="C107" i="8"/>
  <c r="J107" i="8"/>
  <c r="A108" i="8"/>
  <c r="C108" i="8"/>
  <c r="J108" i="8"/>
  <c r="A109" i="8"/>
  <c r="C109" i="8"/>
  <c r="J109" i="8"/>
  <c r="A110" i="8"/>
  <c r="C110" i="8"/>
  <c r="J110" i="8"/>
  <c r="A111" i="8"/>
  <c r="C111" i="8"/>
  <c r="J111" i="8"/>
  <c r="A112" i="8"/>
  <c r="C112" i="8"/>
  <c r="J112" i="8"/>
  <c r="A113" i="8"/>
  <c r="C113" i="8"/>
  <c r="J113" i="8"/>
  <c r="A114" i="8"/>
  <c r="C114" i="8"/>
  <c r="J114" i="8"/>
  <c r="A115" i="8"/>
  <c r="C115" i="8"/>
  <c r="J115" i="8"/>
  <c r="A116" i="8"/>
  <c r="C116" i="8"/>
  <c r="J116" i="8"/>
  <c r="A117" i="8"/>
  <c r="C117" i="8"/>
  <c r="J117" i="8"/>
  <c r="A118" i="8"/>
  <c r="C118" i="8"/>
  <c r="J118" i="8"/>
  <c r="A119" i="8"/>
  <c r="C119" i="8"/>
  <c r="J119" i="8"/>
  <c r="A120" i="8"/>
  <c r="C120" i="8"/>
  <c r="J120" i="8"/>
  <c r="A121" i="8"/>
  <c r="C121" i="8"/>
  <c r="J121" i="8"/>
  <c r="A122" i="8"/>
  <c r="C122" i="8"/>
  <c r="J122" i="8"/>
  <c r="A123" i="8"/>
  <c r="C123" i="8"/>
  <c r="J123" i="8"/>
  <c r="A124" i="8"/>
  <c r="C124" i="8"/>
  <c r="J124" i="8"/>
  <c r="A125" i="8"/>
  <c r="C125" i="8"/>
  <c r="J125" i="8"/>
  <c r="A126" i="8"/>
  <c r="C126" i="8"/>
  <c r="J126" i="8"/>
  <c r="A127" i="8"/>
  <c r="C127" i="8"/>
  <c r="J127" i="8"/>
  <c r="A128" i="8"/>
  <c r="C128" i="8"/>
  <c r="J128" i="8"/>
  <c r="A129" i="8"/>
  <c r="C129" i="8"/>
  <c r="J129" i="8"/>
  <c r="A130" i="8"/>
  <c r="C130" i="8"/>
  <c r="J130" i="8"/>
  <c r="A131" i="8"/>
  <c r="C131" i="8"/>
  <c r="J131" i="8"/>
  <c r="A132" i="8"/>
  <c r="C132" i="8"/>
  <c r="J132" i="8"/>
  <c r="A133" i="8"/>
  <c r="C133" i="8"/>
  <c r="J133" i="8"/>
  <c r="A134" i="8"/>
  <c r="C134" i="8"/>
  <c r="J134" i="8"/>
  <c r="A135" i="8"/>
  <c r="C135" i="8"/>
  <c r="J135" i="8"/>
  <c r="A136" i="8"/>
  <c r="C136" i="8"/>
  <c r="J136" i="8"/>
  <c r="A137" i="8"/>
  <c r="C137" i="8"/>
  <c r="J137" i="8"/>
  <c r="A138" i="8"/>
  <c r="C138" i="8"/>
  <c r="J138" i="8"/>
  <c r="A139" i="8"/>
  <c r="C139" i="8"/>
  <c r="J139" i="8"/>
  <c r="A140" i="8"/>
  <c r="C140" i="8"/>
  <c r="J140" i="8"/>
  <c r="A141" i="8"/>
  <c r="C141" i="8"/>
  <c r="J141" i="8"/>
  <c r="A142" i="8"/>
  <c r="C142" i="8"/>
  <c r="J142" i="8"/>
  <c r="A143" i="8"/>
  <c r="C143" i="8"/>
  <c r="J143" i="8"/>
  <c r="A144" i="8"/>
  <c r="C144" i="8"/>
  <c r="J144" i="8"/>
  <c r="A145" i="8"/>
  <c r="C145" i="8"/>
  <c r="J145" i="8"/>
  <c r="A146" i="8"/>
  <c r="C146" i="8"/>
  <c r="J146" i="8"/>
  <c r="A147" i="8"/>
  <c r="C147" i="8"/>
  <c r="J147" i="8"/>
  <c r="A148" i="8"/>
  <c r="C148" i="8"/>
  <c r="J148" i="8"/>
  <c r="A149" i="8"/>
  <c r="C149" i="8"/>
  <c r="J149" i="8"/>
  <c r="A150" i="8"/>
  <c r="C150" i="8"/>
  <c r="J150" i="8"/>
  <c r="A151" i="8"/>
  <c r="C151" i="8"/>
  <c r="J151" i="8"/>
  <c r="A152" i="8"/>
  <c r="C152" i="8"/>
  <c r="J152" i="8"/>
  <c r="A153" i="8"/>
  <c r="C153" i="8"/>
  <c r="J153" i="8"/>
  <c r="A154" i="8"/>
  <c r="C154" i="8"/>
  <c r="J154" i="8"/>
  <c r="A155" i="8"/>
  <c r="C155" i="8"/>
  <c r="J155" i="8"/>
  <c r="A156" i="8"/>
  <c r="C156" i="8"/>
  <c r="J156" i="8"/>
  <c r="A157" i="8"/>
  <c r="C157" i="8"/>
  <c r="J157" i="8"/>
  <c r="A158" i="8"/>
  <c r="C158" i="8"/>
  <c r="J158" i="8"/>
  <c r="A159" i="8"/>
  <c r="C159" i="8"/>
  <c r="J159" i="8"/>
  <c r="A160" i="8"/>
  <c r="C160" i="8"/>
  <c r="J160" i="8"/>
  <c r="A161" i="8"/>
  <c r="C161" i="8"/>
  <c r="J161" i="8"/>
  <c r="A162" i="8"/>
  <c r="C162" i="8"/>
  <c r="J162" i="8"/>
  <c r="A163" i="8"/>
  <c r="C163" i="8"/>
  <c r="J163" i="8"/>
  <c r="A164" i="8"/>
  <c r="C164" i="8"/>
  <c r="J164" i="8"/>
  <c r="A165" i="8"/>
  <c r="C165" i="8"/>
  <c r="J165" i="8"/>
  <c r="A166" i="8"/>
  <c r="C166" i="8"/>
  <c r="I166" i="8"/>
  <c r="J166" i="8"/>
  <c r="A167" i="8"/>
  <c r="C167" i="8"/>
  <c r="I167" i="8"/>
  <c r="J167" i="8"/>
  <c r="A168" i="8"/>
  <c r="C168" i="8"/>
  <c r="I168" i="8"/>
  <c r="A169" i="8"/>
  <c r="C169" i="8"/>
  <c r="I169" i="8"/>
  <c r="A170" i="8"/>
  <c r="C170" i="8"/>
  <c r="I170" i="8"/>
  <c r="A171" i="8"/>
  <c r="C171" i="8"/>
  <c r="I171" i="8"/>
  <c r="A172" i="8"/>
  <c r="C172" i="8"/>
  <c r="I172" i="8"/>
  <c r="A173" i="8"/>
  <c r="C173" i="8"/>
  <c r="I173" i="8"/>
  <c r="A174" i="8"/>
  <c r="C174" i="8"/>
  <c r="I174" i="8"/>
  <c r="A175" i="8"/>
  <c r="C175" i="8"/>
  <c r="I175" i="8"/>
  <c r="A176" i="8"/>
  <c r="C176" i="8"/>
  <c r="I176" i="8"/>
  <c r="A177" i="8"/>
  <c r="C177" i="8"/>
  <c r="I177" i="8"/>
  <c r="A178" i="8"/>
  <c r="C178" i="8"/>
  <c r="I178" i="8"/>
  <c r="A179" i="8"/>
  <c r="C179" i="8"/>
  <c r="I179" i="8"/>
  <c r="A180" i="8"/>
  <c r="C180" i="8"/>
  <c r="I180" i="8"/>
  <c r="A181" i="8"/>
  <c r="C181" i="8"/>
  <c r="I181" i="8"/>
  <c r="J181" i="8"/>
  <c r="A182" i="8"/>
  <c r="C182" i="8"/>
  <c r="I182" i="8"/>
  <c r="J182" i="8"/>
  <c r="A183" i="8"/>
  <c r="C183" i="8"/>
  <c r="I183" i="8"/>
  <c r="J183" i="8"/>
  <c r="A184" i="8"/>
  <c r="C184" i="8"/>
  <c r="I184" i="8"/>
  <c r="J184" i="8"/>
  <c r="A8" i="8"/>
  <c r="C8" i="8"/>
  <c r="I8" i="8"/>
  <c r="J8" i="8"/>
  <c r="A10" i="8"/>
  <c r="C10" i="8"/>
  <c r="I10" i="8"/>
  <c r="J10" i="8"/>
  <c r="A12" i="8"/>
  <c r="C12" i="8"/>
  <c r="I12" i="8"/>
  <c r="J12" i="8"/>
  <c r="B110" i="8" l="1"/>
  <c r="B84" i="8"/>
  <c r="B174" i="8"/>
  <c r="B10" i="8"/>
  <c r="B145" i="8"/>
  <c r="B90" i="8"/>
  <c r="B171" i="8"/>
  <c r="B143" i="8"/>
  <c r="B141" i="8"/>
  <c r="B139" i="8"/>
  <c r="B121" i="8"/>
  <c r="B181" i="8"/>
  <c r="B161" i="8"/>
  <c r="B179" i="8"/>
  <c r="B86" i="8"/>
  <c r="B12" i="8"/>
  <c r="B177" i="8"/>
  <c r="B78" i="8"/>
  <c r="B72" i="8"/>
  <c r="B163" i="8"/>
  <c r="B75" i="8"/>
  <c r="B170" i="8"/>
  <c r="B166" i="8"/>
  <c r="B156" i="8"/>
  <c r="B152" i="8"/>
  <c r="B150" i="8"/>
  <c r="B169" i="8"/>
  <c r="B153" i="8"/>
  <c r="B147" i="8"/>
  <c r="B76" i="8"/>
  <c r="B115" i="8"/>
  <c r="B117" i="8"/>
  <c r="B113" i="8"/>
  <c r="B182" i="8"/>
  <c r="B109" i="8"/>
  <c r="B107" i="8"/>
  <c r="B101" i="8"/>
  <c r="B99" i="8"/>
  <c r="B97" i="8"/>
  <c r="B83" i="8"/>
  <c r="B142" i="8"/>
  <c r="B136" i="8"/>
  <c r="B126" i="8"/>
  <c r="B180" i="8"/>
  <c r="B178" i="8"/>
  <c r="B159" i="8"/>
  <c r="B155" i="8"/>
  <c r="B151" i="8"/>
  <c r="B120" i="8"/>
  <c r="B118" i="8"/>
  <c r="B114" i="8"/>
  <c r="B81" i="8"/>
  <c r="B102" i="8"/>
  <c r="B73" i="8"/>
  <c r="B8" i="8"/>
  <c r="B183" i="8"/>
  <c r="B162" i="8"/>
  <c r="B158" i="8"/>
  <c r="B137" i="8"/>
  <c r="B131" i="8"/>
  <c r="B129" i="8"/>
  <c r="B125" i="8"/>
  <c r="B123" i="8"/>
  <c r="B94" i="8"/>
  <c r="B92" i="8"/>
  <c r="B82" i="8"/>
  <c r="B80" i="8"/>
  <c r="B105" i="8"/>
  <c r="B74" i="8"/>
  <c r="B173" i="8"/>
  <c r="B148" i="8"/>
  <c r="B167" i="8"/>
  <c r="B140" i="8"/>
  <c r="B184" i="8"/>
  <c r="B134" i="8"/>
  <c r="B128" i="8"/>
  <c r="B95" i="8"/>
  <c r="B91" i="8"/>
  <c r="B89" i="8"/>
  <c r="B87" i="8"/>
  <c r="B124" i="8"/>
  <c r="B104" i="8"/>
  <c r="B93" i="8"/>
  <c r="B175" i="8"/>
  <c r="B164" i="8"/>
  <c r="B144" i="8"/>
  <c r="B133" i="8"/>
  <c r="B122" i="8"/>
  <c r="B111" i="8"/>
  <c r="B100" i="8"/>
  <c r="B98" i="8"/>
  <c r="B157" i="8"/>
  <c r="B146" i="8"/>
  <c r="B135" i="8"/>
  <c r="B160" i="8"/>
  <c r="B149" i="8"/>
  <c r="B138" i="8"/>
  <c r="B127" i="8"/>
  <c r="B116" i="8"/>
  <c r="B96" i="8"/>
  <c r="B85" i="8"/>
  <c r="B103" i="8"/>
  <c r="B168" i="8"/>
  <c r="B176" i="8"/>
  <c r="B165" i="8"/>
  <c r="B154" i="8"/>
  <c r="B132" i="8"/>
  <c r="B112" i="8"/>
  <c r="B79" i="8"/>
  <c r="B172" i="8"/>
  <c r="B130" i="8"/>
  <c r="B119" i="8"/>
  <c r="B108" i="8"/>
  <c r="B106" i="8"/>
  <c r="B88" i="8"/>
  <c r="B77" i="8"/>
  <c r="I3" i="8"/>
  <c r="I4" i="8"/>
  <c r="I5" i="8"/>
  <c r="I6" i="8"/>
  <c r="I7" i="8"/>
  <c r="I9" i="8"/>
  <c r="I11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2" i="8"/>
  <c r="C6" i="8" l="1"/>
  <c r="C7" i="8"/>
  <c r="C9" i="8"/>
  <c r="C11" i="8"/>
  <c r="C13" i="8"/>
  <c r="C14" i="8"/>
  <c r="C15" i="8"/>
  <c r="J15" i="8"/>
  <c r="J6" i="8"/>
  <c r="J7" i="8"/>
  <c r="J9" i="8"/>
  <c r="J11" i="8"/>
  <c r="B11" i="8" s="1"/>
  <c r="J13" i="8"/>
  <c r="J14" i="8"/>
  <c r="B14" i="8" s="1"/>
  <c r="A15" i="8"/>
  <c r="A13" i="8"/>
  <c r="A11" i="8"/>
  <c r="A9" i="8"/>
  <c r="A7" i="8"/>
  <c r="A6" i="8"/>
  <c r="B9" i="8" l="1"/>
  <c r="B15" i="8"/>
  <c r="B6" i="8"/>
  <c r="B7" i="8"/>
  <c r="B13" i="8"/>
  <c r="J3" i="8" l="1"/>
  <c r="J4" i="8"/>
  <c r="J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2" i="8"/>
  <c r="C68" i="8"/>
  <c r="C69" i="8"/>
  <c r="C70" i="8"/>
  <c r="C71" i="8"/>
  <c r="A68" i="8"/>
  <c r="A69" i="8"/>
  <c r="A70" i="8"/>
  <c r="A71" i="8"/>
  <c r="B69" i="8" l="1"/>
  <c r="B70" i="8"/>
  <c r="B71" i="8"/>
  <c r="B68" i="8"/>
  <c r="B2" i="8" l="1"/>
  <c r="C63" i="8"/>
  <c r="C64" i="8"/>
  <c r="C65" i="8"/>
  <c r="C66" i="8"/>
  <c r="C67" i="8"/>
  <c r="C62" i="8"/>
  <c r="A67" i="8" l="1"/>
  <c r="A66" i="8"/>
  <c r="A65" i="8"/>
  <c r="A64" i="8"/>
  <c r="A63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1" i="8"/>
  <c r="A21" i="8"/>
  <c r="C20" i="8"/>
  <c r="A20" i="8"/>
  <c r="C19" i="8"/>
  <c r="A19" i="8"/>
  <c r="C18" i="8"/>
  <c r="A18" i="8"/>
  <c r="C17" i="8"/>
  <c r="A17" i="8"/>
  <c r="C16" i="8"/>
  <c r="A16" i="8"/>
  <c r="A14" i="8"/>
  <c r="C5" i="8"/>
  <c r="A5" i="8"/>
  <c r="C4" i="8"/>
  <c r="A4" i="8"/>
  <c r="C3" i="8"/>
  <c r="A3" i="8"/>
  <c r="C2" i="8"/>
  <c r="A2" i="8"/>
  <c r="B66" i="8" l="1"/>
  <c r="B24" i="8"/>
  <c r="B62" i="8"/>
  <c r="B22" i="8"/>
  <c r="B54" i="8"/>
  <c r="B30" i="8"/>
  <c r="B38" i="8"/>
  <c r="B46" i="8"/>
  <c r="B5" i="8"/>
  <c r="B17" i="8"/>
  <c r="B25" i="8"/>
  <c r="B33" i="8"/>
  <c r="B41" i="8"/>
  <c r="B49" i="8"/>
  <c r="B57" i="8"/>
  <c r="B65" i="8"/>
  <c r="B19" i="8"/>
  <c r="B27" i="8"/>
  <c r="B35" i="8"/>
  <c r="B43" i="8"/>
  <c r="B59" i="8"/>
  <c r="B51" i="8"/>
  <c r="B67" i="8"/>
  <c r="B18" i="8"/>
  <c r="B26" i="8"/>
  <c r="B34" i="8"/>
  <c r="B42" i="8"/>
  <c r="B50" i="8"/>
  <c r="B58" i="8"/>
  <c r="B16" i="8"/>
  <c r="B32" i="8"/>
  <c r="B40" i="8"/>
  <c r="B48" i="8"/>
  <c r="B56" i="8"/>
  <c r="B64" i="8"/>
  <c r="B20" i="8"/>
  <c r="B28" i="8"/>
  <c r="B36" i="8"/>
  <c r="B44" i="8"/>
  <c r="B52" i="8"/>
  <c r="B60" i="8"/>
  <c r="B4" i="8"/>
  <c r="B23" i="8"/>
  <c r="B31" i="8"/>
  <c r="B39" i="8"/>
  <c r="B47" i="8"/>
  <c r="B55" i="8"/>
  <c r="B63" i="8"/>
  <c r="B3" i="8"/>
  <c r="B21" i="8"/>
  <c r="B29" i="8"/>
  <c r="B37" i="8"/>
  <c r="B45" i="8"/>
  <c r="B53" i="8"/>
  <c r="B61" i="8"/>
</calcChain>
</file>

<file path=xl/sharedStrings.xml><?xml version="1.0" encoding="utf-8"?>
<sst xmlns="http://schemas.openxmlformats.org/spreadsheetml/2006/main" count="17" uniqueCount="15">
  <si>
    <t>Ph (deg)</t>
  </si>
  <si>
    <t>f (Hz)</t>
  </si>
  <si>
    <t>Vpp initial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</si>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</sst>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probe'!$A$2:$A$184</c:f>
              <c:numCache>
                <c:formatCode>0</c:formatCode>
                <c:ptCount val="183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56</c:v>
                </c:pt>
                <c:pt idx="42">
                  <c:v>58</c:v>
                </c:pt>
                <c:pt idx="43">
                  <c:v>61</c:v>
                </c:pt>
                <c:pt idx="44">
                  <c:v>63</c:v>
                </c:pt>
                <c:pt idx="45">
                  <c:v>65</c:v>
                </c:pt>
                <c:pt idx="46">
                  <c:v>67</c:v>
                </c:pt>
                <c:pt idx="47">
                  <c:v>69</c:v>
                </c:pt>
                <c:pt idx="48">
                  <c:v>71</c:v>
                </c:pt>
                <c:pt idx="49">
                  <c:v>73</c:v>
                </c:pt>
                <c:pt idx="50">
                  <c:v>75</c:v>
                </c:pt>
                <c:pt idx="51">
                  <c:v>77</c:v>
                </c:pt>
                <c:pt idx="52">
                  <c:v>79</c:v>
                </c:pt>
                <c:pt idx="53">
                  <c:v>81</c:v>
                </c:pt>
                <c:pt idx="54">
                  <c:v>83</c:v>
                </c:pt>
                <c:pt idx="55">
                  <c:v>85</c:v>
                </c:pt>
                <c:pt idx="56">
                  <c:v>87</c:v>
                </c:pt>
                <c:pt idx="57">
                  <c:v>89</c:v>
                </c:pt>
                <c:pt idx="58">
                  <c:v>91</c:v>
                </c:pt>
                <c:pt idx="59">
                  <c:v>93</c:v>
                </c:pt>
                <c:pt idx="60">
                  <c:v>95</c:v>
                </c:pt>
                <c:pt idx="61">
                  <c:v>97</c:v>
                </c:pt>
                <c:pt idx="62">
                  <c:v>99</c:v>
                </c:pt>
                <c:pt idx="63">
                  <c:v>101</c:v>
                </c:pt>
                <c:pt idx="64">
                  <c:v>103</c:v>
                </c:pt>
                <c:pt idx="65">
                  <c:v>105</c:v>
                </c:pt>
                <c:pt idx="66">
                  <c:v>107</c:v>
                </c:pt>
                <c:pt idx="67">
                  <c:v>109</c:v>
                </c:pt>
                <c:pt idx="68">
                  <c:v>111</c:v>
                </c:pt>
                <c:pt idx="69">
                  <c:v>113</c:v>
                </c:pt>
                <c:pt idx="70">
                  <c:v>115</c:v>
                </c:pt>
                <c:pt idx="71">
                  <c:v>117</c:v>
                </c:pt>
                <c:pt idx="72">
                  <c:v>119</c:v>
                </c:pt>
                <c:pt idx="73">
                  <c:v>121</c:v>
                </c:pt>
                <c:pt idx="74">
                  <c:v>123</c:v>
                </c:pt>
                <c:pt idx="75">
                  <c:v>125</c:v>
                </c:pt>
                <c:pt idx="76">
                  <c:v>127</c:v>
                </c:pt>
                <c:pt idx="77">
                  <c:v>129</c:v>
                </c:pt>
                <c:pt idx="78">
                  <c:v>131</c:v>
                </c:pt>
                <c:pt idx="79">
                  <c:v>133</c:v>
                </c:pt>
                <c:pt idx="80">
                  <c:v>135</c:v>
                </c:pt>
                <c:pt idx="81">
                  <c:v>137</c:v>
                </c:pt>
                <c:pt idx="82">
                  <c:v>139</c:v>
                </c:pt>
                <c:pt idx="83">
                  <c:v>141</c:v>
                </c:pt>
                <c:pt idx="84">
                  <c:v>143</c:v>
                </c:pt>
                <c:pt idx="85">
                  <c:v>145</c:v>
                </c:pt>
                <c:pt idx="86">
                  <c:v>147</c:v>
                </c:pt>
                <c:pt idx="87">
                  <c:v>149</c:v>
                </c:pt>
                <c:pt idx="88">
                  <c:v>151</c:v>
                </c:pt>
                <c:pt idx="89">
                  <c:v>153</c:v>
                </c:pt>
                <c:pt idx="90">
                  <c:v>155</c:v>
                </c:pt>
                <c:pt idx="91">
                  <c:v>157</c:v>
                </c:pt>
                <c:pt idx="92">
                  <c:v>159</c:v>
                </c:pt>
                <c:pt idx="93">
                  <c:v>161</c:v>
                </c:pt>
                <c:pt idx="94">
                  <c:v>163</c:v>
                </c:pt>
                <c:pt idx="95">
                  <c:v>165</c:v>
                </c:pt>
                <c:pt idx="96">
                  <c:v>167</c:v>
                </c:pt>
                <c:pt idx="97">
                  <c:v>169</c:v>
                </c:pt>
                <c:pt idx="98">
                  <c:v>171</c:v>
                </c:pt>
                <c:pt idx="99">
                  <c:v>173</c:v>
                </c:pt>
                <c:pt idx="100">
                  <c:v>175</c:v>
                </c:pt>
                <c:pt idx="101">
                  <c:v>201</c:v>
                </c:pt>
                <c:pt idx="102">
                  <c:v>225</c:v>
                </c:pt>
                <c:pt idx="103">
                  <c:v>251</c:v>
                </c:pt>
                <c:pt idx="104">
                  <c:v>275</c:v>
                </c:pt>
                <c:pt idx="105">
                  <c:v>301</c:v>
                </c:pt>
                <c:pt idx="106">
                  <c:v>325</c:v>
                </c:pt>
                <c:pt idx="107">
                  <c:v>351</c:v>
                </c:pt>
                <c:pt idx="108">
                  <c:v>375</c:v>
                </c:pt>
                <c:pt idx="109">
                  <c:v>401</c:v>
                </c:pt>
                <c:pt idx="110">
                  <c:v>425</c:v>
                </c:pt>
                <c:pt idx="111">
                  <c:v>451</c:v>
                </c:pt>
                <c:pt idx="112">
                  <c:v>475</c:v>
                </c:pt>
                <c:pt idx="113">
                  <c:v>501</c:v>
                </c:pt>
                <c:pt idx="114">
                  <c:v>525</c:v>
                </c:pt>
                <c:pt idx="115">
                  <c:v>551</c:v>
                </c:pt>
                <c:pt idx="116">
                  <c:v>575</c:v>
                </c:pt>
                <c:pt idx="117">
                  <c:v>601</c:v>
                </c:pt>
                <c:pt idx="118">
                  <c:v>625</c:v>
                </c:pt>
                <c:pt idx="119">
                  <c:v>651</c:v>
                </c:pt>
                <c:pt idx="120">
                  <c:v>675</c:v>
                </c:pt>
                <c:pt idx="121">
                  <c:v>701</c:v>
                </c:pt>
                <c:pt idx="122">
                  <c:v>725</c:v>
                </c:pt>
                <c:pt idx="123">
                  <c:v>751</c:v>
                </c:pt>
                <c:pt idx="124">
                  <c:v>801</c:v>
                </c:pt>
                <c:pt idx="125">
                  <c:v>851</c:v>
                </c:pt>
                <c:pt idx="126">
                  <c:v>901</c:v>
                </c:pt>
                <c:pt idx="127">
                  <c:v>951</c:v>
                </c:pt>
                <c:pt idx="128">
                  <c:v>1001</c:v>
                </c:pt>
                <c:pt idx="129">
                  <c:v>1151</c:v>
                </c:pt>
                <c:pt idx="130">
                  <c:v>1251</c:v>
                </c:pt>
                <c:pt idx="131">
                  <c:v>1401</c:v>
                </c:pt>
                <c:pt idx="132">
                  <c:v>1501</c:v>
                </c:pt>
                <c:pt idx="133">
                  <c:v>1751</c:v>
                </c:pt>
                <c:pt idx="134">
                  <c:v>2001</c:v>
                </c:pt>
                <c:pt idx="135">
                  <c:v>2251</c:v>
                </c:pt>
                <c:pt idx="136">
                  <c:v>2501</c:v>
                </c:pt>
                <c:pt idx="137">
                  <c:v>2751</c:v>
                </c:pt>
                <c:pt idx="138">
                  <c:v>3001</c:v>
                </c:pt>
                <c:pt idx="139">
                  <c:v>3251</c:v>
                </c:pt>
                <c:pt idx="140">
                  <c:v>3501</c:v>
                </c:pt>
                <c:pt idx="141">
                  <c:v>3751</c:v>
                </c:pt>
                <c:pt idx="142">
                  <c:v>4001</c:v>
                </c:pt>
                <c:pt idx="143">
                  <c:v>4251</c:v>
                </c:pt>
                <c:pt idx="144">
                  <c:v>4501</c:v>
                </c:pt>
                <c:pt idx="145">
                  <c:v>4751</c:v>
                </c:pt>
                <c:pt idx="146">
                  <c:v>5001</c:v>
                </c:pt>
                <c:pt idx="147">
                  <c:v>5251</c:v>
                </c:pt>
                <c:pt idx="148">
                  <c:v>5501</c:v>
                </c:pt>
                <c:pt idx="149">
                  <c:v>5751</c:v>
                </c:pt>
                <c:pt idx="150">
                  <c:v>6001</c:v>
                </c:pt>
                <c:pt idx="151">
                  <c:v>6501</c:v>
                </c:pt>
                <c:pt idx="152">
                  <c:v>7001</c:v>
                </c:pt>
                <c:pt idx="153">
                  <c:v>7501</c:v>
                </c:pt>
                <c:pt idx="154">
                  <c:v>8001</c:v>
                </c:pt>
                <c:pt idx="155">
                  <c:v>8501</c:v>
                </c:pt>
                <c:pt idx="156">
                  <c:v>9001</c:v>
                </c:pt>
                <c:pt idx="157">
                  <c:v>9501</c:v>
                </c:pt>
                <c:pt idx="158">
                  <c:v>10001</c:v>
                </c:pt>
                <c:pt idx="159">
                  <c:v>12501</c:v>
                </c:pt>
                <c:pt idx="160">
                  <c:v>15001</c:v>
                </c:pt>
                <c:pt idx="161">
                  <c:v>17501</c:v>
                </c:pt>
                <c:pt idx="162">
                  <c:v>20001</c:v>
                </c:pt>
                <c:pt idx="163">
                  <c:v>25001</c:v>
                </c:pt>
                <c:pt idx="164">
                  <c:v>30001</c:v>
                </c:pt>
                <c:pt idx="165">
                  <c:v>35001</c:v>
                </c:pt>
                <c:pt idx="166">
                  <c:v>40001</c:v>
                </c:pt>
                <c:pt idx="167">
                  <c:v>45001</c:v>
                </c:pt>
                <c:pt idx="168">
                  <c:v>50001</c:v>
                </c:pt>
                <c:pt idx="169">
                  <c:v>55001</c:v>
                </c:pt>
                <c:pt idx="170">
                  <c:v>60001</c:v>
                </c:pt>
                <c:pt idx="171">
                  <c:v>65001</c:v>
                </c:pt>
                <c:pt idx="172">
                  <c:v>70001</c:v>
                </c:pt>
                <c:pt idx="173">
                  <c:v>75001</c:v>
                </c:pt>
                <c:pt idx="174">
                  <c:v>80001</c:v>
                </c:pt>
                <c:pt idx="175">
                  <c:v>85001</c:v>
                </c:pt>
                <c:pt idx="176">
                  <c:v>90001</c:v>
                </c:pt>
                <c:pt idx="177">
                  <c:v>95001</c:v>
                </c:pt>
                <c:pt idx="178">
                  <c:v>100001</c:v>
                </c:pt>
                <c:pt idx="179">
                  <c:v>105001</c:v>
                </c:pt>
                <c:pt idx="180">
                  <c:v>110001</c:v>
                </c:pt>
                <c:pt idx="181">
                  <c:v>115001</c:v>
                </c:pt>
                <c:pt idx="182">
                  <c:v>120001</c:v>
                </c:pt>
              </c:numCache>
            </c:numRef>
          </c:xVal>
          <c:yVal>
            <c:numRef>
              <c:f>'1 Vpp Current probe'!$B$2:$B$184</c:f>
              <c:numCache>
                <c:formatCode>0.00</c:formatCode>
                <c:ptCount val="183"/>
                <c:pt idx="0">
                  <c:v>15.161021654636311</c:v>
                </c:pt>
                <c:pt idx="1">
                  <c:v>15.403855195110486</c:v>
                </c:pt>
                <c:pt idx="2">
                  <c:v>15.216985534297711</c:v>
                </c:pt>
                <c:pt idx="3">
                  <c:v>15.3591628959276</c:v>
                </c:pt>
                <c:pt idx="4">
                  <c:v>15.322565586779946</c:v>
                </c:pt>
                <c:pt idx="5">
                  <c:v>15.375869197519263</c:v>
                </c:pt>
                <c:pt idx="6">
                  <c:v>15.39498491704374</c:v>
                </c:pt>
                <c:pt idx="7">
                  <c:v>15.277310924369752</c:v>
                </c:pt>
                <c:pt idx="8">
                  <c:v>15.40743522343222</c:v>
                </c:pt>
                <c:pt idx="9">
                  <c:v>15.317082282618848</c:v>
                </c:pt>
                <c:pt idx="10">
                  <c:v>15.241763341067287</c:v>
                </c:pt>
                <c:pt idx="11">
                  <c:v>15.363916658880688</c:v>
                </c:pt>
                <c:pt idx="12">
                  <c:v>15.301530993278567</c:v>
                </c:pt>
                <c:pt idx="13">
                  <c:v>15.203334877257989</c:v>
                </c:pt>
                <c:pt idx="14">
                  <c:v>15.25722273998136</c:v>
                </c:pt>
                <c:pt idx="15">
                  <c:v>15.220061412487205</c:v>
                </c:pt>
                <c:pt idx="16">
                  <c:v>15.205975134533308</c:v>
                </c:pt>
                <c:pt idx="17">
                  <c:v>15.247883917775088</c:v>
                </c:pt>
                <c:pt idx="18">
                  <c:v>15.304331590739356</c:v>
                </c:pt>
                <c:pt idx="19">
                  <c:v>15.316799251286852</c:v>
                </c:pt>
                <c:pt idx="20">
                  <c:v>15.271252796420582</c:v>
                </c:pt>
                <c:pt idx="21">
                  <c:v>15.297569153394805</c:v>
                </c:pt>
                <c:pt idx="22">
                  <c:v>15.261492648427321</c:v>
                </c:pt>
                <c:pt idx="23">
                  <c:v>15.345182413470534</c:v>
                </c:pt>
                <c:pt idx="24">
                  <c:v>15.248814063808014</c:v>
                </c:pt>
                <c:pt idx="25">
                  <c:v>15.272676423976879</c:v>
                </c:pt>
                <c:pt idx="26">
                  <c:v>15.203854707190512</c:v>
                </c:pt>
                <c:pt idx="27">
                  <c:v>15.410437235543018</c:v>
                </c:pt>
                <c:pt idx="28">
                  <c:v>15.178389398572884</c:v>
                </c:pt>
                <c:pt idx="29">
                  <c:v>15.294392087337878</c:v>
                </c:pt>
                <c:pt idx="30">
                  <c:v>15.304445274561076</c:v>
                </c:pt>
                <c:pt idx="31">
                  <c:v>15.296969696969699</c:v>
                </c:pt>
                <c:pt idx="32">
                  <c:v>15.27139000093101</c:v>
                </c:pt>
                <c:pt idx="33">
                  <c:v>15.21355617455896</c:v>
                </c:pt>
                <c:pt idx="34">
                  <c:v>15.333769633507856</c:v>
                </c:pt>
                <c:pt idx="35">
                  <c:v>15.304217991787983</c:v>
                </c:pt>
                <c:pt idx="36">
                  <c:v>15.293458990389103</c:v>
                </c:pt>
                <c:pt idx="37">
                  <c:v>15.338641686182669</c:v>
                </c:pt>
                <c:pt idx="38">
                  <c:v>15.312032884902841</c:v>
                </c:pt>
                <c:pt idx="39">
                  <c:v>15.096269000460618</c:v>
                </c:pt>
                <c:pt idx="40">
                  <c:v>15.34113242863828</c:v>
                </c:pt>
                <c:pt idx="41">
                  <c:v>15.218964557431805</c:v>
                </c:pt>
                <c:pt idx="42">
                  <c:v>15.221427908272211</c:v>
                </c:pt>
                <c:pt idx="43">
                  <c:v>15.204005934718099</c:v>
                </c:pt>
                <c:pt idx="44">
                  <c:v>15.304713019132056</c:v>
                </c:pt>
                <c:pt idx="45">
                  <c:v>15.142751547630048</c:v>
                </c:pt>
                <c:pt idx="46">
                  <c:v>15.278269786519996</c:v>
                </c:pt>
                <c:pt idx="47">
                  <c:v>15.215897483517505</c:v>
                </c:pt>
                <c:pt idx="48">
                  <c:v>15.070370711066138</c:v>
                </c:pt>
                <c:pt idx="49">
                  <c:v>15.218642651564387</c:v>
                </c:pt>
                <c:pt idx="50">
                  <c:v>15.109246796349224</c:v>
                </c:pt>
                <c:pt idx="51">
                  <c:v>15.175893353082763</c:v>
                </c:pt>
                <c:pt idx="52">
                  <c:v>15.039904595908631</c:v>
                </c:pt>
                <c:pt idx="53">
                  <c:v>15.10602987276415</c:v>
                </c:pt>
                <c:pt idx="54">
                  <c:v>15.188102297998517</c:v>
                </c:pt>
                <c:pt idx="55">
                  <c:v>15.201261361528475</c:v>
                </c:pt>
                <c:pt idx="56">
                  <c:v>15.092097992263767</c:v>
                </c:pt>
                <c:pt idx="57">
                  <c:v>15.242257974518738</c:v>
                </c:pt>
                <c:pt idx="58">
                  <c:v>15.18103528104454</c:v>
                </c:pt>
                <c:pt idx="59">
                  <c:v>15.068077276908921</c:v>
                </c:pt>
                <c:pt idx="60">
                  <c:v>15.115871110700766</c:v>
                </c:pt>
                <c:pt idx="61">
                  <c:v>15.156842787082448</c:v>
                </c:pt>
                <c:pt idx="62">
                  <c:v>15.220417633410673</c:v>
                </c:pt>
                <c:pt idx="63">
                  <c:v>15.170244263508513</c:v>
                </c:pt>
                <c:pt idx="64">
                  <c:v>15.034868783262981</c:v>
                </c:pt>
                <c:pt idx="65">
                  <c:v>15.112913632592864</c:v>
                </c:pt>
                <c:pt idx="66">
                  <c:v>15.033027522935781</c:v>
                </c:pt>
                <c:pt idx="67">
                  <c:v>14.994969358821916</c:v>
                </c:pt>
                <c:pt idx="68">
                  <c:v>15.062942203436551</c:v>
                </c:pt>
                <c:pt idx="69">
                  <c:v>15.127850087695005</c:v>
                </c:pt>
                <c:pt idx="70">
                  <c:v>14.977611258338664</c:v>
                </c:pt>
                <c:pt idx="71">
                  <c:v>15.005038014106438</c:v>
                </c:pt>
                <c:pt idx="72">
                  <c:v>15.058791107844938</c:v>
                </c:pt>
                <c:pt idx="73">
                  <c:v>15.111193134631353</c:v>
                </c:pt>
                <c:pt idx="74">
                  <c:v>15.05742901773408</c:v>
                </c:pt>
                <c:pt idx="75">
                  <c:v>14.993594436310396</c:v>
                </c:pt>
                <c:pt idx="76">
                  <c:v>14.98354962529702</c:v>
                </c:pt>
                <c:pt idx="77">
                  <c:v>14.999542250297536</c:v>
                </c:pt>
                <c:pt idx="78">
                  <c:v>15.044515832950895</c:v>
                </c:pt>
                <c:pt idx="79">
                  <c:v>14.93159430864648</c:v>
                </c:pt>
                <c:pt idx="80">
                  <c:v>14.934354485776804</c:v>
                </c:pt>
                <c:pt idx="81">
                  <c:v>14.945275446917183</c:v>
                </c:pt>
                <c:pt idx="82">
                  <c:v>14.844231117551168</c:v>
                </c:pt>
                <c:pt idx="83">
                  <c:v>14.856832185574481</c:v>
                </c:pt>
                <c:pt idx="84">
                  <c:v>14.866334390575442</c:v>
                </c:pt>
                <c:pt idx="85">
                  <c:v>14.948914431673053</c:v>
                </c:pt>
                <c:pt idx="86">
                  <c:v>14.902638762511371</c:v>
                </c:pt>
                <c:pt idx="87">
                  <c:v>14.871655328798186</c:v>
                </c:pt>
                <c:pt idx="88">
                  <c:v>14.886446220930232</c:v>
                </c:pt>
                <c:pt idx="89">
                  <c:v>14.863001270186899</c:v>
                </c:pt>
                <c:pt idx="90">
                  <c:v>14.741387064855626</c:v>
                </c:pt>
                <c:pt idx="91">
                  <c:v>14.85092886270956</c:v>
                </c:pt>
                <c:pt idx="92">
                  <c:v>14.873796985654623</c:v>
                </c:pt>
                <c:pt idx="93">
                  <c:v>14.681289167412713</c:v>
                </c:pt>
                <c:pt idx="94">
                  <c:v>14.767567567567569</c:v>
                </c:pt>
                <c:pt idx="95">
                  <c:v>14.821347806422432</c:v>
                </c:pt>
                <c:pt idx="96">
                  <c:v>14.816389290882777</c:v>
                </c:pt>
                <c:pt idx="97">
                  <c:v>14.710476703474278</c:v>
                </c:pt>
                <c:pt idx="98">
                  <c:v>14.844231117551168</c:v>
                </c:pt>
                <c:pt idx="99">
                  <c:v>14.787752890173412</c:v>
                </c:pt>
                <c:pt idx="100">
                  <c:v>14.743474347434743</c:v>
                </c:pt>
                <c:pt idx="101">
                  <c:v>14.528770281053282</c:v>
                </c:pt>
                <c:pt idx="102">
                  <c:v>14.398383980326715</c:v>
                </c:pt>
                <c:pt idx="103">
                  <c:v>14.206645267632513</c:v>
                </c:pt>
                <c:pt idx="104">
                  <c:v>13.933339001785562</c:v>
                </c:pt>
                <c:pt idx="105">
                  <c:v>13.771937190360232</c:v>
                </c:pt>
                <c:pt idx="106">
                  <c:v>13.575983436853001</c:v>
                </c:pt>
                <c:pt idx="107">
                  <c:v>13.251131953428201</c:v>
                </c:pt>
                <c:pt idx="108">
                  <c:v>13.067973543708662</c:v>
                </c:pt>
                <c:pt idx="109">
                  <c:v>13.087484035759896</c:v>
                </c:pt>
                <c:pt idx="110">
                  <c:v>12.563276576161988</c:v>
                </c:pt>
                <c:pt idx="111">
                  <c:v>12.304220266305572</c:v>
                </c:pt>
                <c:pt idx="112">
                  <c:v>12.090082094519635</c:v>
                </c:pt>
                <c:pt idx="113">
                  <c:v>11.816866772747</c:v>
                </c:pt>
                <c:pt idx="114">
                  <c:v>11.639017443930227</c:v>
                </c:pt>
                <c:pt idx="115">
                  <c:v>11.360094615277584</c:v>
                </c:pt>
                <c:pt idx="116">
                  <c:v>11.138472032742156</c:v>
                </c:pt>
                <c:pt idx="117">
                  <c:v>10.898951445936017</c:v>
                </c:pt>
                <c:pt idx="118">
                  <c:v>10.717152444239751</c:v>
                </c:pt>
                <c:pt idx="119">
                  <c:v>10.498968540484785</c:v>
                </c:pt>
                <c:pt idx="120">
                  <c:v>10.323357849353284</c:v>
                </c:pt>
                <c:pt idx="121">
                  <c:v>10.160755613936322</c:v>
                </c:pt>
                <c:pt idx="122">
                  <c:v>9.9218845355791512</c:v>
                </c:pt>
                <c:pt idx="123">
                  <c:v>9.7537241710715996</c:v>
                </c:pt>
                <c:pt idx="124">
                  <c:v>9.6193360650870012</c:v>
                </c:pt>
                <c:pt idx="125">
                  <c:v>9.0664574694609446</c:v>
                </c:pt>
                <c:pt idx="126">
                  <c:v>8.7351351351351347</c:v>
                </c:pt>
                <c:pt idx="127">
                  <c:v>8.413724774469415</c:v>
                </c:pt>
                <c:pt idx="128">
                  <c:v>8.120822234507715</c:v>
                </c:pt>
                <c:pt idx="129">
                  <c:v>7.3972033780977435</c:v>
                </c:pt>
                <c:pt idx="130">
                  <c:v>6.9315912839656217</c:v>
                </c:pt>
                <c:pt idx="131">
                  <c:v>6.3832864604258726</c:v>
                </c:pt>
                <c:pt idx="132">
                  <c:v>6.0624088431718723</c:v>
                </c:pt>
                <c:pt idx="133">
                  <c:v>5.3624280624828708</c:v>
                </c:pt>
                <c:pt idx="134">
                  <c:v>4.8293291731669266</c:v>
                </c:pt>
                <c:pt idx="135">
                  <c:v>4.4227769110764426</c:v>
                </c:pt>
                <c:pt idx="136">
                  <c:v>4.1063299371341859</c:v>
                </c:pt>
                <c:pt idx="137">
                  <c:v>3.8083388350007623</c:v>
                </c:pt>
                <c:pt idx="138">
                  <c:v>3.5717724078174635</c:v>
                </c:pt>
                <c:pt idx="139">
                  <c:v>3.3975692037524841</c:v>
                </c:pt>
                <c:pt idx="140">
                  <c:v>3.238641415488575</c:v>
                </c:pt>
                <c:pt idx="141">
                  <c:v>3.0800957387699275</c:v>
                </c:pt>
                <c:pt idx="142">
                  <c:v>2.9626946008612127</c:v>
                </c:pt>
                <c:pt idx="143">
                  <c:v>2.8430547203848469</c:v>
                </c:pt>
                <c:pt idx="144">
                  <c:v>2.7442223305704538</c:v>
                </c:pt>
                <c:pt idx="145">
                  <c:v>2.6508718726307809</c:v>
                </c:pt>
                <c:pt idx="146">
                  <c:v>2.5577011919061263</c:v>
                </c:pt>
                <c:pt idx="147">
                  <c:v>2.4848758465011285</c:v>
                </c:pt>
                <c:pt idx="148">
                  <c:v>2.4209968186638386</c:v>
                </c:pt>
                <c:pt idx="149">
                  <c:v>2.3729197525485755</c:v>
                </c:pt>
                <c:pt idx="150">
                  <c:v>2.3057921635434409</c:v>
                </c:pt>
                <c:pt idx="151">
                  <c:v>2.1866295264623958</c:v>
                </c:pt>
                <c:pt idx="152">
                  <c:v>2.0905791383935615</c:v>
                </c:pt>
                <c:pt idx="153">
                  <c:v>2.0218629715165508</c:v>
                </c:pt>
                <c:pt idx="154">
                  <c:v>1.9281356940931411</c:v>
                </c:pt>
                <c:pt idx="155">
                  <c:v>1.8725504427347948</c:v>
                </c:pt>
                <c:pt idx="156">
                  <c:v>1.7938753959873284</c:v>
                </c:pt>
                <c:pt idx="157">
                  <c:v>1.7338726263110991</c:v>
                </c:pt>
                <c:pt idx="158">
                  <c:v>1.6886429583642621</c:v>
                </c:pt>
                <c:pt idx="159">
                  <c:v>1.4594823415578138</c:v>
                </c:pt>
                <c:pt idx="160">
                  <c:v>1.287983889013202</c:v>
                </c:pt>
                <c:pt idx="161">
                  <c:v>1.1537019681349578</c:v>
                </c:pt>
                <c:pt idx="162">
                  <c:v>1.0429532858273951</c:v>
                </c:pt>
                <c:pt idx="163">
                  <c:v>0.91317242323310677</c:v>
                </c:pt>
                <c:pt idx="164">
                  <c:v>0.80753445370890409</c:v>
                </c:pt>
                <c:pt idx="165">
                  <c:v>0.72858731924360387</c:v>
                </c:pt>
                <c:pt idx="166">
                  <c:v>0.66603475513428123</c:v>
                </c:pt>
                <c:pt idx="167">
                  <c:v>0.62658130206726315</c:v>
                </c:pt>
                <c:pt idx="168">
                  <c:v>0.58582618425960464</c:v>
                </c:pt>
                <c:pt idx="169">
                  <c:v>0.55395213923132702</c:v>
                </c:pt>
                <c:pt idx="170">
                  <c:v>0.52732779264685181</c:v>
                </c:pt>
                <c:pt idx="171">
                  <c:v>0.50565794823146781</c:v>
                </c:pt>
                <c:pt idx="172">
                  <c:v>0.48059902514109792</c:v>
                </c:pt>
                <c:pt idx="173">
                  <c:v>0.46667868517516981</c:v>
                </c:pt>
                <c:pt idx="174">
                  <c:v>0.44677272969942872</c:v>
                </c:pt>
                <c:pt idx="175">
                  <c:v>0.43159963014331942</c:v>
                </c:pt>
                <c:pt idx="176">
                  <c:v>0.4134354485776805</c:v>
                </c:pt>
                <c:pt idx="177">
                  <c:v>0.40117088607594942</c:v>
                </c:pt>
                <c:pt idx="178">
                  <c:v>0.37881656804733732</c:v>
                </c:pt>
                <c:pt idx="179">
                  <c:v>0.36349246231155785</c:v>
                </c:pt>
                <c:pt idx="180">
                  <c:v>0.34436958614051977</c:v>
                </c:pt>
                <c:pt idx="181">
                  <c:v>0.33092930444697827</c:v>
                </c:pt>
                <c:pt idx="182">
                  <c:v>0.3190403930919864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probe'!$A$2:$A$184</c:f>
              <c:numCache>
                <c:formatCode>0</c:formatCode>
                <c:ptCount val="183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16</c:v>
                </c:pt>
                <c:pt idx="12">
                  <c:v>17</c:v>
                </c:pt>
                <c:pt idx="13">
                  <c:v>18</c:v>
                </c:pt>
                <c:pt idx="14">
                  <c:v>19</c:v>
                </c:pt>
                <c:pt idx="15">
                  <c:v>20</c:v>
                </c:pt>
                <c:pt idx="16">
                  <c:v>21</c:v>
                </c:pt>
                <c:pt idx="17">
                  <c:v>22</c:v>
                </c:pt>
                <c:pt idx="18">
                  <c:v>23</c:v>
                </c:pt>
                <c:pt idx="19">
                  <c:v>24</c:v>
                </c:pt>
                <c:pt idx="20">
                  <c:v>25</c:v>
                </c:pt>
                <c:pt idx="21">
                  <c:v>26</c:v>
                </c:pt>
                <c:pt idx="22">
                  <c:v>27</c:v>
                </c:pt>
                <c:pt idx="23">
                  <c:v>28</c:v>
                </c:pt>
                <c:pt idx="24">
                  <c:v>29</c:v>
                </c:pt>
                <c:pt idx="25">
                  <c:v>30</c:v>
                </c:pt>
                <c:pt idx="26">
                  <c:v>31</c:v>
                </c:pt>
                <c:pt idx="27">
                  <c:v>32</c:v>
                </c:pt>
                <c:pt idx="28">
                  <c:v>33</c:v>
                </c:pt>
                <c:pt idx="29">
                  <c:v>34</c:v>
                </c:pt>
                <c:pt idx="30">
                  <c:v>35</c:v>
                </c:pt>
                <c:pt idx="31">
                  <c:v>36</c:v>
                </c:pt>
                <c:pt idx="32">
                  <c:v>37</c:v>
                </c:pt>
                <c:pt idx="33">
                  <c:v>38</c:v>
                </c:pt>
                <c:pt idx="34">
                  <c:v>41</c:v>
                </c:pt>
                <c:pt idx="35">
                  <c:v>43</c:v>
                </c:pt>
                <c:pt idx="36">
                  <c:v>45</c:v>
                </c:pt>
                <c:pt idx="37">
                  <c:v>47</c:v>
                </c:pt>
                <c:pt idx="38">
                  <c:v>51</c:v>
                </c:pt>
                <c:pt idx="39">
                  <c:v>52</c:v>
                </c:pt>
                <c:pt idx="40">
                  <c:v>54</c:v>
                </c:pt>
                <c:pt idx="41">
                  <c:v>56</c:v>
                </c:pt>
                <c:pt idx="42">
                  <c:v>58</c:v>
                </c:pt>
                <c:pt idx="43">
                  <c:v>61</c:v>
                </c:pt>
                <c:pt idx="44">
                  <c:v>63</c:v>
                </c:pt>
                <c:pt idx="45">
                  <c:v>65</c:v>
                </c:pt>
                <c:pt idx="46">
                  <c:v>67</c:v>
                </c:pt>
                <c:pt idx="47">
                  <c:v>69</c:v>
                </c:pt>
                <c:pt idx="48">
                  <c:v>71</c:v>
                </c:pt>
                <c:pt idx="49">
                  <c:v>73</c:v>
                </c:pt>
                <c:pt idx="50">
                  <c:v>75</c:v>
                </c:pt>
                <c:pt idx="51">
                  <c:v>77</c:v>
                </c:pt>
                <c:pt idx="52">
                  <c:v>79</c:v>
                </c:pt>
                <c:pt idx="53">
                  <c:v>81</c:v>
                </c:pt>
                <c:pt idx="54">
                  <c:v>83</c:v>
                </c:pt>
                <c:pt idx="55">
                  <c:v>85</c:v>
                </c:pt>
                <c:pt idx="56">
                  <c:v>87</c:v>
                </c:pt>
                <c:pt idx="57">
                  <c:v>89</c:v>
                </c:pt>
                <c:pt idx="58">
                  <c:v>91</c:v>
                </c:pt>
                <c:pt idx="59">
                  <c:v>93</c:v>
                </c:pt>
                <c:pt idx="60">
                  <c:v>95</c:v>
                </c:pt>
                <c:pt idx="61">
                  <c:v>97</c:v>
                </c:pt>
                <c:pt idx="62">
                  <c:v>99</c:v>
                </c:pt>
                <c:pt idx="63">
                  <c:v>101</c:v>
                </c:pt>
                <c:pt idx="64">
                  <c:v>103</c:v>
                </c:pt>
                <c:pt idx="65">
                  <c:v>105</c:v>
                </c:pt>
                <c:pt idx="66">
                  <c:v>107</c:v>
                </c:pt>
                <c:pt idx="67">
                  <c:v>109</c:v>
                </c:pt>
                <c:pt idx="68">
                  <c:v>111</c:v>
                </c:pt>
                <c:pt idx="69">
                  <c:v>113</c:v>
                </c:pt>
                <c:pt idx="70">
                  <c:v>115</c:v>
                </c:pt>
                <c:pt idx="71">
                  <c:v>117</c:v>
                </c:pt>
                <c:pt idx="72">
                  <c:v>119</c:v>
                </c:pt>
                <c:pt idx="73">
                  <c:v>121</c:v>
                </c:pt>
                <c:pt idx="74">
                  <c:v>123</c:v>
                </c:pt>
                <c:pt idx="75">
                  <c:v>125</c:v>
                </c:pt>
                <c:pt idx="76">
                  <c:v>127</c:v>
                </c:pt>
                <c:pt idx="77">
                  <c:v>129</c:v>
                </c:pt>
                <c:pt idx="78">
                  <c:v>131</c:v>
                </c:pt>
                <c:pt idx="79">
                  <c:v>133</c:v>
                </c:pt>
                <c:pt idx="80">
                  <c:v>135</c:v>
                </c:pt>
                <c:pt idx="81">
                  <c:v>137</c:v>
                </c:pt>
                <c:pt idx="82">
                  <c:v>139</c:v>
                </c:pt>
                <c:pt idx="83">
                  <c:v>141</c:v>
                </c:pt>
                <c:pt idx="84">
                  <c:v>143</c:v>
                </c:pt>
                <c:pt idx="85">
                  <c:v>145</c:v>
                </c:pt>
                <c:pt idx="86">
                  <c:v>147</c:v>
                </c:pt>
                <c:pt idx="87">
                  <c:v>149</c:v>
                </c:pt>
                <c:pt idx="88">
                  <c:v>151</c:v>
                </c:pt>
                <c:pt idx="89">
                  <c:v>153</c:v>
                </c:pt>
                <c:pt idx="90">
                  <c:v>155</c:v>
                </c:pt>
                <c:pt idx="91">
                  <c:v>157</c:v>
                </c:pt>
                <c:pt idx="92">
                  <c:v>159</c:v>
                </c:pt>
                <c:pt idx="93">
                  <c:v>161</c:v>
                </c:pt>
                <c:pt idx="94">
                  <c:v>163</c:v>
                </c:pt>
                <c:pt idx="95">
                  <c:v>165</c:v>
                </c:pt>
                <c:pt idx="96">
                  <c:v>167</c:v>
                </c:pt>
                <c:pt idx="97">
                  <c:v>169</c:v>
                </c:pt>
                <c:pt idx="98">
                  <c:v>171</c:v>
                </c:pt>
                <c:pt idx="99">
                  <c:v>173</c:v>
                </c:pt>
                <c:pt idx="100">
                  <c:v>175</c:v>
                </c:pt>
                <c:pt idx="101">
                  <c:v>201</c:v>
                </c:pt>
                <c:pt idx="102">
                  <c:v>225</c:v>
                </c:pt>
                <c:pt idx="103">
                  <c:v>251</c:v>
                </c:pt>
                <c:pt idx="104">
                  <c:v>275</c:v>
                </c:pt>
                <c:pt idx="105">
                  <c:v>301</c:v>
                </c:pt>
                <c:pt idx="106">
                  <c:v>325</c:v>
                </c:pt>
                <c:pt idx="107">
                  <c:v>351</c:v>
                </c:pt>
                <c:pt idx="108">
                  <c:v>375</c:v>
                </c:pt>
                <c:pt idx="109">
                  <c:v>401</c:v>
                </c:pt>
                <c:pt idx="110">
                  <c:v>425</c:v>
                </c:pt>
                <c:pt idx="111">
                  <c:v>451</c:v>
                </c:pt>
                <c:pt idx="112">
                  <c:v>475</c:v>
                </c:pt>
                <c:pt idx="113">
                  <c:v>501</c:v>
                </c:pt>
                <c:pt idx="114">
                  <c:v>525</c:v>
                </c:pt>
                <c:pt idx="115">
                  <c:v>551</c:v>
                </c:pt>
                <c:pt idx="116">
                  <c:v>575</c:v>
                </c:pt>
                <c:pt idx="117">
                  <c:v>601</c:v>
                </c:pt>
                <c:pt idx="118">
                  <c:v>625</c:v>
                </c:pt>
                <c:pt idx="119">
                  <c:v>651</c:v>
                </c:pt>
                <c:pt idx="120">
                  <c:v>675</c:v>
                </c:pt>
                <c:pt idx="121">
                  <c:v>701</c:v>
                </c:pt>
                <c:pt idx="122">
                  <c:v>725</c:v>
                </c:pt>
                <c:pt idx="123">
                  <c:v>751</c:v>
                </c:pt>
                <c:pt idx="124">
                  <c:v>801</c:v>
                </c:pt>
                <c:pt idx="125">
                  <c:v>851</c:v>
                </c:pt>
                <c:pt idx="126">
                  <c:v>901</c:v>
                </c:pt>
                <c:pt idx="127">
                  <c:v>951</c:v>
                </c:pt>
                <c:pt idx="128">
                  <c:v>1001</c:v>
                </c:pt>
                <c:pt idx="129">
                  <c:v>1151</c:v>
                </c:pt>
                <c:pt idx="130">
                  <c:v>1251</c:v>
                </c:pt>
                <c:pt idx="131">
                  <c:v>1401</c:v>
                </c:pt>
                <c:pt idx="132">
                  <c:v>1501</c:v>
                </c:pt>
                <c:pt idx="133">
                  <c:v>1751</c:v>
                </c:pt>
                <c:pt idx="134">
                  <c:v>2001</c:v>
                </c:pt>
                <c:pt idx="135">
                  <c:v>2251</c:v>
                </c:pt>
                <c:pt idx="136">
                  <c:v>2501</c:v>
                </c:pt>
                <c:pt idx="137">
                  <c:v>2751</c:v>
                </c:pt>
                <c:pt idx="138">
                  <c:v>3001</c:v>
                </c:pt>
                <c:pt idx="139">
                  <c:v>3251</c:v>
                </c:pt>
                <c:pt idx="140">
                  <c:v>3501</c:v>
                </c:pt>
                <c:pt idx="141">
                  <c:v>3751</c:v>
                </c:pt>
                <c:pt idx="142">
                  <c:v>4001</c:v>
                </c:pt>
                <c:pt idx="143">
                  <c:v>4251</c:v>
                </c:pt>
                <c:pt idx="144">
                  <c:v>4501</c:v>
                </c:pt>
                <c:pt idx="145">
                  <c:v>4751</c:v>
                </c:pt>
                <c:pt idx="146">
                  <c:v>5001</c:v>
                </c:pt>
                <c:pt idx="147">
                  <c:v>5251</c:v>
                </c:pt>
                <c:pt idx="148">
                  <c:v>5501</c:v>
                </c:pt>
                <c:pt idx="149">
                  <c:v>5751</c:v>
                </c:pt>
                <c:pt idx="150">
                  <c:v>6001</c:v>
                </c:pt>
                <c:pt idx="151">
                  <c:v>6501</c:v>
                </c:pt>
                <c:pt idx="152">
                  <c:v>7001</c:v>
                </c:pt>
                <c:pt idx="153">
                  <c:v>7501</c:v>
                </c:pt>
                <c:pt idx="154">
                  <c:v>8001</c:v>
                </c:pt>
                <c:pt idx="155">
                  <c:v>8501</c:v>
                </c:pt>
                <c:pt idx="156">
                  <c:v>9001</c:v>
                </c:pt>
                <c:pt idx="157">
                  <c:v>9501</c:v>
                </c:pt>
                <c:pt idx="158">
                  <c:v>10001</c:v>
                </c:pt>
                <c:pt idx="159">
                  <c:v>12501</c:v>
                </c:pt>
                <c:pt idx="160">
                  <c:v>15001</c:v>
                </c:pt>
                <c:pt idx="161">
                  <c:v>17501</c:v>
                </c:pt>
                <c:pt idx="162">
                  <c:v>20001</c:v>
                </c:pt>
                <c:pt idx="163">
                  <c:v>25001</c:v>
                </c:pt>
                <c:pt idx="164">
                  <c:v>30001</c:v>
                </c:pt>
                <c:pt idx="165">
                  <c:v>35001</c:v>
                </c:pt>
                <c:pt idx="166">
                  <c:v>40001</c:v>
                </c:pt>
                <c:pt idx="167">
                  <c:v>45001</c:v>
                </c:pt>
                <c:pt idx="168">
                  <c:v>50001</c:v>
                </c:pt>
                <c:pt idx="169">
                  <c:v>55001</c:v>
                </c:pt>
                <c:pt idx="170">
                  <c:v>60001</c:v>
                </c:pt>
                <c:pt idx="171">
                  <c:v>65001</c:v>
                </c:pt>
                <c:pt idx="172">
                  <c:v>70001</c:v>
                </c:pt>
                <c:pt idx="173">
                  <c:v>75001</c:v>
                </c:pt>
                <c:pt idx="174">
                  <c:v>80001</c:v>
                </c:pt>
                <c:pt idx="175">
                  <c:v>85001</c:v>
                </c:pt>
                <c:pt idx="176">
                  <c:v>90001</c:v>
                </c:pt>
                <c:pt idx="177">
                  <c:v>95001</c:v>
                </c:pt>
                <c:pt idx="178">
                  <c:v>100001</c:v>
                </c:pt>
                <c:pt idx="179">
                  <c:v>105001</c:v>
                </c:pt>
                <c:pt idx="180">
                  <c:v>110001</c:v>
                </c:pt>
                <c:pt idx="181">
                  <c:v>115001</c:v>
                </c:pt>
                <c:pt idx="182">
                  <c:v>120001</c:v>
                </c:pt>
              </c:numCache>
            </c:numRef>
          </c:xVal>
          <c:yVal>
            <c:numRef>
              <c:f>'1 Vpp Current probe'!$C$2:$C$184</c:f>
              <c:numCache>
                <c:formatCode>0.00</c:formatCode>
                <c:ptCount val="183"/>
                <c:pt idx="0">
                  <c:v>-0.50999999999999979</c:v>
                </c:pt>
                <c:pt idx="1">
                  <c:v>-0.89999999999999991</c:v>
                </c:pt>
                <c:pt idx="2">
                  <c:v>-0.60999999999999988</c:v>
                </c:pt>
                <c:pt idx="3">
                  <c:v>-0.82999999999999985</c:v>
                </c:pt>
                <c:pt idx="4">
                  <c:v>-0.54</c:v>
                </c:pt>
                <c:pt idx="5">
                  <c:v>-0.85999999999999988</c:v>
                </c:pt>
                <c:pt idx="6">
                  <c:v>-1.1299999999999999</c:v>
                </c:pt>
                <c:pt idx="7">
                  <c:v>-1.21</c:v>
                </c:pt>
                <c:pt idx="8">
                  <c:v>-1.05</c:v>
                </c:pt>
                <c:pt idx="9">
                  <c:v>-1.29</c:v>
                </c:pt>
                <c:pt idx="10">
                  <c:v>-1.4100000000000001</c:v>
                </c:pt>
                <c:pt idx="11">
                  <c:v>-1.63</c:v>
                </c:pt>
                <c:pt idx="12">
                  <c:v>-1.33</c:v>
                </c:pt>
                <c:pt idx="13">
                  <c:v>-1.74</c:v>
                </c:pt>
                <c:pt idx="14">
                  <c:v>-1.79</c:v>
                </c:pt>
                <c:pt idx="15">
                  <c:v>-1.9300000000000002</c:v>
                </c:pt>
                <c:pt idx="16">
                  <c:v>-1.74</c:v>
                </c:pt>
                <c:pt idx="17">
                  <c:v>-1.96</c:v>
                </c:pt>
                <c:pt idx="18">
                  <c:v>-1.71</c:v>
                </c:pt>
                <c:pt idx="19">
                  <c:v>-2.1</c:v>
                </c:pt>
                <c:pt idx="20">
                  <c:v>-2.2199999999999998</c:v>
                </c:pt>
                <c:pt idx="21">
                  <c:v>-2.2800000000000002</c:v>
                </c:pt>
                <c:pt idx="22">
                  <c:v>-2.27</c:v>
                </c:pt>
                <c:pt idx="23">
                  <c:v>-2.54</c:v>
                </c:pt>
                <c:pt idx="24">
                  <c:v>-2.82</c:v>
                </c:pt>
                <c:pt idx="25">
                  <c:v>-2.5100000000000002</c:v>
                </c:pt>
                <c:pt idx="26">
                  <c:v>-2.73</c:v>
                </c:pt>
                <c:pt idx="27">
                  <c:v>-2.4699999999999998</c:v>
                </c:pt>
                <c:pt idx="28">
                  <c:v>-3.24</c:v>
                </c:pt>
                <c:pt idx="29">
                  <c:v>-2.91</c:v>
                </c:pt>
                <c:pt idx="30">
                  <c:v>-3.32</c:v>
                </c:pt>
                <c:pt idx="31">
                  <c:v>-3.57</c:v>
                </c:pt>
                <c:pt idx="32">
                  <c:v>-3.17</c:v>
                </c:pt>
                <c:pt idx="33">
                  <c:v>-3.3200000000000003</c:v>
                </c:pt>
                <c:pt idx="34">
                  <c:v>-3.63</c:v>
                </c:pt>
                <c:pt idx="35">
                  <c:v>-3.6799999999999997</c:v>
                </c:pt>
                <c:pt idx="36">
                  <c:v>-3.5</c:v>
                </c:pt>
                <c:pt idx="37">
                  <c:v>-4.26</c:v>
                </c:pt>
                <c:pt idx="38">
                  <c:v>-4.3</c:v>
                </c:pt>
                <c:pt idx="39">
                  <c:v>-4.6399999999999997</c:v>
                </c:pt>
                <c:pt idx="40">
                  <c:v>-4.4800000000000004</c:v>
                </c:pt>
                <c:pt idx="41">
                  <c:v>-4.59</c:v>
                </c:pt>
                <c:pt idx="42">
                  <c:v>-4.99</c:v>
                </c:pt>
                <c:pt idx="43">
                  <c:v>-5.18</c:v>
                </c:pt>
                <c:pt idx="44">
                  <c:v>-5.41</c:v>
                </c:pt>
                <c:pt idx="45">
                  <c:v>-6.03</c:v>
                </c:pt>
                <c:pt idx="46">
                  <c:v>-5.8599999999999994</c:v>
                </c:pt>
                <c:pt idx="47">
                  <c:v>-6.3400000000000007</c:v>
                </c:pt>
                <c:pt idx="48">
                  <c:v>-6.37</c:v>
                </c:pt>
                <c:pt idx="49">
                  <c:v>-6.25</c:v>
                </c:pt>
                <c:pt idx="50">
                  <c:v>-6.2899999999999991</c:v>
                </c:pt>
                <c:pt idx="51">
                  <c:v>-6.51</c:v>
                </c:pt>
                <c:pt idx="52">
                  <c:v>-6.72</c:v>
                </c:pt>
                <c:pt idx="53">
                  <c:v>-6.73</c:v>
                </c:pt>
                <c:pt idx="54">
                  <c:v>-7.19</c:v>
                </c:pt>
                <c:pt idx="55">
                  <c:v>-7.34</c:v>
                </c:pt>
                <c:pt idx="56">
                  <c:v>-7.5</c:v>
                </c:pt>
                <c:pt idx="57">
                  <c:v>-7.74</c:v>
                </c:pt>
                <c:pt idx="58">
                  <c:v>-7.53</c:v>
                </c:pt>
                <c:pt idx="59">
                  <c:v>-8.0400000000000009</c:v>
                </c:pt>
                <c:pt idx="60">
                  <c:v>-7.96</c:v>
                </c:pt>
                <c:pt idx="61">
                  <c:v>-8.1</c:v>
                </c:pt>
                <c:pt idx="62">
                  <c:v>-8.3000000000000007</c:v>
                </c:pt>
                <c:pt idx="63">
                  <c:v>-7.88</c:v>
                </c:pt>
                <c:pt idx="64">
                  <c:v>-8.99</c:v>
                </c:pt>
                <c:pt idx="65">
                  <c:v>-8.7200000000000006</c:v>
                </c:pt>
                <c:pt idx="66">
                  <c:v>-8.99</c:v>
                </c:pt>
                <c:pt idx="67">
                  <c:v>-9.5</c:v>
                </c:pt>
                <c:pt idx="68">
                  <c:v>-9.39</c:v>
                </c:pt>
                <c:pt idx="69">
                  <c:v>-9.69</c:v>
                </c:pt>
                <c:pt idx="70">
                  <c:v>-10.11</c:v>
                </c:pt>
                <c:pt idx="71">
                  <c:v>-10.26</c:v>
                </c:pt>
                <c:pt idx="72">
                  <c:v>-10.200000000000001</c:v>
                </c:pt>
                <c:pt idx="73">
                  <c:v>-9.85</c:v>
                </c:pt>
                <c:pt idx="74">
                  <c:v>-10.44</c:v>
                </c:pt>
                <c:pt idx="75">
                  <c:v>-10.709999999999999</c:v>
                </c:pt>
                <c:pt idx="76">
                  <c:v>-11.18</c:v>
                </c:pt>
                <c:pt idx="77">
                  <c:v>-10.7</c:v>
                </c:pt>
                <c:pt idx="78">
                  <c:v>-11.2</c:v>
                </c:pt>
                <c:pt idx="79">
                  <c:v>-11.540000000000001</c:v>
                </c:pt>
                <c:pt idx="80">
                  <c:v>-11.51</c:v>
                </c:pt>
                <c:pt idx="81">
                  <c:v>-11.66</c:v>
                </c:pt>
                <c:pt idx="82">
                  <c:v>-11.53</c:v>
                </c:pt>
                <c:pt idx="83">
                  <c:v>-11.71</c:v>
                </c:pt>
                <c:pt idx="84">
                  <c:v>-12.21</c:v>
                </c:pt>
                <c:pt idx="85">
                  <c:v>-12.32</c:v>
                </c:pt>
                <c:pt idx="86">
                  <c:v>-12.15</c:v>
                </c:pt>
                <c:pt idx="87">
                  <c:v>-12.56</c:v>
                </c:pt>
                <c:pt idx="88">
                  <c:v>-12.63</c:v>
                </c:pt>
                <c:pt idx="89">
                  <c:v>-12.58</c:v>
                </c:pt>
                <c:pt idx="90">
                  <c:v>-12.879999999999999</c:v>
                </c:pt>
                <c:pt idx="91">
                  <c:v>-13.21</c:v>
                </c:pt>
                <c:pt idx="92">
                  <c:v>-13.07</c:v>
                </c:pt>
                <c:pt idx="93">
                  <c:v>-13.370000000000001</c:v>
                </c:pt>
                <c:pt idx="94">
                  <c:v>-13.6</c:v>
                </c:pt>
                <c:pt idx="95">
                  <c:v>-13.79</c:v>
                </c:pt>
                <c:pt idx="96">
                  <c:v>-13.98</c:v>
                </c:pt>
                <c:pt idx="97">
                  <c:v>-13.790000000000001</c:v>
                </c:pt>
                <c:pt idx="98">
                  <c:v>-14.16</c:v>
                </c:pt>
                <c:pt idx="99">
                  <c:v>-13.67</c:v>
                </c:pt>
                <c:pt idx="100">
                  <c:v>-14.41</c:v>
                </c:pt>
                <c:pt idx="101">
                  <c:v>-16.099999999999998</c:v>
                </c:pt>
                <c:pt idx="102">
                  <c:v>-18.05</c:v>
                </c:pt>
                <c:pt idx="103">
                  <c:v>-20.16</c:v>
                </c:pt>
                <c:pt idx="104">
                  <c:v>-22.14</c:v>
                </c:pt>
                <c:pt idx="105">
                  <c:v>-23.7</c:v>
                </c:pt>
                <c:pt idx="106">
                  <c:v>-25.52</c:v>
                </c:pt>
                <c:pt idx="107">
                  <c:v>-27.11</c:v>
                </c:pt>
                <c:pt idx="108">
                  <c:v>-29</c:v>
                </c:pt>
                <c:pt idx="109">
                  <c:v>-30.549999999999997</c:v>
                </c:pt>
                <c:pt idx="110">
                  <c:v>-31.759999999999998</c:v>
                </c:pt>
                <c:pt idx="111">
                  <c:v>-32.81</c:v>
                </c:pt>
                <c:pt idx="112">
                  <c:v>-33.840000000000003</c:v>
                </c:pt>
                <c:pt idx="113">
                  <c:v>-35.65</c:v>
                </c:pt>
                <c:pt idx="114">
                  <c:v>-36.32</c:v>
                </c:pt>
                <c:pt idx="115">
                  <c:v>-37.36</c:v>
                </c:pt>
                <c:pt idx="116">
                  <c:v>-38.29</c:v>
                </c:pt>
                <c:pt idx="117">
                  <c:v>-40.410000000000004</c:v>
                </c:pt>
                <c:pt idx="118">
                  <c:v>-40.129999999999995</c:v>
                </c:pt>
                <c:pt idx="119">
                  <c:v>-41.01</c:v>
                </c:pt>
                <c:pt idx="120">
                  <c:v>-41.99</c:v>
                </c:pt>
                <c:pt idx="121">
                  <c:v>-42.809999999999995</c:v>
                </c:pt>
                <c:pt idx="122">
                  <c:v>-43.67</c:v>
                </c:pt>
                <c:pt idx="123">
                  <c:v>-44.43</c:v>
                </c:pt>
                <c:pt idx="124">
                  <c:v>-45.230000000000004</c:v>
                </c:pt>
                <c:pt idx="125">
                  <c:v>-47.19</c:v>
                </c:pt>
                <c:pt idx="126">
                  <c:v>-48.730000000000004</c:v>
                </c:pt>
                <c:pt idx="127">
                  <c:v>-49.66</c:v>
                </c:pt>
                <c:pt idx="128">
                  <c:v>-50.72</c:v>
                </c:pt>
                <c:pt idx="129">
                  <c:v>-52.79</c:v>
                </c:pt>
                <c:pt idx="130">
                  <c:v>-53.93</c:v>
                </c:pt>
                <c:pt idx="131">
                  <c:v>-55.09</c:v>
                </c:pt>
                <c:pt idx="132">
                  <c:v>-55.78</c:v>
                </c:pt>
                <c:pt idx="133">
                  <c:v>-57.25</c:v>
                </c:pt>
                <c:pt idx="134">
                  <c:v>-57.84</c:v>
                </c:pt>
                <c:pt idx="135">
                  <c:v>-58.1</c:v>
                </c:pt>
                <c:pt idx="136">
                  <c:v>-58.209999999999994</c:v>
                </c:pt>
                <c:pt idx="137">
                  <c:v>-58.1</c:v>
                </c:pt>
                <c:pt idx="138">
                  <c:v>-57.97</c:v>
                </c:pt>
                <c:pt idx="139">
                  <c:v>-57.84</c:v>
                </c:pt>
                <c:pt idx="140">
                  <c:v>-57.599999999999994</c:v>
                </c:pt>
                <c:pt idx="141">
                  <c:v>-57.44</c:v>
                </c:pt>
                <c:pt idx="142">
                  <c:v>-57.27</c:v>
                </c:pt>
                <c:pt idx="143">
                  <c:v>-57.09</c:v>
                </c:pt>
                <c:pt idx="144">
                  <c:v>-56.929999999999993</c:v>
                </c:pt>
                <c:pt idx="145">
                  <c:v>-56.78</c:v>
                </c:pt>
                <c:pt idx="146">
                  <c:v>-56.68</c:v>
                </c:pt>
                <c:pt idx="147">
                  <c:v>-56.5</c:v>
                </c:pt>
                <c:pt idx="148">
                  <c:v>-56.5</c:v>
                </c:pt>
                <c:pt idx="149">
                  <c:v>-56.33</c:v>
                </c:pt>
                <c:pt idx="150">
                  <c:v>-56.39</c:v>
                </c:pt>
                <c:pt idx="151">
                  <c:v>-56.21</c:v>
                </c:pt>
                <c:pt idx="152">
                  <c:v>-56.25</c:v>
                </c:pt>
                <c:pt idx="153">
                  <c:v>-56.269999999999996</c:v>
                </c:pt>
                <c:pt idx="154">
                  <c:v>-56.33</c:v>
                </c:pt>
                <c:pt idx="155">
                  <c:v>-56.769999999999996</c:v>
                </c:pt>
                <c:pt idx="156">
                  <c:v>-56.56</c:v>
                </c:pt>
                <c:pt idx="157">
                  <c:v>-56.510000000000005</c:v>
                </c:pt>
                <c:pt idx="158">
                  <c:v>-56.56</c:v>
                </c:pt>
                <c:pt idx="159">
                  <c:v>-56.69</c:v>
                </c:pt>
                <c:pt idx="160">
                  <c:v>-56.61</c:v>
                </c:pt>
                <c:pt idx="161">
                  <c:v>-56.3</c:v>
                </c:pt>
                <c:pt idx="162">
                  <c:v>-55.75</c:v>
                </c:pt>
                <c:pt idx="163">
                  <c:v>-54.73</c:v>
                </c:pt>
                <c:pt idx="164">
                  <c:v>-53.02</c:v>
                </c:pt>
                <c:pt idx="165">
                  <c:v>-51.65</c:v>
                </c:pt>
                <c:pt idx="166">
                  <c:v>-50.300000000000004</c:v>
                </c:pt>
                <c:pt idx="167">
                  <c:v>-49.41</c:v>
                </c:pt>
                <c:pt idx="168">
                  <c:v>-53.19</c:v>
                </c:pt>
                <c:pt idx="169">
                  <c:v>-48.22</c:v>
                </c:pt>
                <c:pt idx="170">
                  <c:v>-46.93</c:v>
                </c:pt>
                <c:pt idx="171">
                  <c:v>-46.32</c:v>
                </c:pt>
                <c:pt idx="172">
                  <c:v>-45.529999999999994</c:v>
                </c:pt>
                <c:pt idx="173">
                  <c:v>-45.02</c:v>
                </c:pt>
                <c:pt idx="174">
                  <c:v>-44.84</c:v>
                </c:pt>
                <c:pt idx="175">
                  <c:v>-44.980000000000004</c:v>
                </c:pt>
                <c:pt idx="176">
                  <c:v>-44.919999999999987</c:v>
                </c:pt>
                <c:pt idx="177">
                  <c:v>-45.190000000000012</c:v>
                </c:pt>
                <c:pt idx="178">
                  <c:v>-44.760000000000005</c:v>
                </c:pt>
                <c:pt idx="179">
                  <c:v>-44.330000000000013</c:v>
                </c:pt>
                <c:pt idx="180">
                  <c:v>-43.320000000000007</c:v>
                </c:pt>
                <c:pt idx="181">
                  <c:v>-42.469999999999985</c:v>
                </c:pt>
                <c:pt idx="182">
                  <c:v>-41.64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7</xdr:row>
      <xdr:rowOff>8964</xdr:rowOff>
    </xdr:from>
    <xdr:to>
      <xdr:col>7</xdr:col>
      <xdr:colOff>2420470</xdr:colOff>
      <xdr:row>22</xdr:row>
      <xdr:rowOff>62752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466164</xdr:colOff>
      <xdr:row>23</xdr:row>
      <xdr:rowOff>156881</xdr:rowOff>
    </xdr:from>
    <xdr:to>
      <xdr:col>7</xdr:col>
      <xdr:colOff>2411505</xdr:colOff>
      <xdr:row>39</xdr:row>
      <xdr:rowOff>31375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4"/>
  <sheetViews>
    <sheetView tabSelected="1" zoomScale="85" zoomScaleNormal="85" workbookViewId="0">
      <selection activeCell="D26" sqref="D2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10</v>
      </c>
      <c r="H1" s="3"/>
      <c r="I1" s="10" t="s">
        <v>12</v>
      </c>
      <c r="J1" s="10" t="s">
        <v>13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5">
        <f t="shared" ref="A2:A66" si="0">K2</f>
        <v>5</v>
      </c>
      <c r="B2" s="1">
        <f t="shared" ref="B2:B34" si="1">I2/J2</f>
        <v>15.161021654636311</v>
      </c>
      <c r="C2" s="1">
        <f t="shared" ref="C2:C34" si="2">S2-U2</f>
        <v>-0.50999999999999979</v>
      </c>
      <c r="F2" s="4"/>
      <c r="G2" s="2">
        <v>13.085000000000001</v>
      </c>
      <c r="H2" s="1" t="s">
        <v>11</v>
      </c>
      <c r="I2" s="8">
        <f>O2*2.8/1</f>
        <v>4.5872399999999995</v>
      </c>
      <c r="J2" s="8">
        <f>Q2*2.8/1000</f>
        <v>0.302568</v>
      </c>
      <c r="K2">
        <v>5</v>
      </c>
      <c r="L2">
        <v>5.0000000000000001E-3</v>
      </c>
      <c r="M2">
        <v>0</v>
      </c>
      <c r="N2">
        <v>0</v>
      </c>
      <c r="O2">
        <v>1.6383000000000001</v>
      </c>
      <c r="P2">
        <v>0</v>
      </c>
      <c r="Q2">
        <v>108.06</v>
      </c>
      <c r="R2">
        <v>0</v>
      </c>
      <c r="S2">
        <v>2.68</v>
      </c>
      <c r="T2">
        <v>0</v>
      </c>
      <c r="U2">
        <v>3.19</v>
      </c>
    </row>
    <row r="3" spans="1:21" x14ac:dyDescent="0.3">
      <c r="A3" s="5">
        <f t="shared" si="0"/>
        <v>6</v>
      </c>
      <c r="B3" s="1">
        <f t="shared" si="1"/>
        <v>15.403855195110486</v>
      </c>
      <c r="C3" s="1">
        <f t="shared" si="2"/>
        <v>-0.89999999999999991</v>
      </c>
      <c r="F3" s="4"/>
      <c r="G3" s="6" t="s">
        <v>2</v>
      </c>
      <c r="I3" s="8">
        <f t="shared" ref="I3:I58" si="3">O3*2.8/1</f>
        <v>4.5869600000000004</v>
      </c>
      <c r="J3" s="8">
        <f t="shared" ref="J3:J67" si="4">Q3*2.8/1000</f>
        <v>0.29777999999999999</v>
      </c>
      <c r="K3">
        <v>6</v>
      </c>
      <c r="L3">
        <v>5.0000000000000001E-3</v>
      </c>
      <c r="M3">
        <v>0</v>
      </c>
      <c r="N3">
        <v>1</v>
      </c>
      <c r="O3">
        <v>1.6382000000000001</v>
      </c>
      <c r="P3">
        <v>1</v>
      </c>
      <c r="Q3">
        <v>106.35</v>
      </c>
      <c r="R3">
        <v>1</v>
      </c>
      <c r="S3">
        <v>2.29</v>
      </c>
      <c r="T3">
        <v>1</v>
      </c>
      <c r="U3">
        <v>3.19</v>
      </c>
    </row>
    <row r="4" spans="1:21" x14ac:dyDescent="0.3">
      <c r="A4" s="5">
        <f t="shared" si="0"/>
        <v>7</v>
      </c>
      <c r="B4" s="1">
        <f t="shared" si="1"/>
        <v>15.216985534297711</v>
      </c>
      <c r="C4" s="1">
        <f t="shared" si="2"/>
        <v>-0.60999999999999988</v>
      </c>
      <c r="F4" s="4"/>
      <c r="G4" s="3"/>
      <c r="H4" s="3"/>
      <c r="I4" s="8">
        <f t="shared" si="3"/>
        <v>4.5653999999999995</v>
      </c>
      <c r="J4" s="8">
        <f t="shared" si="4"/>
        <v>0.30002000000000001</v>
      </c>
      <c r="K4">
        <v>7</v>
      </c>
      <c r="L4">
        <v>5.0000000000000001E-3</v>
      </c>
      <c r="M4">
        <v>0</v>
      </c>
      <c r="N4">
        <v>2</v>
      </c>
      <c r="O4">
        <v>1.6305000000000001</v>
      </c>
      <c r="P4">
        <v>2</v>
      </c>
      <c r="Q4">
        <v>107.15</v>
      </c>
      <c r="R4">
        <v>2</v>
      </c>
      <c r="S4">
        <v>2.95</v>
      </c>
      <c r="T4">
        <v>2</v>
      </c>
      <c r="U4">
        <v>3.56</v>
      </c>
    </row>
    <row r="5" spans="1:21" x14ac:dyDescent="0.3">
      <c r="A5" s="5">
        <f t="shared" si="0"/>
        <v>8</v>
      </c>
      <c r="B5" s="1">
        <f t="shared" si="1"/>
        <v>15.3591628959276</v>
      </c>
      <c r="C5" s="1">
        <f t="shared" si="2"/>
        <v>-0.82999999999999985</v>
      </c>
      <c r="G5" s="7">
        <v>0</v>
      </c>
      <c r="H5" s="3"/>
      <c r="I5" s="8">
        <f t="shared" si="3"/>
        <v>4.5620399999999997</v>
      </c>
      <c r="J5" s="8">
        <f t="shared" si="4"/>
        <v>0.29702400000000001</v>
      </c>
      <c r="K5">
        <v>8</v>
      </c>
      <c r="L5">
        <v>5.0000000000000001E-3</v>
      </c>
      <c r="M5">
        <v>0</v>
      </c>
      <c r="N5">
        <v>3</v>
      </c>
      <c r="O5">
        <v>1.6293</v>
      </c>
      <c r="P5">
        <v>3</v>
      </c>
      <c r="Q5">
        <v>106.08</v>
      </c>
      <c r="R5">
        <v>3</v>
      </c>
      <c r="S5">
        <v>1.76</v>
      </c>
      <c r="T5">
        <v>3</v>
      </c>
      <c r="U5">
        <v>2.59</v>
      </c>
    </row>
    <row r="6" spans="1:21" x14ac:dyDescent="0.3">
      <c r="A6" s="5">
        <f t="shared" si="0"/>
        <v>9</v>
      </c>
      <c r="B6" s="1">
        <f t="shared" si="1"/>
        <v>15.322565586779946</v>
      </c>
      <c r="C6" s="1">
        <f t="shared" si="2"/>
        <v>-0.54</v>
      </c>
      <c r="H6" s="3"/>
      <c r="I6" s="8">
        <f t="shared" si="3"/>
        <v>4.5953599999999994</v>
      </c>
      <c r="J6" s="8">
        <f t="shared" si="4"/>
        <v>0.29990799999999995</v>
      </c>
      <c r="K6">
        <v>9</v>
      </c>
      <c r="L6">
        <v>5.0000000000000001E-3</v>
      </c>
      <c r="M6">
        <v>0</v>
      </c>
      <c r="N6">
        <v>4</v>
      </c>
      <c r="O6">
        <v>1.6412</v>
      </c>
      <c r="P6">
        <v>4</v>
      </c>
      <c r="Q6">
        <v>107.11</v>
      </c>
      <c r="R6">
        <v>4</v>
      </c>
      <c r="S6">
        <v>1.33</v>
      </c>
      <c r="T6">
        <v>4</v>
      </c>
      <c r="U6">
        <v>1.87</v>
      </c>
    </row>
    <row r="7" spans="1:21" x14ac:dyDescent="0.3">
      <c r="A7" s="5">
        <f t="shared" si="0"/>
        <v>10</v>
      </c>
      <c r="B7" s="1">
        <f t="shared" si="1"/>
        <v>15.375869197519263</v>
      </c>
      <c r="C7" s="1">
        <f t="shared" si="2"/>
        <v>-0.85999999999999988</v>
      </c>
      <c r="I7" s="8">
        <f t="shared" si="3"/>
        <v>4.5816400000000002</v>
      </c>
      <c r="J7" s="8">
        <f t="shared" si="4"/>
        <v>0.29797600000000002</v>
      </c>
      <c r="K7">
        <v>10</v>
      </c>
      <c r="L7">
        <v>5.0000000000000001E-3</v>
      </c>
      <c r="M7">
        <v>0</v>
      </c>
      <c r="N7">
        <v>5</v>
      </c>
      <c r="O7">
        <v>1.6363000000000001</v>
      </c>
      <c r="P7">
        <v>5</v>
      </c>
      <c r="Q7">
        <v>106.42</v>
      </c>
      <c r="R7">
        <v>5</v>
      </c>
      <c r="S7">
        <v>1.02</v>
      </c>
      <c r="T7">
        <v>5</v>
      </c>
      <c r="U7">
        <v>1.88</v>
      </c>
    </row>
    <row r="8" spans="1:21" x14ac:dyDescent="0.3">
      <c r="A8" s="5">
        <f t="shared" si="0"/>
        <v>11</v>
      </c>
      <c r="B8" s="1">
        <f t="shared" si="1"/>
        <v>15.39498491704374</v>
      </c>
      <c r="C8" s="1">
        <f t="shared" si="2"/>
        <v>-1.1299999999999999</v>
      </c>
      <c r="I8" s="8">
        <f t="shared" si="3"/>
        <v>4.5726800000000001</v>
      </c>
      <c r="J8" s="8">
        <f t="shared" si="4"/>
        <v>0.29702400000000001</v>
      </c>
      <c r="K8">
        <v>11</v>
      </c>
      <c r="L8">
        <v>5.0000000000000001E-3</v>
      </c>
      <c r="M8">
        <v>0</v>
      </c>
      <c r="N8">
        <v>6</v>
      </c>
      <c r="O8">
        <v>1.6331</v>
      </c>
      <c r="P8">
        <v>6</v>
      </c>
      <c r="Q8">
        <v>106.08</v>
      </c>
      <c r="R8">
        <v>6</v>
      </c>
      <c r="S8">
        <v>0.85</v>
      </c>
      <c r="T8">
        <v>6</v>
      </c>
      <c r="U8">
        <v>1.98</v>
      </c>
    </row>
    <row r="9" spans="1:21" x14ac:dyDescent="0.3">
      <c r="A9" s="5">
        <f t="shared" si="0"/>
        <v>12</v>
      </c>
      <c r="B9" s="1">
        <f t="shared" si="1"/>
        <v>15.277310924369752</v>
      </c>
      <c r="C9" s="1">
        <f t="shared" si="2"/>
        <v>-1.21</v>
      </c>
      <c r="I9" s="8">
        <f t="shared" si="3"/>
        <v>4.5813600000000001</v>
      </c>
      <c r="J9" s="8">
        <f t="shared" si="4"/>
        <v>0.29987999999999992</v>
      </c>
      <c r="K9">
        <v>12</v>
      </c>
      <c r="L9">
        <v>5.0000000000000001E-3</v>
      </c>
      <c r="M9">
        <v>0</v>
      </c>
      <c r="N9">
        <v>7</v>
      </c>
      <c r="O9">
        <v>1.6362000000000001</v>
      </c>
      <c r="P9">
        <v>7</v>
      </c>
      <c r="Q9">
        <v>107.1</v>
      </c>
      <c r="R9">
        <v>7</v>
      </c>
      <c r="S9">
        <v>0.52</v>
      </c>
      <c r="T9">
        <v>7</v>
      </c>
      <c r="U9">
        <v>1.73</v>
      </c>
    </row>
    <row r="10" spans="1:21" x14ac:dyDescent="0.3">
      <c r="A10" s="5">
        <f t="shared" si="0"/>
        <v>13</v>
      </c>
      <c r="B10" s="1">
        <f t="shared" si="1"/>
        <v>15.40743522343222</v>
      </c>
      <c r="C10" s="1">
        <f t="shared" si="2"/>
        <v>-1.05</v>
      </c>
      <c r="I10" s="8">
        <f t="shared" si="3"/>
        <v>4.5953599999999994</v>
      </c>
      <c r="J10" s="8">
        <f t="shared" si="4"/>
        <v>0.29825599999999997</v>
      </c>
      <c r="K10">
        <v>13</v>
      </c>
      <c r="L10">
        <v>5.0000000000000001E-3</v>
      </c>
      <c r="M10">
        <v>0</v>
      </c>
      <c r="N10">
        <v>8</v>
      </c>
      <c r="O10">
        <v>1.6412</v>
      </c>
      <c r="P10">
        <v>8</v>
      </c>
      <c r="Q10">
        <v>106.52</v>
      </c>
      <c r="R10">
        <v>8</v>
      </c>
      <c r="S10">
        <v>0.72</v>
      </c>
      <c r="T10">
        <v>8</v>
      </c>
      <c r="U10">
        <v>1.77</v>
      </c>
    </row>
    <row r="11" spans="1:21" x14ac:dyDescent="0.3">
      <c r="A11" s="5">
        <f t="shared" si="0"/>
        <v>14</v>
      </c>
      <c r="B11" s="1">
        <f t="shared" si="1"/>
        <v>15.317082282618848</v>
      </c>
      <c r="C11" s="1">
        <f t="shared" si="2"/>
        <v>-1.29</v>
      </c>
      <c r="I11" s="8">
        <f t="shared" si="3"/>
        <v>4.5919999999999996</v>
      </c>
      <c r="J11" s="8">
        <f t="shared" si="4"/>
        <v>0.29979599999999995</v>
      </c>
      <c r="K11">
        <v>14</v>
      </c>
      <c r="L11">
        <v>5.0000000000000001E-3</v>
      </c>
      <c r="M11">
        <v>0</v>
      </c>
      <c r="N11">
        <v>9</v>
      </c>
      <c r="O11">
        <v>1.64</v>
      </c>
      <c r="P11">
        <v>9</v>
      </c>
      <c r="Q11">
        <v>107.07</v>
      </c>
      <c r="R11">
        <v>9</v>
      </c>
      <c r="S11">
        <v>0.28999999999999998</v>
      </c>
      <c r="T11">
        <v>9</v>
      </c>
      <c r="U11">
        <v>1.58</v>
      </c>
    </row>
    <row r="12" spans="1:21" x14ac:dyDescent="0.3">
      <c r="A12" s="5">
        <f t="shared" si="0"/>
        <v>15</v>
      </c>
      <c r="B12" s="1">
        <f t="shared" si="1"/>
        <v>15.241763341067287</v>
      </c>
      <c r="C12" s="1">
        <f t="shared" si="2"/>
        <v>-1.4100000000000001</v>
      </c>
      <c r="I12" s="8">
        <f t="shared" si="3"/>
        <v>4.5984400000000001</v>
      </c>
      <c r="J12" s="8">
        <f t="shared" si="4"/>
        <v>0.30169999999999997</v>
      </c>
      <c r="K12">
        <v>15</v>
      </c>
      <c r="L12">
        <v>5.0000000000000001E-3</v>
      </c>
      <c r="M12">
        <v>0</v>
      </c>
      <c r="N12">
        <v>10</v>
      </c>
      <c r="O12">
        <v>1.6423000000000001</v>
      </c>
      <c r="P12">
        <v>10</v>
      </c>
      <c r="Q12">
        <v>107.75</v>
      </c>
      <c r="R12">
        <v>10</v>
      </c>
      <c r="S12">
        <v>0.46</v>
      </c>
      <c r="T12">
        <v>10</v>
      </c>
      <c r="U12">
        <v>1.87</v>
      </c>
    </row>
    <row r="13" spans="1:21" x14ac:dyDescent="0.3">
      <c r="A13" s="5">
        <f t="shared" si="0"/>
        <v>16</v>
      </c>
      <c r="B13" s="1">
        <f t="shared" si="1"/>
        <v>15.363916658880688</v>
      </c>
      <c r="C13" s="1">
        <f t="shared" si="2"/>
        <v>-1.63</v>
      </c>
      <c r="I13" s="8">
        <f t="shared" si="3"/>
        <v>4.6043199999999995</v>
      </c>
      <c r="J13" s="8">
        <f t="shared" si="4"/>
        <v>0.29968399999999995</v>
      </c>
      <c r="K13">
        <v>16</v>
      </c>
      <c r="L13">
        <v>5.0000000000000001E-3</v>
      </c>
      <c r="M13">
        <v>0</v>
      </c>
      <c r="N13">
        <v>11</v>
      </c>
      <c r="O13">
        <v>1.6444000000000001</v>
      </c>
      <c r="P13">
        <v>11</v>
      </c>
      <c r="Q13">
        <v>107.03</v>
      </c>
      <c r="R13">
        <v>11</v>
      </c>
      <c r="S13">
        <v>0.36</v>
      </c>
      <c r="T13">
        <v>11</v>
      </c>
      <c r="U13">
        <v>1.99</v>
      </c>
    </row>
    <row r="14" spans="1:21" x14ac:dyDescent="0.3">
      <c r="A14" s="5">
        <f t="shared" si="0"/>
        <v>17</v>
      </c>
      <c r="B14" s="1">
        <f t="shared" si="1"/>
        <v>15.301530993278567</v>
      </c>
      <c r="C14" s="1">
        <f t="shared" si="2"/>
        <v>-1.33</v>
      </c>
      <c r="I14" s="8">
        <f t="shared" si="3"/>
        <v>4.58948</v>
      </c>
      <c r="J14" s="8">
        <f t="shared" si="4"/>
        <v>0.29993599999999998</v>
      </c>
      <c r="K14">
        <v>17</v>
      </c>
      <c r="L14">
        <v>5.0000000000000001E-3</v>
      </c>
      <c r="M14">
        <v>0</v>
      </c>
      <c r="N14">
        <v>12</v>
      </c>
      <c r="O14">
        <v>1.6391</v>
      </c>
      <c r="P14">
        <v>12</v>
      </c>
      <c r="Q14">
        <v>107.12</v>
      </c>
      <c r="R14">
        <v>12</v>
      </c>
      <c r="S14">
        <v>0.25</v>
      </c>
      <c r="T14">
        <v>12</v>
      </c>
      <c r="U14">
        <v>1.58</v>
      </c>
    </row>
    <row r="15" spans="1:21" x14ac:dyDescent="0.3">
      <c r="A15" s="5">
        <f t="shared" si="0"/>
        <v>18</v>
      </c>
      <c r="B15" s="1">
        <f t="shared" si="1"/>
        <v>15.203334877257989</v>
      </c>
      <c r="C15" s="1">
        <f t="shared" si="2"/>
        <v>-1.74</v>
      </c>
      <c r="I15" s="8">
        <f t="shared" si="3"/>
        <v>4.5953599999999994</v>
      </c>
      <c r="J15" s="8">
        <f t="shared" si="4"/>
        <v>0.30225999999999997</v>
      </c>
      <c r="K15">
        <v>18</v>
      </c>
      <c r="L15">
        <v>5.0000000000000001E-3</v>
      </c>
      <c r="M15">
        <v>0</v>
      </c>
      <c r="N15">
        <v>13</v>
      </c>
      <c r="O15">
        <v>1.6412</v>
      </c>
      <c r="P15">
        <v>13</v>
      </c>
      <c r="Q15">
        <v>107.95</v>
      </c>
      <c r="R15">
        <v>13</v>
      </c>
      <c r="S15">
        <v>0</v>
      </c>
      <c r="T15">
        <v>13</v>
      </c>
      <c r="U15">
        <v>1.74</v>
      </c>
    </row>
    <row r="16" spans="1:21" x14ac:dyDescent="0.3">
      <c r="A16" s="5">
        <f t="shared" si="0"/>
        <v>19</v>
      </c>
      <c r="B16" s="1">
        <f t="shared" si="1"/>
        <v>15.25722273998136</v>
      </c>
      <c r="C16" s="1">
        <f t="shared" si="2"/>
        <v>-1.79</v>
      </c>
      <c r="I16" s="8">
        <f t="shared" si="3"/>
        <v>4.5838799999999997</v>
      </c>
      <c r="J16" s="8">
        <f t="shared" si="4"/>
        <v>0.30043999999999998</v>
      </c>
      <c r="K16">
        <v>19</v>
      </c>
      <c r="L16">
        <v>5.0000000000000001E-3</v>
      </c>
      <c r="M16">
        <v>0</v>
      </c>
      <c r="N16">
        <v>14</v>
      </c>
      <c r="O16">
        <v>1.6371</v>
      </c>
      <c r="P16">
        <v>14</v>
      </c>
      <c r="Q16">
        <v>107.3</v>
      </c>
      <c r="R16">
        <v>14</v>
      </c>
      <c r="S16">
        <v>0.06</v>
      </c>
      <c r="T16">
        <v>14</v>
      </c>
      <c r="U16">
        <v>1.85</v>
      </c>
    </row>
    <row r="17" spans="1:21" x14ac:dyDescent="0.3">
      <c r="A17" s="5">
        <f t="shared" si="0"/>
        <v>20</v>
      </c>
      <c r="B17" s="1">
        <f t="shared" si="1"/>
        <v>15.220061412487205</v>
      </c>
      <c r="C17" s="1">
        <f t="shared" si="2"/>
        <v>-1.9300000000000002</v>
      </c>
      <c r="I17" s="8">
        <f t="shared" si="3"/>
        <v>4.5799599999999998</v>
      </c>
      <c r="J17" s="8">
        <f t="shared" si="4"/>
        <v>0.30091600000000002</v>
      </c>
      <c r="K17">
        <v>20</v>
      </c>
      <c r="L17">
        <v>5.0000000000000001E-3</v>
      </c>
      <c r="M17">
        <v>0</v>
      </c>
      <c r="N17">
        <v>15</v>
      </c>
      <c r="O17">
        <v>1.6356999999999999</v>
      </c>
      <c r="P17">
        <v>15</v>
      </c>
      <c r="Q17">
        <v>107.47</v>
      </c>
      <c r="R17">
        <v>15</v>
      </c>
      <c r="S17">
        <v>-0.08</v>
      </c>
      <c r="T17">
        <v>15</v>
      </c>
      <c r="U17">
        <v>1.85</v>
      </c>
    </row>
    <row r="18" spans="1:21" x14ac:dyDescent="0.3">
      <c r="A18" s="5">
        <f t="shared" si="0"/>
        <v>21</v>
      </c>
      <c r="B18" s="1">
        <f t="shared" si="1"/>
        <v>15.205975134533308</v>
      </c>
      <c r="C18" s="1">
        <f t="shared" si="2"/>
        <v>-1.74</v>
      </c>
      <c r="I18" s="8">
        <f t="shared" si="3"/>
        <v>4.5889199999999999</v>
      </c>
      <c r="J18" s="8">
        <f t="shared" si="4"/>
        <v>0.301784</v>
      </c>
      <c r="K18">
        <v>21</v>
      </c>
      <c r="L18">
        <v>5.0000000000000001E-3</v>
      </c>
      <c r="M18">
        <v>0</v>
      </c>
      <c r="N18">
        <v>16</v>
      </c>
      <c r="O18">
        <v>1.6389</v>
      </c>
      <c r="P18">
        <v>16</v>
      </c>
      <c r="Q18">
        <v>107.78</v>
      </c>
      <c r="R18">
        <v>16</v>
      </c>
      <c r="S18">
        <v>-0.03</v>
      </c>
      <c r="T18">
        <v>16</v>
      </c>
      <c r="U18">
        <v>1.71</v>
      </c>
    </row>
    <row r="19" spans="1:21" x14ac:dyDescent="0.3">
      <c r="A19" s="5">
        <f t="shared" si="0"/>
        <v>22</v>
      </c>
      <c r="B19" s="1">
        <f t="shared" si="1"/>
        <v>15.247883917775088</v>
      </c>
      <c r="C19" s="1">
        <f t="shared" si="2"/>
        <v>-1.96</v>
      </c>
      <c r="I19" s="8">
        <f t="shared" si="3"/>
        <v>4.5900399999999992</v>
      </c>
      <c r="J19" s="8">
        <f t="shared" si="4"/>
        <v>0.30102800000000002</v>
      </c>
      <c r="K19">
        <v>22</v>
      </c>
      <c r="L19">
        <v>5.0000000000000001E-3</v>
      </c>
      <c r="M19">
        <v>0</v>
      </c>
      <c r="N19">
        <v>17</v>
      </c>
      <c r="O19">
        <v>1.6393</v>
      </c>
      <c r="P19">
        <v>17</v>
      </c>
      <c r="Q19">
        <v>107.51</v>
      </c>
      <c r="R19">
        <v>17</v>
      </c>
      <c r="S19">
        <v>-0.06</v>
      </c>
      <c r="T19">
        <v>17</v>
      </c>
      <c r="U19">
        <v>1.9</v>
      </c>
    </row>
    <row r="20" spans="1:21" x14ac:dyDescent="0.3">
      <c r="A20" s="5">
        <f t="shared" si="0"/>
        <v>23</v>
      </c>
      <c r="B20" s="1">
        <f t="shared" si="1"/>
        <v>15.304331590739356</v>
      </c>
      <c r="C20" s="1">
        <f t="shared" si="2"/>
        <v>-1.71</v>
      </c>
      <c r="I20" s="8">
        <f t="shared" si="3"/>
        <v>4.5903199999999993</v>
      </c>
      <c r="J20" s="8">
        <f t="shared" si="4"/>
        <v>0.29993599999999998</v>
      </c>
      <c r="K20">
        <v>23</v>
      </c>
      <c r="L20">
        <v>5.0000000000000001E-3</v>
      </c>
      <c r="M20">
        <v>0</v>
      </c>
      <c r="N20">
        <v>18</v>
      </c>
      <c r="O20">
        <v>1.6394</v>
      </c>
      <c r="P20">
        <v>18</v>
      </c>
      <c r="Q20">
        <v>107.12</v>
      </c>
      <c r="R20">
        <v>18</v>
      </c>
      <c r="S20">
        <v>-0.12</v>
      </c>
      <c r="T20">
        <v>18</v>
      </c>
      <c r="U20">
        <v>1.59</v>
      </c>
    </row>
    <row r="21" spans="1:21" x14ac:dyDescent="0.3">
      <c r="A21" s="5">
        <f t="shared" si="0"/>
        <v>24</v>
      </c>
      <c r="B21" s="1">
        <f t="shared" si="1"/>
        <v>15.316799251286852</v>
      </c>
      <c r="C21" s="1">
        <f t="shared" si="2"/>
        <v>-2.1</v>
      </c>
      <c r="I21" s="8">
        <f t="shared" si="3"/>
        <v>4.5824799999999994</v>
      </c>
      <c r="J21" s="8">
        <f t="shared" si="4"/>
        <v>0.29917999999999995</v>
      </c>
      <c r="K21">
        <v>24</v>
      </c>
      <c r="L21">
        <v>5.0000000000000001E-3</v>
      </c>
      <c r="M21">
        <v>0</v>
      </c>
      <c r="N21">
        <v>19</v>
      </c>
      <c r="O21">
        <v>1.6366000000000001</v>
      </c>
      <c r="P21">
        <v>19</v>
      </c>
      <c r="Q21">
        <v>106.85</v>
      </c>
      <c r="R21">
        <v>19</v>
      </c>
      <c r="S21">
        <v>-0.13</v>
      </c>
      <c r="T21">
        <v>19</v>
      </c>
      <c r="U21">
        <v>1.97</v>
      </c>
    </row>
    <row r="22" spans="1:21" x14ac:dyDescent="0.3">
      <c r="A22" s="5">
        <f t="shared" si="0"/>
        <v>25</v>
      </c>
      <c r="B22" s="1">
        <f t="shared" si="1"/>
        <v>15.271252796420582</v>
      </c>
      <c r="C22" s="1">
        <f t="shared" si="2"/>
        <v>-2.2199999999999998</v>
      </c>
      <c r="I22" s="8">
        <f t="shared" si="3"/>
        <v>4.5872399999999995</v>
      </c>
      <c r="J22" s="8">
        <f t="shared" si="4"/>
        <v>0.30038399999999998</v>
      </c>
      <c r="K22">
        <v>25</v>
      </c>
      <c r="L22">
        <v>5.0000000000000001E-3</v>
      </c>
      <c r="M22">
        <v>0</v>
      </c>
      <c r="N22">
        <v>20</v>
      </c>
      <c r="O22">
        <v>1.6383000000000001</v>
      </c>
      <c r="P22">
        <v>20</v>
      </c>
      <c r="Q22">
        <v>107.28</v>
      </c>
      <c r="R22">
        <v>20</v>
      </c>
      <c r="S22">
        <v>-0.21</v>
      </c>
      <c r="T22">
        <v>20</v>
      </c>
      <c r="U22">
        <v>2.0099999999999998</v>
      </c>
    </row>
    <row r="23" spans="1:21" x14ac:dyDescent="0.3">
      <c r="A23" s="5">
        <f t="shared" si="0"/>
        <v>26</v>
      </c>
      <c r="B23" s="1">
        <f t="shared" si="1"/>
        <v>15.297569153394805</v>
      </c>
      <c r="C23" s="1">
        <f t="shared" si="2"/>
        <v>-2.2800000000000002</v>
      </c>
      <c r="I23" s="8">
        <f t="shared" si="3"/>
        <v>4.5990000000000002</v>
      </c>
      <c r="J23" s="8">
        <f t="shared" si="4"/>
        <v>0.30063599999999996</v>
      </c>
      <c r="K23">
        <v>26</v>
      </c>
      <c r="L23">
        <v>5.0000000000000001E-3</v>
      </c>
      <c r="M23">
        <v>0</v>
      </c>
      <c r="N23">
        <v>21</v>
      </c>
      <c r="O23">
        <v>1.6425000000000001</v>
      </c>
      <c r="P23">
        <v>21</v>
      </c>
      <c r="Q23">
        <v>107.37</v>
      </c>
      <c r="R23">
        <v>21</v>
      </c>
      <c r="S23">
        <v>-0.28000000000000003</v>
      </c>
      <c r="T23">
        <v>21</v>
      </c>
      <c r="U23">
        <v>2</v>
      </c>
    </row>
    <row r="24" spans="1:21" x14ac:dyDescent="0.3">
      <c r="A24" s="5">
        <f t="shared" si="0"/>
        <v>27</v>
      </c>
      <c r="B24" s="1">
        <f t="shared" si="1"/>
        <v>15.261492648427321</v>
      </c>
      <c r="C24" s="1">
        <f t="shared" si="2"/>
        <v>-2.27</v>
      </c>
      <c r="I24" s="8">
        <f t="shared" si="3"/>
        <v>4.5919999999999996</v>
      </c>
      <c r="J24" s="8">
        <f t="shared" si="4"/>
        <v>0.30088799999999999</v>
      </c>
      <c r="K24">
        <v>27</v>
      </c>
      <c r="L24">
        <v>5.0000000000000001E-3</v>
      </c>
      <c r="M24">
        <v>0</v>
      </c>
      <c r="N24">
        <v>22</v>
      </c>
      <c r="O24">
        <v>1.64</v>
      </c>
      <c r="P24">
        <v>22</v>
      </c>
      <c r="Q24">
        <v>107.46</v>
      </c>
      <c r="R24">
        <v>22</v>
      </c>
      <c r="S24">
        <v>-0.17</v>
      </c>
      <c r="T24">
        <v>22</v>
      </c>
      <c r="U24">
        <v>2.1</v>
      </c>
    </row>
    <row r="25" spans="1:21" x14ac:dyDescent="0.3">
      <c r="A25" s="5">
        <f t="shared" si="0"/>
        <v>28</v>
      </c>
      <c r="B25" s="1">
        <f t="shared" si="1"/>
        <v>15.345182413470534</v>
      </c>
      <c r="C25" s="1">
        <f t="shared" si="2"/>
        <v>-2.54</v>
      </c>
      <c r="I25" s="8">
        <f t="shared" si="3"/>
        <v>4.5931199999999999</v>
      </c>
      <c r="J25" s="8">
        <f t="shared" si="4"/>
        <v>0.29931999999999997</v>
      </c>
      <c r="K25">
        <v>28</v>
      </c>
      <c r="L25">
        <v>5.0000000000000001E-3</v>
      </c>
      <c r="M25">
        <v>0</v>
      </c>
      <c r="N25">
        <v>23</v>
      </c>
      <c r="O25">
        <v>1.6404000000000001</v>
      </c>
      <c r="P25">
        <v>23</v>
      </c>
      <c r="Q25">
        <v>106.9</v>
      </c>
      <c r="R25">
        <v>23</v>
      </c>
      <c r="S25">
        <v>-0.24</v>
      </c>
      <c r="T25">
        <v>23</v>
      </c>
      <c r="U25">
        <v>2.2999999999999998</v>
      </c>
    </row>
    <row r="26" spans="1:21" x14ac:dyDescent="0.3">
      <c r="A26" s="5">
        <f t="shared" si="0"/>
        <v>29</v>
      </c>
      <c r="B26" s="1">
        <f t="shared" si="1"/>
        <v>15.248814063808014</v>
      </c>
      <c r="C26" s="1">
        <f t="shared" si="2"/>
        <v>-2.82</v>
      </c>
      <c r="I26" s="8">
        <f t="shared" si="3"/>
        <v>4.5903199999999993</v>
      </c>
      <c r="J26" s="8">
        <f t="shared" si="4"/>
        <v>0.30102800000000002</v>
      </c>
      <c r="K26">
        <v>29</v>
      </c>
      <c r="L26">
        <v>5.0000000000000001E-3</v>
      </c>
      <c r="M26">
        <v>0</v>
      </c>
      <c r="N26">
        <v>24</v>
      </c>
      <c r="O26">
        <v>1.6394</v>
      </c>
      <c r="P26">
        <v>24</v>
      </c>
      <c r="Q26">
        <v>107.51</v>
      </c>
      <c r="R26">
        <v>24</v>
      </c>
      <c r="S26">
        <v>-0.31</v>
      </c>
      <c r="T26">
        <v>24</v>
      </c>
      <c r="U26">
        <v>2.5099999999999998</v>
      </c>
    </row>
    <row r="27" spans="1:21" x14ac:dyDescent="0.3">
      <c r="A27" s="5">
        <f t="shared" si="0"/>
        <v>30</v>
      </c>
      <c r="B27" s="1">
        <f t="shared" si="1"/>
        <v>15.272676423976879</v>
      </c>
      <c r="C27" s="1">
        <f t="shared" si="2"/>
        <v>-2.5100000000000002</v>
      </c>
      <c r="I27" s="8">
        <f t="shared" si="3"/>
        <v>4.5872399999999995</v>
      </c>
      <c r="J27" s="8">
        <f t="shared" si="4"/>
        <v>0.30035600000000001</v>
      </c>
      <c r="K27">
        <v>30</v>
      </c>
      <c r="L27">
        <v>5.0000000000000001E-3</v>
      </c>
      <c r="M27">
        <v>0</v>
      </c>
      <c r="N27">
        <v>25</v>
      </c>
      <c r="O27">
        <v>1.6383000000000001</v>
      </c>
      <c r="P27">
        <v>25</v>
      </c>
      <c r="Q27">
        <v>107.27</v>
      </c>
      <c r="R27">
        <v>25</v>
      </c>
      <c r="S27">
        <v>-0.27</v>
      </c>
      <c r="T27">
        <v>25</v>
      </c>
      <c r="U27">
        <v>2.2400000000000002</v>
      </c>
    </row>
    <row r="28" spans="1:21" x14ac:dyDescent="0.3">
      <c r="A28" s="5">
        <f t="shared" si="0"/>
        <v>31</v>
      </c>
      <c r="B28" s="1">
        <f t="shared" si="1"/>
        <v>15.203854707190512</v>
      </c>
      <c r="C28" s="1">
        <f t="shared" si="2"/>
        <v>-2.73</v>
      </c>
      <c r="I28" s="8">
        <f t="shared" si="3"/>
        <v>4.5942400000000001</v>
      </c>
      <c r="J28" s="8">
        <f t="shared" si="4"/>
        <v>0.302176</v>
      </c>
      <c r="K28">
        <v>31</v>
      </c>
      <c r="L28">
        <v>5.0000000000000001E-3</v>
      </c>
      <c r="M28">
        <v>0</v>
      </c>
      <c r="N28">
        <v>26</v>
      </c>
      <c r="O28">
        <v>1.6408</v>
      </c>
      <c r="P28">
        <v>26</v>
      </c>
      <c r="Q28">
        <v>107.92</v>
      </c>
      <c r="R28">
        <v>26</v>
      </c>
      <c r="S28">
        <v>-0.4</v>
      </c>
      <c r="T28">
        <v>26</v>
      </c>
      <c r="U28">
        <v>2.33</v>
      </c>
    </row>
    <row r="29" spans="1:21" x14ac:dyDescent="0.3">
      <c r="A29" s="5">
        <f t="shared" si="0"/>
        <v>32</v>
      </c>
      <c r="B29" s="1">
        <f t="shared" si="1"/>
        <v>15.410437235543018</v>
      </c>
      <c r="C29" s="1">
        <f t="shared" si="2"/>
        <v>-2.4699999999999998</v>
      </c>
      <c r="I29" s="8">
        <f t="shared" si="3"/>
        <v>4.5889199999999999</v>
      </c>
      <c r="J29" s="8">
        <f t="shared" si="4"/>
        <v>0.29777999999999999</v>
      </c>
      <c r="K29">
        <v>32</v>
      </c>
      <c r="L29">
        <v>5.0000000000000001E-3</v>
      </c>
      <c r="M29">
        <v>0</v>
      </c>
      <c r="N29">
        <v>27</v>
      </c>
      <c r="O29">
        <v>1.6389</v>
      </c>
      <c r="P29">
        <v>27</v>
      </c>
      <c r="Q29">
        <v>106.35</v>
      </c>
      <c r="R29">
        <v>27</v>
      </c>
      <c r="S29">
        <v>-0.4</v>
      </c>
      <c r="T29">
        <v>27</v>
      </c>
      <c r="U29">
        <v>2.0699999999999998</v>
      </c>
    </row>
    <row r="30" spans="1:21" x14ac:dyDescent="0.3">
      <c r="A30" s="5">
        <f t="shared" si="0"/>
        <v>33</v>
      </c>
      <c r="B30" s="1">
        <f t="shared" si="1"/>
        <v>15.178389398572884</v>
      </c>
      <c r="C30" s="1">
        <f t="shared" si="2"/>
        <v>-3.24</v>
      </c>
      <c r="I30" s="8">
        <f t="shared" si="3"/>
        <v>4.5861199999999993</v>
      </c>
      <c r="J30" s="8">
        <f t="shared" si="4"/>
        <v>0.30214799999999997</v>
      </c>
      <c r="K30">
        <v>33</v>
      </c>
      <c r="L30">
        <v>5.0000000000000001E-3</v>
      </c>
      <c r="M30">
        <v>0</v>
      </c>
      <c r="N30">
        <v>28</v>
      </c>
      <c r="O30">
        <v>1.6378999999999999</v>
      </c>
      <c r="P30">
        <v>28</v>
      </c>
      <c r="Q30">
        <v>107.91</v>
      </c>
      <c r="R30">
        <v>28</v>
      </c>
      <c r="S30">
        <v>-0.43</v>
      </c>
      <c r="T30">
        <v>28</v>
      </c>
      <c r="U30">
        <v>2.81</v>
      </c>
    </row>
    <row r="31" spans="1:21" x14ac:dyDescent="0.3">
      <c r="A31" s="5">
        <f t="shared" si="0"/>
        <v>34</v>
      </c>
      <c r="B31" s="1">
        <f t="shared" si="1"/>
        <v>15.294392087337878</v>
      </c>
      <c r="C31" s="1">
        <f t="shared" si="2"/>
        <v>-2.91</v>
      </c>
      <c r="I31" s="8">
        <f t="shared" si="3"/>
        <v>4.58948</v>
      </c>
      <c r="J31" s="8">
        <f t="shared" si="4"/>
        <v>0.30007599999999995</v>
      </c>
      <c r="K31">
        <v>34</v>
      </c>
      <c r="L31">
        <v>5.0000000000000001E-3</v>
      </c>
      <c r="M31">
        <v>0</v>
      </c>
      <c r="N31">
        <v>29</v>
      </c>
      <c r="O31">
        <v>1.6391</v>
      </c>
      <c r="P31">
        <v>29</v>
      </c>
      <c r="Q31">
        <v>107.17</v>
      </c>
      <c r="R31">
        <v>29</v>
      </c>
      <c r="S31">
        <v>-0.45</v>
      </c>
      <c r="T31">
        <v>29</v>
      </c>
      <c r="U31">
        <v>2.46</v>
      </c>
    </row>
    <row r="32" spans="1:21" x14ac:dyDescent="0.3">
      <c r="A32" s="5">
        <f t="shared" si="0"/>
        <v>35</v>
      </c>
      <c r="B32" s="1">
        <f t="shared" si="1"/>
        <v>15.304445274561076</v>
      </c>
      <c r="C32" s="1">
        <f t="shared" si="2"/>
        <v>-3.32</v>
      </c>
      <c r="I32" s="8">
        <f t="shared" si="3"/>
        <v>4.5886399999999998</v>
      </c>
      <c r="J32" s="8">
        <f t="shared" si="4"/>
        <v>0.29982399999999998</v>
      </c>
      <c r="K32">
        <v>35</v>
      </c>
      <c r="L32">
        <v>5.0000000000000001E-3</v>
      </c>
      <c r="M32">
        <v>0</v>
      </c>
      <c r="N32">
        <v>30</v>
      </c>
      <c r="O32">
        <v>1.6388</v>
      </c>
      <c r="P32">
        <v>30</v>
      </c>
      <c r="Q32">
        <v>107.08</v>
      </c>
      <c r="R32">
        <v>30</v>
      </c>
      <c r="S32">
        <v>-0.44</v>
      </c>
      <c r="T32">
        <v>30</v>
      </c>
      <c r="U32">
        <v>2.88</v>
      </c>
    </row>
    <row r="33" spans="1:21" x14ac:dyDescent="0.3">
      <c r="A33" s="5">
        <f t="shared" si="0"/>
        <v>36</v>
      </c>
      <c r="B33" s="1">
        <f t="shared" si="1"/>
        <v>15.296969696969699</v>
      </c>
      <c r="C33" s="1">
        <f t="shared" si="2"/>
        <v>-3.57</v>
      </c>
      <c r="I33" s="8">
        <f t="shared" si="3"/>
        <v>4.59368</v>
      </c>
      <c r="J33" s="8">
        <f t="shared" si="4"/>
        <v>0.30029999999999996</v>
      </c>
      <c r="K33">
        <v>36</v>
      </c>
      <c r="L33">
        <v>5.0000000000000001E-3</v>
      </c>
      <c r="M33">
        <v>0</v>
      </c>
      <c r="N33">
        <v>31</v>
      </c>
      <c r="O33">
        <v>1.6406000000000001</v>
      </c>
      <c r="P33">
        <v>31</v>
      </c>
      <c r="Q33">
        <v>107.25</v>
      </c>
      <c r="R33">
        <v>31</v>
      </c>
      <c r="S33">
        <v>-0.46</v>
      </c>
      <c r="T33">
        <v>31</v>
      </c>
      <c r="U33">
        <v>3.11</v>
      </c>
    </row>
    <row r="34" spans="1:21" x14ac:dyDescent="0.3">
      <c r="A34" s="5">
        <f t="shared" si="0"/>
        <v>37</v>
      </c>
      <c r="B34" s="1">
        <f t="shared" si="1"/>
        <v>15.27139000093101</v>
      </c>
      <c r="C34" s="1">
        <f t="shared" si="2"/>
        <v>-3.17</v>
      </c>
      <c r="I34" s="8">
        <f t="shared" si="3"/>
        <v>4.5928399999999998</v>
      </c>
      <c r="J34" s="8">
        <f t="shared" si="4"/>
        <v>0.30074800000000002</v>
      </c>
      <c r="K34">
        <v>37</v>
      </c>
      <c r="L34">
        <v>5.0000000000000001E-3</v>
      </c>
      <c r="M34">
        <v>0</v>
      </c>
      <c r="N34">
        <v>32</v>
      </c>
      <c r="O34">
        <v>1.6403000000000001</v>
      </c>
      <c r="P34">
        <v>32</v>
      </c>
      <c r="Q34">
        <v>107.41</v>
      </c>
      <c r="R34">
        <v>32</v>
      </c>
      <c r="S34">
        <v>-0.44</v>
      </c>
      <c r="T34">
        <v>32</v>
      </c>
      <c r="U34">
        <v>2.73</v>
      </c>
    </row>
    <row r="35" spans="1:21" x14ac:dyDescent="0.3">
      <c r="A35" s="5">
        <f t="shared" si="0"/>
        <v>38</v>
      </c>
      <c r="B35" s="1">
        <f t="shared" ref="B35:B67" si="5">I35/J35</f>
        <v>15.21355617455896</v>
      </c>
      <c r="C35" s="1">
        <f t="shared" ref="C35:C67" si="6">S35-U35</f>
        <v>-3.3200000000000003</v>
      </c>
      <c r="I35" s="8">
        <f t="shared" si="3"/>
        <v>4.5877999999999997</v>
      </c>
      <c r="J35" s="8">
        <f t="shared" si="4"/>
        <v>0.30155999999999999</v>
      </c>
      <c r="K35">
        <v>38</v>
      </c>
      <c r="L35">
        <v>5.0000000000000001E-3</v>
      </c>
      <c r="M35">
        <v>0</v>
      </c>
      <c r="N35">
        <v>33</v>
      </c>
      <c r="O35">
        <v>1.6385000000000001</v>
      </c>
      <c r="P35">
        <v>33</v>
      </c>
      <c r="Q35">
        <v>107.7</v>
      </c>
      <c r="R35">
        <v>33</v>
      </c>
      <c r="S35">
        <v>-0.49</v>
      </c>
      <c r="T35">
        <v>33</v>
      </c>
      <c r="U35">
        <v>2.83</v>
      </c>
    </row>
    <row r="36" spans="1:21" x14ac:dyDescent="0.3">
      <c r="A36" s="5">
        <f t="shared" si="0"/>
        <v>41</v>
      </c>
      <c r="B36" s="1">
        <f t="shared" si="5"/>
        <v>15.333769633507856</v>
      </c>
      <c r="C36" s="1">
        <f t="shared" si="6"/>
        <v>-3.63</v>
      </c>
      <c r="I36" s="8">
        <f t="shared" si="3"/>
        <v>4.5922799999999997</v>
      </c>
      <c r="J36" s="8">
        <f t="shared" si="4"/>
        <v>0.29948799999999992</v>
      </c>
      <c r="K36">
        <v>41</v>
      </c>
      <c r="L36">
        <v>5.0000000000000001E-3</v>
      </c>
      <c r="M36">
        <v>0</v>
      </c>
      <c r="N36">
        <v>34</v>
      </c>
      <c r="O36">
        <v>1.6400999999999999</v>
      </c>
      <c r="P36">
        <v>34</v>
      </c>
      <c r="Q36">
        <v>106.96</v>
      </c>
      <c r="R36">
        <v>34</v>
      </c>
      <c r="S36">
        <v>-0.67</v>
      </c>
      <c r="T36">
        <v>34</v>
      </c>
      <c r="U36">
        <v>2.96</v>
      </c>
    </row>
    <row r="37" spans="1:21" x14ac:dyDescent="0.3">
      <c r="A37" s="5">
        <f t="shared" si="0"/>
        <v>43</v>
      </c>
      <c r="B37" s="1">
        <f t="shared" si="5"/>
        <v>15.304217991787983</v>
      </c>
      <c r="C37" s="1">
        <f t="shared" si="6"/>
        <v>-3.6799999999999997</v>
      </c>
      <c r="I37" s="8">
        <f t="shared" si="3"/>
        <v>4.5919999999999996</v>
      </c>
      <c r="J37" s="8">
        <f t="shared" si="4"/>
        <v>0.30004799999999993</v>
      </c>
      <c r="K37">
        <v>43</v>
      </c>
      <c r="L37">
        <v>5.0000000000000001E-3</v>
      </c>
      <c r="M37">
        <v>0</v>
      </c>
      <c r="N37">
        <v>35</v>
      </c>
      <c r="O37">
        <v>1.64</v>
      </c>
      <c r="P37">
        <v>35</v>
      </c>
      <c r="Q37">
        <v>107.16</v>
      </c>
      <c r="R37">
        <v>35</v>
      </c>
      <c r="S37">
        <v>-0.67</v>
      </c>
      <c r="T37">
        <v>35</v>
      </c>
      <c r="U37">
        <v>3.01</v>
      </c>
    </row>
    <row r="38" spans="1:21" x14ac:dyDescent="0.3">
      <c r="A38" s="5">
        <f t="shared" si="0"/>
        <v>45</v>
      </c>
      <c r="B38" s="1">
        <f t="shared" si="5"/>
        <v>15.293458990389103</v>
      </c>
      <c r="C38" s="1">
        <f t="shared" si="6"/>
        <v>-3.5</v>
      </c>
      <c r="I38" s="8">
        <f t="shared" si="3"/>
        <v>4.5891999999999999</v>
      </c>
      <c r="J38" s="8">
        <f t="shared" si="4"/>
        <v>0.30007599999999995</v>
      </c>
      <c r="K38">
        <v>45</v>
      </c>
      <c r="L38">
        <v>5.0000000000000001E-3</v>
      </c>
      <c r="M38">
        <v>0</v>
      </c>
      <c r="N38">
        <v>36</v>
      </c>
      <c r="O38">
        <v>1.639</v>
      </c>
      <c r="P38">
        <v>36</v>
      </c>
      <c r="Q38">
        <v>107.17</v>
      </c>
      <c r="R38">
        <v>36</v>
      </c>
      <c r="S38">
        <v>-0.66</v>
      </c>
      <c r="T38">
        <v>36</v>
      </c>
      <c r="U38">
        <v>2.84</v>
      </c>
    </row>
    <row r="39" spans="1:21" x14ac:dyDescent="0.3">
      <c r="A39" s="5">
        <f t="shared" si="0"/>
        <v>47</v>
      </c>
      <c r="B39" s="1">
        <f t="shared" si="5"/>
        <v>15.338641686182669</v>
      </c>
      <c r="C39" s="1">
        <f t="shared" si="6"/>
        <v>-4.26</v>
      </c>
      <c r="I39" s="8">
        <f t="shared" si="3"/>
        <v>4.5847199999999999</v>
      </c>
      <c r="J39" s="8">
        <f t="shared" si="4"/>
        <v>0.2989</v>
      </c>
      <c r="K39">
        <v>47</v>
      </c>
      <c r="L39">
        <v>5.0000000000000001E-3</v>
      </c>
      <c r="M39">
        <v>0</v>
      </c>
      <c r="N39">
        <v>37</v>
      </c>
      <c r="O39">
        <v>1.6374</v>
      </c>
      <c r="P39">
        <v>37</v>
      </c>
      <c r="Q39">
        <v>106.75</v>
      </c>
      <c r="R39">
        <v>37</v>
      </c>
      <c r="S39">
        <v>-0.66</v>
      </c>
      <c r="T39">
        <v>37</v>
      </c>
      <c r="U39">
        <v>3.6</v>
      </c>
    </row>
    <row r="40" spans="1:21" x14ac:dyDescent="0.3">
      <c r="A40" s="5">
        <f t="shared" si="0"/>
        <v>51</v>
      </c>
      <c r="B40" s="1">
        <f t="shared" si="5"/>
        <v>15.312032884902841</v>
      </c>
      <c r="C40" s="1">
        <f t="shared" si="6"/>
        <v>-4.3</v>
      </c>
      <c r="I40" s="8">
        <f t="shared" si="3"/>
        <v>4.5891999999999999</v>
      </c>
      <c r="J40" s="8">
        <f t="shared" si="4"/>
        <v>0.29971199999999998</v>
      </c>
      <c r="K40">
        <v>51</v>
      </c>
      <c r="L40">
        <v>5.0000000000000001E-3</v>
      </c>
      <c r="M40">
        <v>0</v>
      </c>
      <c r="N40">
        <v>38</v>
      </c>
      <c r="O40">
        <v>1.639</v>
      </c>
      <c r="P40">
        <v>38</v>
      </c>
      <c r="Q40">
        <v>107.04</v>
      </c>
      <c r="R40">
        <v>38</v>
      </c>
      <c r="S40">
        <v>-0.79</v>
      </c>
      <c r="T40">
        <v>38</v>
      </c>
      <c r="U40">
        <v>3.51</v>
      </c>
    </row>
    <row r="41" spans="1:21" x14ac:dyDescent="0.3">
      <c r="A41" s="5">
        <f t="shared" si="0"/>
        <v>52</v>
      </c>
      <c r="B41" s="1">
        <f t="shared" si="5"/>
        <v>15.096269000460618</v>
      </c>
      <c r="C41" s="1">
        <f t="shared" si="6"/>
        <v>-4.6399999999999997</v>
      </c>
      <c r="I41" s="8">
        <f t="shared" si="3"/>
        <v>4.5883599999999998</v>
      </c>
      <c r="J41" s="8">
        <f t="shared" si="4"/>
        <v>0.30393999999999999</v>
      </c>
      <c r="K41">
        <v>52</v>
      </c>
      <c r="L41">
        <v>5.0000000000000001E-3</v>
      </c>
      <c r="M41">
        <v>0</v>
      </c>
      <c r="N41">
        <v>39</v>
      </c>
      <c r="O41">
        <v>1.6387</v>
      </c>
      <c r="P41">
        <v>39</v>
      </c>
      <c r="Q41">
        <v>108.55</v>
      </c>
      <c r="R41">
        <v>39</v>
      </c>
      <c r="S41">
        <v>-0.78</v>
      </c>
      <c r="T41">
        <v>39</v>
      </c>
      <c r="U41">
        <v>3.86</v>
      </c>
    </row>
    <row r="42" spans="1:21" x14ac:dyDescent="0.3">
      <c r="A42" s="5">
        <f t="shared" si="0"/>
        <v>54</v>
      </c>
      <c r="B42" s="1">
        <f t="shared" si="5"/>
        <v>15.34113242863828</v>
      </c>
      <c r="C42" s="1">
        <f t="shared" si="6"/>
        <v>-4.4800000000000004</v>
      </c>
      <c r="G42" s="6" t="s">
        <v>14</v>
      </c>
      <c r="I42" s="8">
        <f t="shared" si="3"/>
        <v>4.5897600000000001</v>
      </c>
      <c r="J42" s="8">
        <f t="shared" si="4"/>
        <v>0.29917999999999995</v>
      </c>
      <c r="K42">
        <v>54</v>
      </c>
      <c r="L42">
        <v>5.0000000000000001E-3</v>
      </c>
      <c r="M42">
        <v>0</v>
      </c>
      <c r="N42">
        <v>40</v>
      </c>
      <c r="O42">
        <v>1.6392</v>
      </c>
      <c r="P42">
        <v>40</v>
      </c>
      <c r="Q42">
        <v>106.85</v>
      </c>
      <c r="R42">
        <v>40</v>
      </c>
      <c r="S42">
        <v>-0.79</v>
      </c>
      <c r="T42">
        <v>40</v>
      </c>
      <c r="U42">
        <v>3.69</v>
      </c>
    </row>
    <row r="43" spans="1:21" x14ac:dyDescent="0.3">
      <c r="A43" s="5">
        <f t="shared" si="0"/>
        <v>56</v>
      </c>
      <c r="B43" s="1">
        <f t="shared" si="5"/>
        <v>15.218964557431805</v>
      </c>
      <c r="C43" s="1">
        <f t="shared" si="6"/>
        <v>-4.59</v>
      </c>
      <c r="G43" s="2">
        <v>30.1</v>
      </c>
      <c r="I43" s="8">
        <f t="shared" si="3"/>
        <v>4.5928399999999998</v>
      </c>
      <c r="J43" s="8">
        <f t="shared" si="4"/>
        <v>0.301784</v>
      </c>
      <c r="K43">
        <v>56</v>
      </c>
      <c r="L43">
        <v>5.0000000000000001E-3</v>
      </c>
      <c r="M43">
        <v>0</v>
      </c>
      <c r="N43">
        <v>41</v>
      </c>
      <c r="O43">
        <v>1.6403000000000001</v>
      </c>
      <c r="P43">
        <v>41</v>
      </c>
      <c r="Q43">
        <v>107.78</v>
      </c>
      <c r="R43">
        <v>41</v>
      </c>
      <c r="S43">
        <v>-0.77</v>
      </c>
      <c r="T43">
        <v>41</v>
      </c>
      <c r="U43">
        <v>3.82</v>
      </c>
    </row>
    <row r="44" spans="1:21" x14ac:dyDescent="0.3">
      <c r="A44" s="5">
        <f t="shared" si="0"/>
        <v>58</v>
      </c>
      <c r="B44" s="1">
        <f t="shared" si="5"/>
        <v>15.221427908272211</v>
      </c>
      <c r="C44" s="1">
        <f t="shared" si="6"/>
        <v>-4.99</v>
      </c>
      <c r="I44" s="8">
        <f t="shared" si="3"/>
        <v>4.5905999999999993</v>
      </c>
      <c r="J44" s="8">
        <f t="shared" si="4"/>
        <v>0.30158799999999997</v>
      </c>
      <c r="K44">
        <v>58</v>
      </c>
      <c r="L44">
        <v>5.0000000000000001E-3</v>
      </c>
      <c r="M44">
        <v>0</v>
      </c>
      <c r="N44">
        <v>42</v>
      </c>
      <c r="O44">
        <v>1.6395</v>
      </c>
      <c r="P44">
        <v>42</v>
      </c>
      <c r="Q44">
        <v>107.71</v>
      </c>
      <c r="R44">
        <v>42</v>
      </c>
      <c r="S44">
        <v>-0.76</v>
      </c>
      <c r="T44">
        <v>42</v>
      </c>
      <c r="U44">
        <v>4.2300000000000004</v>
      </c>
    </row>
    <row r="45" spans="1:21" x14ac:dyDescent="0.3">
      <c r="A45" s="5">
        <f t="shared" si="0"/>
        <v>61</v>
      </c>
      <c r="B45" s="1">
        <f t="shared" si="5"/>
        <v>15.204005934718099</v>
      </c>
      <c r="C45" s="1">
        <f t="shared" si="6"/>
        <v>-5.18</v>
      </c>
      <c r="I45" s="8">
        <f t="shared" si="3"/>
        <v>4.5908799999999994</v>
      </c>
      <c r="J45" s="8">
        <f t="shared" si="4"/>
        <v>0.301952</v>
      </c>
      <c r="K45">
        <v>61</v>
      </c>
      <c r="L45">
        <v>5.0000000000000001E-3</v>
      </c>
      <c r="M45">
        <v>0</v>
      </c>
      <c r="N45">
        <v>43</v>
      </c>
      <c r="O45">
        <v>1.6395999999999999</v>
      </c>
      <c r="P45">
        <v>43</v>
      </c>
      <c r="Q45">
        <v>107.84</v>
      </c>
      <c r="R45">
        <v>43</v>
      </c>
      <c r="S45">
        <v>-0.89</v>
      </c>
      <c r="T45">
        <v>43</v>
      </c>
      <c r="U45">
        <v>4.29</v>
      </c>
    </row>
    <row r="46" spans="1:21" x14ac:dyDescent="0.3">
      <c r="A46" s="5">
        <f t="shared" si="0"/>
        <v>63</v>
      </c>
      <c r="B46" s="1">
        <f t="shared" si="5"/>
        <v>15.304713019132056</v>
      </c>
      <c r="C46" s="1">
        <f t="shared" si="6"/>
        <v>-5.41</v>
      </c>
      <c r="I46" s="8">
        <f t="shared" si="3"/>
        <v>4.5917199999999996</v>
      </c>
      <c r="J46" s="8">
        <f t="shared" si="4"/>
        <v>0.30002000000000001</v>
      </c>
      <c r="K46">
        <v>63</v>
      </c>
      <c r="L46">
        <v>5.0000000000000001E-3</v>
      </c>
      <c r="M46">
        <v>0</v>
      </c>
      <c r="N46">
        <v>44</v>
      </c>
      <c r="O46">
        <v>1.6398999999999999</v>
      </c>
      <c r="P46">
        <v>44</v>
      </c>
      <c r="Q46">
        <v>107.15</v>
      </c>
      <c r="R46">
        <v>44</v>
      </c>
      <c r="S46">
        <v>-0.91</v>
      </c>
      <c r="T46">
        <v>44</v>
      </c>
      <c r="U46">
        <v>4.5</v>
      </c>
    </row>
    <row r="47" spans="1:21" x14ac:dyDescent="0.3">
      <c r="A47" s="5">
        <f t="shared" si="0"/>
        <v>65</v>
      </c>
      <c r="B47" s="1">
        <f t="shared" si="5"/>
        <v>15.142751547630048</v>
      </c>
      <c r="C47" s="1">
        <f t="shared" si="6"/>
        <v>-6.03</v>
      </c>
      <c r="I47" s="8">
        <f t="shared" si="3"/>
        <v>4.5889199999999999</v>
      </c>
      <c r="J47" s="8">
        <f t="shared" si="4"/>
        <v>0.30304399999999998</v>
      </c>
      <c r="K47">
        <v>65</v>
      </c>
      <c r="L47">
        <v>5.0000000000000001E-3</v>
      </c>
      <c r="M47">
        <v>0</v>
      </c>
      <c r="N47">
        <v>45</v>
      </c>
      <c r="O47">
        <v>1.6389</v>
      </c>
      <c r="P47">
        <v>45</v>
      </c>
      <c r="Q47">
        <v>108.23</v>
      </c>
      <c r="R47">
        <v>45</v>
      </c>
      <c r="S47">
        <v>-0.86</v>
      </c>
      <c r="T47">
        <v>45</v>
      </c>
      <c r="U47">
        <v>5.17</v>
      </c>
    </row>
    <row r="48" spans="1:21" x14ac:dyDescent="0.3">
      <c r="A48" s="5">
        <f t="shared" si="0"/>
        <v>67</v>
      </c>
      <c r="B48" s="1">
        <f t="shared" si="5"/>
        <v>15.278269786519996</v>
      </c>
      <c r="C48" s="1">
        <f t="shared" si="6"/>
        <v>-5.8599999999999994</v>
      </c>
      <c r="I48" s="8">
        <f t="shared" si="3"/>
        <v>4.5889199999999999</v>
      </c>
      <c r="J48" s="8">
        <f t="shared" si="4"/>
        <v>0.30035600000000001</v>
      </c>
      <c r="K48">
        <v>67</v>
      </c>
      <c r="L48">
        <v>5.0000000000000001E-3</v>
      </c>
      <c r="M48">
        <v>0</v>
      </c>
      <c r="N48">
        <v>46</v>
      </c>
      <c r="O48">
        <v>1.6389</v>
      </c>
      <c r="P48">
        <v>46</v>
      </c>
      <c r="Q48">
        <v>107.27</v>
      </c>
      <c r="R48">
        <v>46</v>
      </c>
      <c r="S48">
        <v>-0.85</v>
      </c>
      <c r="T48">
        <v>46</v>
      </c>
      <c r="U48">
        <v>5.01</v>
      </c>
    </row>
    <row r="49" spans="1:21" x14ac:dyDescent="0.3">
      <c r="A49" s="5">
        <f t="shared" si="0"/>
        <v>69</v>
      </c>
      <c r="B49" s="1">
        <f t="shared" si="5"/>
        <v>15.215897483517505</v>
      </c>
      <c r="C49" s="1">
        <f t="shared" si="6"/>
        <v>-6.3400000000000007</v>
      </c>
      <c r="I49" s="8">
        <f t="shared" si="3"/>
        <v>4.5880799999999997</v>
      </c>
      <c r="J49" s="8">
        <f t="shared" si="4"/>
        <v>0.30153199999999997</v>
      </c>
      <c r="K49">
        <v>69</v>
      </c>
      <c r="L49">
        <v>5.0000000000000001E-3</v>
      </c>
      <c r="M49">
        <v>0</v>
      </c>
      <c r="N49">
        <v>47</v>
      </c>
      <c r="O49">
        <v>1.6386000000000001</v>
      </c>
      <c r="P49">
        <v>47</v>
      </c>
      <c r="Q49">
        <v>107.69</v>
      </c>
      <c r="R49">
        <v>47</v>
      </c>
      <c r="S49">
        <v>-0.86</v>
      </c>
      <c r="T49">
        <v>47</v>
      </c>
      <c r="U49">
        <v>5.48</v>
      </c>
    </row>
    <row r="50" spans="1:21" x14ac:dyDescent="0.3">
      <c r="A50" s="5">
        <f t="shared" si="0"/>
        <v>71</v>
      </c>
      <c r="B50" s="1">
        <f t="shared" si="5"/>
        <v>15.070370711066138</v>
      </c>
      <c r="C50" s="1">
        <f t="shared" si="6"/>
        <v>-6.37</v>
      </c>
      <c r="I50" s="8">
        <f t="shared" si="3"/>
        <v>4.5872399999999995</v>
      </c>
      <c r="J50" s="8">
        <f t="shared" si="4"/>
        <v>0.30438799999999999</v>
      </c>
      <c r="K50">
        <v>71</v>
      </c>
      <c r="L50">
        <v>5.0000000000000001E-3</v>
      </c>
      <c r="M50">
        <v>0</v>
      </c>
      <c r="N50">
        <v>48</v>
      </c>
      <c r="O50">
        <v>1.6383000000000001</v>
      </c>
      <c r="P50">
        <v>48</v>
      </c>
      <c r="Q50">
        <v>108.71</v>
      </c>
      <c r="R50">
        <v>48</v>
      </c>
      <c r="S50">
        <v>-0.97</v>
      </c>
      <c r="T50">
        <v>48</v>
      </c>
      <c r="U50">
        <v>5.4</v>
      </c>
    </row>
    <row r="51" spans="1:21" x14ac:dyDescent="0.3">
      <c r="A51" s="5">
        <f t="shared" si="0"/>
        <v>73</v>
      </c>
      <c r="B51" s="1">
        <f t="shared" si="5"/>
        <v>15.218642651564387</v>
      </c>
      <c r="C51" s="1">
        <f t="shared" si="6"/>
        <v>-6.25</v>
      </c>
      <c r="I51" s="8">
        <f t="shared" si="3"/>
        <v>4.5897600000000001</v>
      </c>
      <c r="J51" s="8">
        <f t="shared" si="4"/>
        <v>0.30158799999999997</v>
      </c>
      <c r="K51">
        <v>73</v>
      </c>
      <c r="L51">
        <v>5.0000000000000001E-3</v>
      </c>
      <c r="M51">
        <v>0</v>
      </c>
      <c r="N51">
        <v>49</v>
      </c>
      <c r="O51">
        <v>1.6392</v>
      </c>
      <c r="P51">
        <v>49</v>
      </c>
      <c r="Q51">
        <v>107.71</v>
      </c>
      <c r="R51">
        <v>49</v>
      </c>
      <c r="S51">
        <v>-0.97</v>
      </c>
      <c r="T51">
        <v>49</v>
      </c>
      <c r="U51">
        <v>5.28</v>
      </c>
    </row>
    <row r="52" spans="1:21" x14ac:dyDescent="0.3">
      <c r="A52" s="5">
        <f t="shared" si="0"/>
        <v>75</v>
      </c>
      <c r="B52" s="1">
        <f t="shared" si="5"/>
        <v>15.109246796349224</v>
      </c>
      <c r="C52" s="1">
        <f t="shared" si="6"/>
        <v>-6.2899999999999991</v>
      </c>
      <c r="I52" s="8">
        <f t="shared" si="3"/>
        <v>4.5889199999999999</v>
      </c>
      <c r="J52" s="8">
        <f t="shared" si="4"/>
        <v>0.30371599999999993</v>
      </c>
      <c r="K52">
        <v>75</v>
      </c>
      <c r="L52">
        <v>5.0000000000000001E-3</v>
      </c>
      <c r="M52">
        <v>0</v>
      </c>
      <c r="N52">
        <v>50</v>
      </c>
      <c r="O52">
        <v>1.6389</v>
      </c>
      <c r="P52">
        <v>50</v>
      </c>
      <c r="Q52">
        <v>108.47</v>
      </c>
      <c r="R52">
        <v>50</v>
      </c>
      <c r="S52">
        <v>-0.98</v>
      </c>
      <c r="T52">
        <v>50</v>
      </c>
      <c r="U52">
        <v>5.31</v>
      </c>
    </row>
    <row r="53" spans="1:21" x14ac:dyDescent="0.3">
      <c r="A53" s="5">
        <f t="shared" si="0"/>
        <v>77</v>
      </c>
      <c r="B53" s="1">
        <f t="shared" si="5"/>
        <v>15.175893353082763</v>
      </c>
      <c r="C53" s="1">
        <f t="shared" si="6"/>
        <v>-6.51</v>
      </c>
      <c r="I53" s="8">
        <f t="shared" si="3"/>
        <v>4.5900399999999992</v>
      </c>
      <c r="J53" s="8">
        <f t="shared" si="4"/>
        <v>0.30245599999999995</v>
      </c>
      <c r="K53">
        <v>77</v>
      </c>
      <c r="L53">
        <v>5.0000000000000001E-3</v>
      </c>
      <c r="M53">
        <v>0</v>
      </c>
      <c r="N53">
        <v>51</v>
      </c>
      <c r="O53">
        <v>1.6393</v>
      </c>
      <c r="P53">
        <v>51</v>
      </c>
      <c r="Q53">
        <v>108.02</v>
      </c>
      <c r="R53">
        <v>51</v>
      </c>
      <c r="S53">
        <v>-1</v>
      </c>
      <c r="T53">
        <v>51</v>
      </c>
      <c r="U53">
        <v>5.51</v>
      </c>
    </row>
    <row r="54" spans="1:21" x14ac:dyDescent="0.3">
      <c r="A54" s="5">
        <f t="shared" si="0"/>
        <v>79</v>
      </c>
      <c r="B54" s="1">
        <f t="shared" si="5"/>
        <v>15.039904595908631</v>
      </c>
      <c r="C54" s="1">
        <f t="shared" si="6"/>
        <v>-6.72</v>
      </c>
      <c r="I54" s="8">
        <f t="shared" si="3"/>
        <v>4.5905999999999993</v>
      </c>
      <c r="J54" s="8">
        <f t="shared" si="4"/>
        <v>0.305228</v>
      </c>
      <c r="K54">
        <v>79</v>
      </c>
      <c r="L54">
        <v>5.0000000000000001E-3</v>
      </c>
      <c r="M54">
        <v>0</v>
      </c>
      <c r="N54">
        <v>52</v>
      </c>
      <c r="O54">
        <v>1.6395</v>
      </c>
      <c r="P54">
        <v>52</v>
      </c>
      <c r="Q54">
        <v>109.01</v>
      </c>
      <c r="R54">
        <v>52</v>
      </c>
      <c r="S54">
        <v>-0.95</v>
      </c>
      <c r="T54">
        <v>52</v>
      </c>
      <c r="U54">
        <v>5.77</v>
      </c>
    </row>
    <row r="55" spans="1:21" x14ac:dyDescent="0.3">
      <c r="A55" s="5">
        <f t="shared" si="0"/>
        <v>81</v>
      </c>
      <c r="B55" s="1">
        <f t="shared" si="5"/>
        <v>15.10602987276415</v>
      </c>
      <c r="C55" s="1">
        <f t="shared" si="6"/>
        <v>-6.73</v>
      </c>
      <c r="I55" s="8">
        <f t="shared" si="3"/>
        <v>4.5875199999999996</v>
      </c>
      <c r="J55" s="8">
        <f t="shared" si="4"/>
        <v>0.30368800000000001</v>
      </c>
      <c r="K55">
        <v>81</v>
      </c>
      <c r="L55">
        <v>5.0000000000000001E-3</v>
      </c>
      <c r="M55">
        <v>0</v>
      </c>
      <c r="N55">
        <v>53</v>
      </c>
      <c r="O55">
        <v>1.6384000000000001</v>
      </c>
      <c r="P55">
        <v>53</v>
      </c>
      <c r="Q55">
        <v>108.46</v>
      </c>
      <c r="R55">
        <v>53</v>
      </c>
      <c r="S55">
        <v>-1.1100000000000001</v>
      </c>
      <c r="T55">
        <v>53</v>
      </c>
      <c r="U55">
        <v>5.62</v>
      </c>
    </row>
    <row r="56" spans="1:21" x14ac:dyDescent="0.3">
      <c r="A56" s="5">
        <f t="shared" si="0"/>
        <v>83</v>
      </c>
      <c r="B56" s="1">
        <f t="shared" si="5"/>
        <v>15.188102297998517</v>
      </c>
      <c r="C56" s="1">
        <f t="shared" si="6"/>
        <v>-7.19</v>
      </c>
      <c r="I56" s="8">
        <f t="shared" si="3"/>
        <v>4.58948</v>
      </c>
      <c r="J56" s="8">
        <f t="shared" si="4"/>
        <v>0.302176</v>
      </c>
      <c r="K56">
        <v>83</v>
      </c>
      <c r="L56">
        <v>5.0000000000000001E-3</v>
      </c>
      <c r="M56">
        <v>0</v>
      </c>
      <c r="N56">
        <v>54</v>
      </c>
      <c r="O56">
        <v>1.6391</v>
      </c>
      <c r="P56">
        <v>54</v>
      </c>
      <c r="Q56">
        <v>107.92</v>
      </c>
      <c r="R56">
        <v>54</v>
      </c>
      <c r="S56">
        <v>-1.08</v>
      </c>
      <c r="T56">
        <v>54</v>
      </c>
      <c r="U56">
        <v>6.11</v>
      </c>
    </row>
    <row r="57" spans="1:21" x14ac:dyDescent="0.3">
      <c r="A57" s="5">
        <f t="shared" si="0"/>
        <v>85</v>
      </c>
      <c r="B57" s="1">
        <f t="shared" si="5"/>
        <v>15.201261361528475</v>
      </c>
      <c r="C57" s="1">
        <f t="shared" si="6"/>
        <v>-7.34</v>
      </c>
      <c r="I57" s="8">
        <f t="shared" si="3"/>
        <v>4.5891999999999999</v>
      </c>
      <c r="J57" s="8">
        <f t="shared" si="4"/>
        <v>0.30189599999999994</v>
      </c>
      <c r="K57">
        <v>85</v>
      </c>
      <c r="L57">
        <v>5.0000000000000001E-3</v>
      </c>
      <c r="M57">
        <v>0</v>
      </c>
      <c r="N57">
        <v>55</v>
      </c>
      <c r="O57">
        <v>1.639</v>
      </c>
      <c r="P57">
        <v>55</v>
      </c>
      <c r="Q57">
        <v>107.82</v>
      </c>
      <c r="R57">
        <v>55</v>
      </c>
      <c r="S57">
        <v>-1.02</v>
      </c>
      <c r="T57">
        <v>55</v>
      </c>
      <c r="U57">
        <v>6.32</v>
      </c>
    </row>
    <row r="58" spans="1:21" x14ac:dyDescent="0.3">
      <c r="A58" s="5">
        <f t="shared" si="0"/>
        <v>87</v>
      </c>
      <c r="B58" s="1">
        <f t="shared" si="5"/>
        <v>15.092097992263767</v>
      </c>
      <c r="C58" s="1">
        <f t="shared" si="6"/>
        <v>-7.5</v>
      </c>
      <c r="I58" s="8">
        <f t="shared" si="3"/>
        <v>4.5883599999999998</v>
      </c>
      <c r="J58" s="8">
        <f t="shared" si="4"/>
        <v>0.30402400000000002</v>
      </c>
      <c r="K58">
        <v>87</v>
      </c>
      <c r="L58">
        <v>5.0000000000000001E-3</v>
      </c>
      <c r="M58">
        <v>0</v>
      </c>
      <c r="N58">
        <v>56</v>
      </c>
      <c r="O58">
        <v>1.6387</v>
      </c>
      <c r="P58">
        <v>56</v>
      </c>
      <c r="Q58">
        <v>108.58</v>
      </c>
      <c r="R58">
        <v>56</v>
      </c>
      <c r="S58">
        <v>-1.0900000000000001</v>
      </c>
      <c r="T58">
        <v>56</v>
      </c>
      <c r="U58">
        <v>6.41</v>
      </c>
    </row>
    <row r="59" spans="1:21" x14ac:dyDescent="0.3">
      <c r="A59" s="5">
        <f t="shared" si="0"/>
        <v>89</v>
      </c>
      <c r="B59" s="1">
        <f t="shared" si="5"/>
        <v>15.242257974518738</v>
      </c>
      <c r="C59" s="1">
        <f t="shared" si="6"/>
        <v>-7.74</v>
      </c>
      <c r="I59" s="8">
        <f>O59*2.8/1</f>
        <v>4.5891999999999999</v>
      </c>
      <c r="J59" s="8">
        <f t="shared" si="4"/>
        <v>0.30108400000000002</v>
      </c>
      <c r="K59">
        <v>89</v>
      </c>
      <c r="L59">
        <v>5.0000000000000001E-3</v>
      </c>
      <c r="M59">
        <v>0</v>
      </c>
      <c r="N59">
        <v>57</v>
      </c>
      <c r="O59">
        <v>1.639</v>
      </c>
      <c r="P59">
        <v>57</v>
      </c>
      <c r="Q59">
        <v>107.53</v>
      </c>
      <c r="R59">
        <v>57</v>
      </c>
      <c r="S59">
        <v>-1.05</v>
      </c>
      <c r="T59">
        <v>57</v>
      </c>
      <c r="U59">
        <v>6.69</v>
      </c>
    </row>
    <row r="60" spans="1:21" x14ac:dyDescent="0.3">
      <c r="A60" s="5">
        <f t="shared" si="0"/>
        <v>91</v>
      </c>
      <c r="B60" s="1">
        <f t="shared" si="5"/>
        <v>15.18103528104454</v>
      </c>
      <c r="C60" s="1">
        <f t="shared" si="6"/>
        <v>-7.53</v>
      </c>
      <c r="H60" s="6"/>
      <c r="I60" s="8">
        <f t="shared" ref="I60:I123" si="7">O60*2.8/1</f>
        <v>4.5903199999999993</v>
      </c>
      <c r="J60" s="8">
        <f t="shared" si="4"/>
        <v>0.30237199999999997</v>
      </c>
      <c r="K60">
        <v>91</v>
      </c>
      <c r="L60">
        <v>5.0000000000000001E-3</v>
      </c>
      <c r="M60">
        <v>0</v>
      </c>
      <c r="N60">
        <v>58</v>
      </c>
      <c r="O60">
        <v>1.6394</v>
      </c>
      <c r="P60">
        <v>58</v>
      </c>
      <c r="Q60">
        <v>107.99</v>
      </c>
      <c r="R60">
        <v>58</v>
      </c>
      <c r="S60">
        <v>-1.1200000000000001</v>
      </c>
      <c r="T60">
        <v>58</v>
      </c>
      <c r="U60">
        <v>6.41</v>
      </c>
    </row>
    <row r="61" spans="1:21" x14ac:dyDescent="0.3">
      <c r="A61" s="5">
        <f t="shared" si="0"/>
        <v>93</v>
      </c>
      <c r="B61" s="1">
        <f t="shared" si="5"/>
        <v>15.068077276908921</v>
      </c>
      <c r="C61" s="1">
        <f t="shared" si="6"/>
        <v>-8.0400000000000009</v>
      </c>
      <c r="I61" s="8">
        <f t="shared" si="7"/>
        <v>4.5861199999999993</v>
      </c>
      <c r="J61" s="8">
        <f t="shared" si="4"/>
        <v>0.30436000000000002</v>
      </c>
      <c r="K61">
        <v>93</v>
      </c>
      <c r="L61">
        <v>5.0000000000000001E-3</v>
      </c>
      <c r="M61">
        <v>0</v>
      </c>
      <c r="N61">
        <v>59</v>
      </c>
      <c r="O61">
        <v>1.6378999999999999</v>
      </c>
      <c r="P61">
        <v>59</v>
      </c>
      <c r="Q61">
        <v>108.7</v>
      </c>
      <c r="R61">
        <v>59</v>
      </c>
      <c r="S61">
        <v>-1.1399999999999999</v>
      </c>
      <c r="T61">
        <v>59</v>
      </c>
      <c r="U61">
        <v>6.9</v>
      </c>
    </row>
    <row r="62" spans="1:21" x14ac:dyDescent="0.3">
      <c r="A62" s="5">
        <f t="shared" si="0"/>
        <v>95</v>
      </c>
      <c r="B62" s="1">
        <f t="shared" si="5"/>
        <v>15.115871110700766</v>
      </c>
      <c r="C62" s="1">
        <f t="shared" si="6"/>
        <v>-7.96</v>
      </c>
      <c r="I62" s="8">
        <f t="shared" si="7"/>
        <v>4.5841599999999998</v>
      </c>
      <c r="J62" s="8">
        <f t="shared" si="4"/>
        <v>0.30326799999999998</v>
      </c>
      <c r="K62">
        <v>95</v>
      </c>
      <c r="L62">
        <v>5.0000000000000001E-3</v>
      </c>
      <c r="M62">
        <v>0</v>
      </c>
      <c r="N62">
        <v>60</v>
      </c>
      <c r="O62">
        <v>1.6372</v>
      </c>
      <c r="P62">
        <v>60</v>
      </c>
      <c r="Q62">
        <v>108.31</v>
      </c>
      <c r="R62">
        <v>60</v>
      </c>
      <c r="S62">
        <v>-1.1299999999999999</v>
      </c>
      <c r="T62">
        <v>60</v>
      </c>
      <c r="U62">
        <v>6.83</v>
      </c>
    </row>
    <row r="63" spans="1:21" x14ac:dyDescent="0.3">
      <c r="A63" s="5">
        <f t="shared" si="0"/>
        <v>97</v>
      </c>
      <c r="B63" s="1">
        <f t="shared" si="5"/>
        <v>15.156842787082448</v>
      </c>
      <c r="C63" s="1">
        <f t="shared" si="6"/>
        <v>-8.1</v>
      </c>
      <c r="I63" s="8">
        <f t="shared" si="7"/>
        <v>4.5863999999999994</v>
      </c>
      <c r="J63" s="8">
        <f t="shared" si="4"/>
        <v>0.30259599999999992</v>
      </c>
      <c r="K63">
        <v>97</v>
      </c>
      <c r="L63">
        <v>5.0000000000000001E-3</v>
      </c>
      <c r="M63">
        <v>0</v>
      </c>
      <c r="N63">
        <v>61</v>
      </c>
      <c r="O63">
        <v>1.6379999999999999</v>
      </c>
      <c r="P63">
        <v>61</v>
      </c>
      <c r="Q63">
        <v>108.07</v>
      </c>
      <c r="R63">
        <v>61</v>
      </c>
      <c r="S63">
        <v>-1.1299999999999999</v>
      </c>
      <c r="T63">
        <v>61</v>
      </c>
      <c r="U63">
        <v>6.97</v>
      </c>
    </row>
    <row r="64" spans="1:21" x14ac:dyDescent="0.3">
      <c r="A64" s="5">
        <f t="shared" si="0"/>
        <v>99</v>
      </c>
      <c r="B64" s="1">
        <f t="shared" si="5"/>
        <v>15.220417633410673</v>
      </c>
      <c r="C64" s="1">
        <f t="shared" si="6"/>
        <v>-8.3000000000000007</v>
      </c>
      <c r="I64" s="8">
        <f t="shared" si="7"/>
        <v>4.5919999999999996</v>
      </c>
      <c r="J64" s="8">
        <f t="shared" si="4"/>
        <v>0.30169999999999997</v>
      </c>
      <c r="K64">
        <v>99</v>
      </c>
      <c r="L64">
        <v>5.0000000000000001E-3</v>
      </c>
      <c r="M64">
        <v>0</v>
      </c>
      <c r="N64">
        <v>62</v>
      </c>
      <c r="O64">
        <v>1.64</v>
      </c>
      <c r="P64">
        <v>62</v>
      </c>
      <c r="Q64">
        <v>107.75</v>
      </c>
      <c r="R64">
        <v>62</v>
      </c>
      <c r="S64">
        <v>-1.1000000000000001</v>
      </c>
      <c r="T64">
        <v>62</v>
      </c>
      <c r="U64">
        <v>7.2</v>
      </c>
    </row>
    <row r="65" spans="1:21" x14ac:dyDescent="0.3">
      <c r="A65" s="5">
        <f t="shared" si="0"/>
        <v>101</v>
      </c>
      <c r="B65" s="1">
        <f t="shared" si="5"/>
        <v>15.170244263508513</v>
      </c>
      <c r="C65" s="1">
        <f t="shared" si="6"/>
        <v>-7.88</v>
      </c>
      <c r="I65" s="8">
        <f t="shared" si="7"/>
        <v>4.5908799999999994</v>
      </c>
      <c r="J65" s="8">
        <f t="shared" si="4"/>
        <v>0.30262399999999995</v>
      </c>
      <c r="K65">
        <v>101</v>
      </c>
      <c r="L65">
        <v>5.0000000000000001E-3</v>
      </c>
      <c r="M65">
        <v>0</v>
      </c>
      <c r="N65">
        <v>63</v>
      </c>
      <c r="O65">
        <v>1.6395999999999999</v>
      </c>
      <c r="P65">
        <v>63</v>
      </c>
      <c r="Q65">
        <v>108.08</v>
      </c>
      <c r="R65">
        <v>63</v>
      </c>
      <c r="S65">
        <v>-1.1200000000000001</v>
      </c>
      <c r="T65">
        <v>63</v>
      </c>
      <c r="U65">
        <v>6.76</v>
      </c>
    </row>
    <row r="66" spans="1:21" x14ac:dyDescent="0.3">
      <c r="A66" s="5">
        <f t="shared" si="0"/>
        <v>103</v>
      </c>
      <c r="B66" s="1">
        <f t="shared" si="5"/>
        <v>15.034868783262981</v>
      </c>
      <c r="C66" s="1">
        <f t="shared" si="6"/>
        <v>-8.99</v>
      </c>
      <c r="I66" s="8">
        <f t="shared" si="7"/>
        <v>4.5877999999999997</v>
      </c>
      <c r="J66" s="8">
        <f t="shared" si="4"/>
        <v>0.30514400000000003</v>
      </c>
      <c r="K66">
        <v>103</v>
      </c>
      <c r="L66">
        <v>5.0000000000000001E-3</v>
      </c>
      <c r="M66">
        <v>0</v>
      </c>
      <c r="N66">
        <v>64</v>
      </c>
      <c r="O66">
        <v>1.6385000000000001</v>
      </c>
      <c r="P66">
        <v>64</v>
      </c>
      <c r="Q66">
        <v>108.98</v>
      </c>
      <c r="R66">
        <v>64</v>
      </c>
      <c r="S66">
        <v>-1.23</v>
      </c>
      <c r="T66">
        <v>64</v>
      </c>
      <c r="U66">
        <v>7.76</v>
      </c>
    </row>
    <row r="67" spans="1:21" x14ac:dyDescent="0.3">
      <c r="A67" s="5">
        <f t="shared" ref="A67:A71" si="8">K67</f>
        <v>105</v>
      </c>
      <c r="B67" s="1">
        <f t="shared" si="5"/>
        <v>15.112913632592864</v>
      </c>
      <c r="C67" s="1">
        <f t="shared" si="6"/>
        <v>-8.7200000000000006</v>
      </c>
      <c r="I67" s="8">
        <f t="shared" si="7"/>
        <v>4.5908799999999994</v>
      </c>
      <c r="J67" s="8">
        <f t="shared" si="4"/>
        <v>0.30377199999999999</v>
      </c>
      <c r="K67">
        <v>105</v>
      </c>
      <c r="L67">
        <v>5.0000000000000001E-3</v>
      </c>
      <c r="M67">
        <v>0</v>
      </c>
      <c r="N67">
        <v>65</v>
      </c>
      <c r="O67">
        <v>1.6395999999999999</v>
      </c>
      <c r="P67">
        <v>65</v>
      </c>
      <c r="Q67">
        <v>108.49</v>
      </c>
      <c r="R67">
        <v>65</v>
      </c>
      <c r="S67">
        <v>-1.24</v>
      </c>
      <c r="T67">
        <v>65</v>
      </c>
      <c r="U67">
        <v>7.48</v>
      </c>
    </row>
    <row r="68" spans="1:21" x14ac:dyDescent="0.3">
      <c r="A68" s="5">
        <f t="shared" si="8"/>
        <v>107</v>
      </c>
      <c r="B68" s="1">
        <f t="shared" ref="B68:B71" si="9">I68/J68</f>
        <v>15.033027522935781</v>
      </c>
      <c r="C68" s="1">
        <f t="shared" ref="C68:C71" si="10">S68-U68</f>
        <v>-8.99</v>
      </c>
      <c r="I68" s="8">
        <f t="shared" si="7"/>
        <v>4.5880799999999997</v>
      </c>
      <c r="J68" s="8">
        <f t="shared" ref="J68:J74" si="11">Q68*2.8/1000</f>
        <v>0.30519999999999997</v>
      </c>
      <c r="K68">
        <v>107</v>
      </c>
      <c r="L68">
        <v>5.0000000000000001E-3</v>
      </c>
      <c r="M68">
        <v>0</v>
      </c>
      <c r="N68">
        <v>66</v>
      </c>
      <c r="O68">
        <v>1.6386000000000001</v>
      </c>
      <c r="P68">
        <v>66</v>
      </c>
      <c r="Q68">
        <v>109</v>
      </c>
      <c r="R68">
        <v>66</v>
      </c>
      <c r="S68">
        <v>-1.24</v>
      </c>
      <c r="T68">
        <v>66</v>
      </c>
      <c r="U68">
        <v>7.75</v>
      </c>
    </row>
    <row r="69" spans="1:21" x14ac:dyDescent="0.3">
      <c r="A69" s="5">
        <f t="shared" si="8"/>
        <v>109</v>
      </c>
      <c r="B69" s="1">
        <f t="shared" si="9"/>
        <v>14.994969358821916</v>
      </c>
      <c r="C69" s="1">
        <f t="shared" si="10"/>
        <v>-9.5</v>
      </c>
      <c r="I69" s="8">
        <f t="shared" si="7"/>
        <v>4.5903199999999993</v>
      </c>
      <c r="J69" s="8">
        <f t="shared" si="11"/>
        <v>0.30612399999999995</v>
      </c>
      <c r="K69">
        <v>109</v>
      </c>
      <c r="L69">
        <v>5.0000000000000001E-3</v>
      </c>
      <c r="M69">
        <v>0</v>
      </c>
      <c r="N69">
        <v>67</v>
      </c>
      <c r="O69">
        <v>1.6394</v>
      </c>
      <c r="P69">
        <v>67</v>
      </c>
      <c r="Q69">
        <v>109.33</v>
      </c>
      <c r="R69">
        <v>67</v>
      </c>
      <c r="S69">
        <v>-1.19</v>
      </c>
      <c r="T69">
        <v>67</v>
      </c>
      <c r="U69">
        <v>8.31</v>
      </c>
    </row>
    <row r="70" spans="1:21" x14ac:dyDescent="0.3">
      <c r="A70" s="5">
        <f t="shared" si="8"/>
        <v>111</v>
      </c>
      <c r="B70" s="1">
        <f t="shared" si="9"/>
        <v>15.062942203436551</v>
      </c>
      <c r="C70" s="1">
        <f t="shared" si="10"/>
        <v>-9.39</v>
      </c>
      <c r="I70" s="8">
        <f t="shared" si="7"/>
        <v>4.5900399999999992</v>
      </c>
      <c r="J70" s="8">
        <f t="shared" si="11"/>
        <v>0.30472399999999999</v>
      </c>
      <c r="K70">
        <v>111</v>
      </c>
      <c r="L70">
        <v>5.0000000000000001E-3</v>
      </c>
      <c r="M70">
        <v>0</v>
      </c>
      <c r="N70">
        <v>68</v>
      </c>
      <c r="O70">
        <v>1.6393</v>
      </c>
      <c r="P70">
        <v>68</v>
      </c>
      <c r="Q70">
        <v>108.83</v>
      </c>
      <c r="R70">
        <v>68</v>
      </c>
      <c r="S70">
        <v>-1.3</v>
      </c>
      <c r="T70">
        <v>68</v>
      </c>
      <c r="U70">
        <v>8.09</v>
      </c>
    </row>
    <row r="71" spans="1:21" x14ac:dyDescent="0.3">
      <c r="A71" s="5">
        <f t="shared" si="8"/>
        <v>113</v>
      </c>
      <c r="B71" s="1">
        <f t="shared" si="9"/>
        <v>15.127850087695005</v>
      </c>
      <c r="C71" s="1">
        <f t="shared" si="10"/>
        <v>-9.69</v>
      </c>
      <c r="I71" s="8">
        <f t="shared" si="7"/>
        <v>4.5886399999999998</v>
      </c>
      <c r="J71" s="8">
        <f t="shared" si="11"/>
        <v>0.30332399999999998</v>
      </c>
      <c r="K71">
        <v>113</v>
      </c>
      <c r="L71">
        <v>5.0000000000000001E-3</v>
      </c>
      <c r="M71">
        <v>0</v>
      </c>
      <c r="N71">
        <v>69</v>
      </c>
      <c r="O71">
        <v>1.6388</v>
      </c>
      <c r="P71">
        <v>69</v>
      </c>
      <c r="Q71">
        <v>108.33</v>
      </c>
      <c r="R71">
        <v>69</v>
      </c>
      <c r="S71">
        <v>-1.27</v>
      </c>
      <c r="T71">
        <v>69</v>
      </c>
      <c r="U71">
        <v>8.42</v>
      </c>
    </row>
    <row r="72" spans="1:21" x14ac:dyDescent="0.3">
      <c r="A72" s="5">
        <f t="shared" ref="A72:A135" si="12">K72</f>
        <v>115</v>
      </c>
      <c r="B72" s="1">
        <f t="shared" ref="B72:B135" si="13">I72/J72</f>
        <v>14.977611258338664</v>
      </c>
      <c r="C72" s="1">
        <f t="shared" ref="C72:C135" si="14">S72-U72</f>
        <v>-10.11</v>
      </c>
      <c r="I72" s="8">
        <f t="shared" si="7"/>
        <v>4.5891999999999999</v>
      </c>
      <c r="J72" s="8">
        <f t="shared" si="11"/>
        <v>0.30640400000000001</v>
      </c>
      <c r="K72">
        <v>115</v>
      </c>
      <c r="L72">
        <v>5.0000000000000001E-3</v>
      </c>
      <c r="M72">
        <v>0</v>
      </c>
      <c r="N72">
        <v>70</v>
      </c>
      <c r="O72">
        <v>1.639</v>
      </c>
      <c r="P72">
        <v>70</v>
      </c>
      <c r="Q72">
        <v>109.43</v>
      </c>
      <c r="R72">
        <v>70</v>
      </c>
      <c r="S72">
        <v>-1.26</v>
      </c>
      <c r="T72">
        <v>70</v>
      </c>
      <c r="U72">
        <v>8.85</v>
      </c>
    </row>
    <row r="73" spans="1:21" x14ac:dyDescent="0.3">
      <c r="A73" s="5">
        <f t="shared" si="12"/>
        <v>117</v>
      </c>
      <c r="B73" s="1">
        <f t="shared" si="13"/>
        <v>15.005038014106438</v>
      </c>
      <c r="C73" s="1">
        <f t="shared" si="14"/>
        <v>-10.26</v>
      </c>
      <c r="I73" s="8">
        <f t="shared" si="7"/>
        <v>4.5866799999999994</v>
      </c>
      <c r="J73" s="8">
        <f t="shared" si="11"/>
        <v>0.305676</v>
      </c>
      <c r="K73">
        <v>117</v>
      </c>
      <c r="L73">
        <v>5.0000000000000001E-3</v>
      </c>
      <c r="M73">
        <v>0</v>
      </c>
      <c r="N73">
        <v>71</v>
      </c>
      <c r="O73">
        <v>1.6380999999999999</v>
      </c>
      <c r="P73">
        <v>71</v>
      </c>
      <c r="Q73">
        <v>109.17</v>
      </c>
      <c r="R73">
        <v>71</v>
      </c>
      <c r="S73">
        <v>-1.24</v>
      </c>
      <c r="T73">
        <v>71</v>
      </c>
      <c r="U73">
        <v>9.02</v>
      </c>
    </row>
    <row r="74" spans="1:21" x14ac:dyDescent="0.3">
      <c r="A74" s="5">
        <f t="shared" si="12"/>
        <v>119</v>
      </c>
      <c r="B74" s="1">
        <f t="shared" si="13"/>
        <v>15.058791107844938</v>
      </c>
      <c r="C74" s="1">
        <f t="shared" si="14"/>
        <v>-10.200000000000001</v>
      </c>
      <c r="I74" s="8">
        <f t="shared" si="7"/>
        <v>4.5900399999999992</v>
      </c>
      <c r="J74" s="8">
        <f t="shared" si="11"/>
        <v>0.30480799999999997</v>
      </c>
      <c r="K74">
        <v>119</v>
      </c>
      <c r="L74">
        <v>5.0000000000000001E-3</v>
      </c>
      <c r="M74">
        <v>0</v>
      </c>
      <c r="N74">
        <v>72</v>
      </c>
      <c r="O74">
        <v>1.6393</v>
      </c>
      <c r="P74">
        <v>72</v>
      </c>
      <c r="Q74">
        <v>108.86</v>
      </c>
      <c r="R74">
        <v>72</v>
      </c>
      <c r="S74">
        <v>-1.23</v>
      </c>
      <c r="T74">
        <v>72</v>
      </c>
      <c r="U74">
        <v>8.9700000000000006</v>
      </c>
    </row>
    <row r="75" spans="1:21" x14ac:dyDescent="0.3">
      <c r="A75" s="5">
        <f t="shared" si="12"/>
        <v>121</v>
      </c>
      <c r="B75" s="1">
        <f t="shared" si="13"/>
        <v>15.111193134631353</v>
      </c>
      <c r="C75" s="1">
        <f t="shared" si="14"/>
        <v>-9.85</v>
      </c>
      <c r="I75" s="8">
        <f t="shared" si="7"/>
        <v>4.5852799999999991</v>
      </c>
      <c r="J75" s="8">
        <f t="shared" ref="J72:J135" si="15">Q75*2.8/1000</f>
        <v>0.30343599999999998</v>
      </c>
      <c r="K75">
        <v>121</v>
      </c>
      <c r="L75">
        <v>5.0000000000000001E-3</v>
      </c>
      <c r="M75">
        <v>0</v>
      </c>
      <c r="N75">
        <v>73</v>
      </c>
      <c r="O75">
        <v>1.6375999999999999</v>
      </c>
      <c r="P75">
        <v>73</v>
      </c>
      <c r="Q75">
        <v>108.37</v>
      </c>
      <c r="R75">
        <v>73</v>
      </c>
      <c r="S75">
        <v>-1.25</v>
      </c>
      <c r="T75">
        <v>73</v>
      </c>
      <c r="U75">
        <v>8.6</v>
      </c>
    </row>
    <row r="76" spans="1:21" x14ac:dyDescent="0.3">
      <c r="A76" s="5">
        <f t="shared" si="12"/>
        <v>123</v>
      </c>
      <c r="B76" s="1">
        <f t="shared" si="13"/>
        <v>15.05742901773408</v>
      </c>
      <c r="C76" s="1">
        <f t="shared" si="14"/>
        <v>-10.44</v>
      </c>
      <c r="I76" s="8">
        <f t="shared" si="7"/>
        <v>4.5883599999999998</v>
      </c>
      <c r="J76" s="8">
        <f t="shared" si="15"/>
        <v>0.30472399999999999</v>
      </c>
      <c r="K76">
        <v>123</v>
      </c>
      <c r="L76">
        <v>5.0000000000000001E-3</v>
      </c>
      <c r="M76">
        <v>0</v>
      </c>
      <c r="N76">
        <v>74</v>
      </c>
      <c r="O76">
        <v>1.6387</v>
      </c>
      <c r="P76">
        <v>74</v>
      </c>
      <c r="Q76">
        <v>108.83</v>
      </c>
      <c r="R76">
        <v>74</v>
      </c>
      <c r="S76">
        <v>-1.36</v>
      </c>
      <c r="T76">
        <v>74</v>
      </c>
      <c r="U76">
        <v>9.08</v>
      </c>
    </row>
    <row r="77" spans="1:21" x14ac:dyDescent="0.3">
      <c r="A77" s="5">
        <f t="shared" si="12"/>
        <v>125</v>
      </c>
      <c r="B77" s="1">
        <f t="shared" si="13"/>
        <v>14.993594436310396</v>
      </c>
      <c r="C77" s="1">
        <f t="shared" si="14"/>
        <v>-10.709999999999999</v>
      </c>
      <c r="I77" s="8">
        <f t="shared" si="7"/>
        <v>4.5877999999999997</v>
      </c>
      <c r="J77" s="8">
        <f t="shared" si="15"/>
        <v>0.30598399999999998</v>
      </c>
      <c r="K77">
        <v>125</v>
      </c>
      <c r="L77">
        <v>5.0000000000000001E-3</v>
      </c>
      <c r="M77">
        <v>0</v>
      </c>
      <c r="N77">
        <v>75</v>
      </c>
      <c r="O77">
        <v>1.6385000000000001</v>
      </c>
      <c r="P77">
        <v>75</v>
      </c>
      <c r="Q77">
        <v>109.28</v>
      </c>
      <c r="R77">
        <v>75</v>
      </c>
      <c r="S77">
        <v>-1.35</v>
      </c>
      <c r="T77">
        <v>75</v>
      </c>
      <c r="U77">
        <v>9.36</v>
      </c>
    </row>
    <row r="78" spans="1:21" x14ac:dyDescent="0.3">
      <c r="A78" s="5">
        <f t="shared" si="12"/>
        <v>127</v>
      </c>
      <c r="B78" s="1">
        <f t="shared" si="13"/>
        <v>14.98354962529702</v>
      </c>
      <c r="C78" s="1">
        <f t="shared" si="14"/>
        <v>-11.18</v>
      </c>
      <c r="I78" s="8">
        <f t="shared" si="7"/>
        <v>4.5905999999999993</v>
      </c>
      <c r="J78" s="8">
        <f t="shared" si="15"/>
        <v>0.30637599999999998</v>
      </c>
      <c r="K78">
        <v>127</v>
      </c>
      <c r="L78">
        <v>5.0000000000000001E-3</v>
      </c>
      <c r="M78">
        <v>0</v>
      </c>
      <c r="N78">
        <v>76</v>
      </c>
      <c r="O78">
        <v>1.6395</v>
      </c>
      <c r="P78">
        <v>76</v>
      </c>
      <c r="Q78">
        <v>109.42</v>
      </c>
      <c r="R78">
        <v>76</v>
      </c>
      <c r="S78">
        <v>-1.39</v>
      </c>
      <c r="T78">
        <v>76</v>
      </c>
      <c r="U78">
        <v>9.7899999999999991</v>
      </c>
    </row>
    <row r="79" spans="1:21" x14ac:dyDescent="0.3">
      <c r="A79" s="5">
        <f t="shared" si="12"/>
        <v>129</v>
      </c>
      <c r="B79" s="1">
        <f t="shared" si="13"/>
        <v>14.999542250297536</v>
      </c>
      <c r="C79" s="1">
        <f t="shared" si="14"/>
        <v>-10.7</v>
      </c>
      <c r="I79" s="8">
        <f t="shared" si="7"/>
        <v>4.5875199999999996</v>
      </c>
      <c r="J79" s="8">
        <f t="shared" si="15"/>
        <v>0.305844</v>
      </c>
      <c r="K79">
        <v>129</v>
      </c>
      <c r="L79">
        <v>5.0000000000000001E-3</v>
      </c>
      <c r="M79">
        <v>0</v>
      </c>
      <c r="N79">
        <v>77</v>
      </c>
      <c r="O79">
        <v>1.6384000000000001</v>
      </c>
      <c r="P79">
        <v>77</v>
      </c>
      <c r="Q79">
        <v>109.23</v>
      </c>
      <c r="R79">
        <v>77</v>
      </c>
      <c r="S79">
        <v>-1.33</v>
      </c>
      <c r="T79">
        <v>77</v>
      </c>
      <c r="U79">
        <v>9.3699999999999992</v>
      </c>
    </row>
    <row r="80" spans="1:21" x14ac:dyDescent="0.3">
      <c r="A80" s="5">
        <f t="shared" si="12"/>
        <v>131</v>
      </c>
      <c r="B80" s="1">
        <f t="shared" si="13"/>
        <v>15.044515832950895</v>
      </c>
      <c r="C80" s="1">
        <f t="shared" si="14"/>
        <v>-11.2</v>
      </c>
      <c r="I80" s="8">
        <f t="shared" si="7"/>
        <v>4.58948</v>
      </c>
      <c r="J80" s="8">
        <f t="shared" si="15"/>
        <v>0.30506</v>
      </c>
      <c r="K80">
        <v>131</v>
      </c>
      <c r="L80">
        <v>5.0000000000000001E-3</v>
      </c>
      <c r="M80">
        <v>0</v>
      </c>
      <c r="N80">
        <v>78</v>
      </c>
      <c r="O80">
        <v>1.6391</v>
      </c>
      <c r="P80">
        <v>78</v>
      </c>
      <c r="Q80">
        <v>108.95</v>
      </c>
      <c r="R80">
        <v>78</v>
      </c>
      <c r="S80">
        <v>-1.37</v>
      </c>
      <c r="T80">
        <v>78</v>
      </c>
      <c r="U80">
        <v>9.83</v>
      </c>
    </row>
    <row r="81" spans="1:21" x14ac:dyDescent="0.3">
      <c r="A81" s="5">
        <f t="shared" si="12"/>
        <v>133</v>
      </c>
      <c r="B81" s="1">
        <f t="shared" si="13"/>
        <v>14.93159430864648</v>
      </c>
      <c r="C81" s="1">
        <f t="shared" si="14"/>
        <v>-11.540000000000001</v>
      </c>
      <c r="I81" s="8">
        <f t="shared" si="7"/>
        <v>4.5838799999999997</v>
      </c>
      <c r="J81" s="8">
        <f t="shared" si="15"/>
        <v>0.30699199999999999</v>
      </c>
      <c r="K81">
        <v>133</v>
      </c>
      <c r="L81">
        <v>5.0000000000000001E-3</v>
      </c>
      <c r="M81">
        <v>0</v>
      </c>
      <c r="N81">
        <v>79</v>
      </c>
      <c r="O81">
        <v>1.6371</v>
      </c>
      <c r="P81">
        <v>79</v>
      </c>
      <c r="Q81">
        <v>109.64</v>
      </c>
      <c r="R81">
        <v>79</v>
      </c>
      <c r="S81">
        <v>-1.39</v>
      </c>
      <c r="T81">
        <v>79</v>
      </c>
      <c r="U81">
        <v>10.15</v>
      </c>
    </row>
    <row r="82" spans="1:21" x14ac:dyDescent="0.3">
      <c r="A82" s="5">
        <f t="shared" si="12"/>
        <v>135</v>
      </c>
      <c r="B82" s="1">
        <f t="shared" si="13"/>
        <v>14.934354485776804</v>
      </c>
      <c r="C82" s="1">
        <f t="shared" si="14"/>
        <v>-11.51</v>
      </c>
      <c r="I82" s="8">
        <f t="shared" si="7"/>
        <v>4.5863999999999994</v>
      </c>
      <c r="J82" s="8">
        <f t="shared" si="15"/>
        <v>0.30710399999999999</v>
      </c>
      <c r="K82">
        <v>135</v>
      </c>
      <c r="L82">
        <v>5.0000000000000001E-3</v>
      </c>
      <c r="M82">
        <v>0</v>
      </c>
      <c r="N82">
        <v>80</v>
      </c>
      <c r="O82">
        <v>1.6379999999999999</v>
      </c>
      <c r="P82">
        <v>80</v>
      </c>
      <c r="Q82">
        <v>109.68</v>
      </c>
      <c r="R82">
        <v>80</v>
      </c>
      <c r="S82">
        <v>-1.36</v>
      </c>
      <c r="T82">
        <v>80</v>
      </c>
      <c r="U82">
        <v>10.15</v>
      </c>
    </row>
    <row r="83" spans="1:21" x14ac:dyDescent="0.3">
      <c r="A83" s="5">
        <f t="shared" si="12"/>
        <v>137</v>
      </c>
      <c r="B83" s="1">
        <f t="shared" si="13"/>
        <v>14.945275446917183</v>
      </c>
      <c r="C83" s="1">
        <f t="shared" si="14"/>
        <v>-11.66</v>
      </c>
      <c r="I83" s="8">
        <f t="shared" si="7"/>
        <v>4.5880799999999997</v>
      </c>
      <c r="J83" s="8">
        <f t="shared" si="15"/>
        <v>0.30699199999999999</v>
      </c>
      <c r="K83">
        <v>137</v>
      </c>
      <c r="L83">
        <v>5.0000000000000001E-3</v>
      </c>
      <c r="M83">
        <v>0</v>
      </c>
      <c r="N83">
        <v>81</v>
      </c>
      <c r="O83">
        <v>1.6386000000000001</v>
      </c>
      <c r="P83">
        <v>81</v>
      </c>
      <c r="Q83">
        <v>109.64</v>
      </c>
      <c r="R83">
        <v>81</v>
      </c>
      <c r="S83">
        <v>-1.44</v>
      </c>
      <c r="T83">
        <v>81</v>
      </c>
      <c r="U83">
        <v>10.220000000000001</v>
      </c>
    </row>
    <row r="84" spans="1:21" x14ac:dyDescent="0.3">
      <c r="A84" s="5">
        <f t="shared" si="12"/>
        <v>139</v>
      </c>
      <c r="B84" s="1">
        <f t="shared" si="13"/>
        <v>14.844231117551168</v>
      </c>
      <c r="C84" s="1">
        <f t="shared" si="14"/>
        <v>-11.53</v>
      </c>
      <c r="I84" s="8">
        <f t="shared" si="7"/>
        <v>4.58948</v>
      </c>
      <c r="J84" s="8">
        <f t="shared" si="15"/>
        <v>0.30917600000000001</v>
      </c>
      <c r="K84">
        <v>139</v>
      </c>
      <c r="L84">
        <v>5.0000000000000001E-3</v>
      </c>
      <c r="M84">
        <v>0</v>
      </c>
      <c r="N84">
        <v>82</v>
      </c>
      <c r="O84">
        <v>1.6391</v>
      </c>
      <c r="P84">
        <v>82</v>
      </c>
      <c r="Q84">
        <v>110.42</v>
      </c>
      <c r="R84">
        <v>82</v>
      </c>
      <c r="S84">
        <v>-1.35</v>
      </c>
      <c r="T84">
        <v>82</v>
      </c>
      <c r="U84">
        <v>10.18</v>
      </c>
    </row>
    <row r="85" spans="1:21" x14ac:dyDescent="0.3">
      <c r="A85" s="5">
        <f t="shared" si="12"/>
        <v>141</v>
      </c>
      <c r="B85" s="1">
        <f t="shared" si="13"/>
        <v>14.856832185574481</v>
      </c>
      <c r="C85" s="1">
        <f t="shared" si="14"/>
        <v>-11.71</v>
      </c>
      <c r="I85" s="8">
        <f t="shared" si="7"/>
        <v>4.5908799999999994</v>
      </c>
      <c r="J85" s="8">
        <f t="shared" si="15"/>
        <v>0.309008</v>
      </c>
      <c r="K85">
        <v>141</v>
      </c>
      <c r="L85">
        <v>5.0000000000000001E-3</v>
      </c>
      <c r="M85">
        <v>0</v>
      </c>
      <c r="N85">
        <v>83</v>
      </c>
      <c r="O85">
        <v>1.6395999999999999</v>
      </c>
      <c r="P85">
        <v>83</v>
      </c>
      <c r="Q85">
        <v>110.36</v>
      </c>
      <c r="R85">
        <v>83</v>
      </c>
      <c r="S85">
        <v>-1.4</v>
      </c>
      <c r="T85">
        <v>83</v>
      </c>
      <c r="U85">
        <v>10.31</v>
      </c>
    </row>
    <row r="86" spans="1:21" x14ac:dyDescent="0.3">
      <c r="A86" s="5">
        <f t="shared" si="12"/>
        <v>143</v>
      </c>
      <c r="B86" s="1">
        <f t="shared" si="13"/>
        <v>14.866334390575442</v>
      </c>
      <c r="C86" s="1">
        <f t="shared" si="14"/>
        <v>-12.21</v>
      </c>
      <c r="I86" s="8">
        <f t="shared" si="7"/>
        <v>4.5933999999999999</v>
      </c>
      <c r="J86" s="8">
        <f t="shared" si="15"/>
        <v>0.30897999999999998</v>
      </c>
      <c r="K86">
        <v>143</v>
      </c>
      <c r="L86">
        <v>5.0000000000000001E-3</v>
      </c>
      <c r="M86">
        <v>0</v>
      </c>
      <c r="N86">
        <v>84</v>
      </c>
      <c r="O86">
        <v>1.6405000000000001</v>
      </c>
      <c r="P86">
        <v>84</v>
      </c>
      <c r="Q86">
        <v>110.35</v>
      </c>
      <c r="R86">
        <v>84</v>
      </c>
      <c r="S86">
        <v>-1.47</v>
      </c>
      <c r="T86">
        <v>84</v>
      </c>
      <c r="U86">
        <v>10.74</v>
      </c>
    </row>
    <row r="87" spans="1:21" x14ac:dyDescent="0.3">
      <c r="A87" s="5">
        <f t="shared" si="12"/>
        <v>145</v>
      </c>
      <c r="B87" s="1">
        <f t="shared" si="13"/>
        <v>14.948914431673053</v>
      </c>
      <c r="C87" s="1">
        <f t="shared" si="14"/>
        <v>-12.32</v>
      </c>
      <c r="I87" s="8">
        <f t="shared" si="7"/>
        <v>4.5883599999999998</v>
      </c>
      <c r="J87" s="8">
        <f t="shared" si="15"/>
        <v>0.30693599999999999</v>
      </c>
      <c r="K87">
        <v>145</v>
      </c>
      <c r="L87">
        <v>5.0000000000000001E-3</v>
      </c>
      <c r="M87">
        <v>0</v>
      </c>
      <c r="N87">
        <v>85</v>
      </c>
      <c r="O87">
        <v>1.6387</v>
      </c>
      <c r="P87">
        <v>85</v>
      </c>
      <c r="Q87">
        <v>109.62</v>
      </c>
      <c r="R87">
        <v>85</v>
      </c>
      <c r="S87">
        <v>-1.44</v>
      </c>
      <c r="T87">
        <v>85</v>
      </c>
      <c r="U87">
        <v>10.88</v>
      </c>
    </row>
    <row r="88" spans="1:21" x14ac:dyDescent="0.3">
      <c r="A88" s="5">
        <f t="shared" si="12"/>
        <v>147</v>
      </c>
      <c r="B88" s="1">
        <f t="shared" si="13"/>
        <v>14.902638762511371</v>
      </c>
      <c r="C88" s="1">
        <f t="shared" si="14"/>
        <v>-12.15</v>
      </c>
      <c r="I88" s="8">
        <f t="shared" si="7"/>
        <v>4.5858399999999993</v>
      </c>
      <c r="J88" s="8">
        <f t="shared" si="15"/>
        <v>0.30771999999999999</v>
      </c>
      <c r="K88">
        <v>147</v>
      </c>
      <c r="L88">
        <v>5.0000000000000001E-3</v>
      </c>
      <c r="M88">
        <v>0</v>
      </c>
      <c r="N88">
        <v>86</v>
      </c>
      <c r="O88">
        <v>1.6377999999999999</v>
      </c>
      <c r="P88">
        <v>86</v>
      </c>
      <c r="Q88">
        <v>109.9</v>
      </c>
      <c r="R88">
        <v>86</v>
      </c>
      <c r="S88">
        <v>-1.4</v>
      </c>
      <c r="T88">
        <v>86</v>
      </c>
      <c r="U88">
        <v>10.75</v>
      </c>
    </row>
    <row r="89" spans="1:21" x14ac:dyDescent="0.3">
      <c r="A89" s="5">
        <f t="shared" si="12"/>
        <v>149</v>
      </c>
      <c r="B89" s="1">
        <f t="shared" si="13"/>
        <v>14.871655328798186</v>
      </c>
      <c r="C89" s="1">
        <f t="shared" si="14"/>
        <v>-12.56</v>
      </c>
      <c r="I89" s="8">
        <f t="shared" si="7"/>
        <v>4.5908799999999994</v>
      </c>
      <c r="J89" s="8">
        <f t="shared" si="15"/>
        <v>0.30869999999999997</v>
      </c>
      <c r="K89">
        <v>149</v>
      </c>
      <c r="L89">
        <v>5.0000000000000001E-3</v>
      </c>
      <c r="M89">
        <v>0</v>
      </c>
      <c r="N89">
        <v>87</v>
      </c>
      <c r="O89">
        <v>1.6395999999999999</v>
      </c>
      <c r="P89">
        <v>87</v>
      </c>
      <c r="Q89">
        <v>110.25</v>
      </c>
      <c r="R89">
        <v>87</v>
      </c>
      <c r="S89">
        <v>-1.4</v>
      </c>
      <c r="T89">
        <v>87</v>
      </c>
      <c r="U89">
        <v>11.16</v>
      </c>
    </row>
    <row r="90" spans="1:21" x14ac:dyDescent="0.3">
      <c r="A90" s="5">
        <f t="shared" si="12"/>
        <v>151</v>
      </c>
      <c r="B90" s="1">
        <f t="shared" si="13"/>
        <v>14.886446220930232</v>
      </c>
      <c r="C90" s="1">
        <f t="shared" si="14"/>
        <v>-12.63</v>
      </c>
      <c r="I90" s="8">
        <f t="shared" si="7"/>
        <v>4.5883599999999998</v>
      </c>
      <c r="J90" s="8">
        <f t="shared" si="15"/>
        <v>0.308224</v>
      </c>
      <c r="K90">
        <v>151</v>
      </c>
      <c r="L90">
        <v>5.0000000000000001E-3</v>
      </c>
      <c r="M90">
        <v>0</v>
      </c>
      <c r="N90">
        <v>88</v>
      </c>
      <c r="O90">
        <v>1.6387</v>
      </c>
      <c r="P90">
        <v>88</v>
      </c>
      <c r="Q90">
        <v>110.08</v>
      </c>
      <c r="R90">
        <v>88</v>
      </c>
      <c r="S90">
        <v>-1.56</v>
      </c>
      <c r="T90">
        <v>88</v>
      </c>
      <c r="U90">
        <v>11.07</v>
      </c>
    </row>
    <row r="91" spans="1:21" x14ac:dyDescent="0.3">
      <c r="A91" s="5">
        <f t="shared" si="12"/>
        <v>153</v>
      </c>
      <c r="B91" s="1">
        <f t="shared" si="13"/>
        <v>14.863001270186899</v>
      </c>
      <c r="C91" s="1">
        <f t="shared" si="14"/>
        <v>-12.58</v>
      </c>
      <c r="I91" s="8">
        <f t="shared" si="7"/>
        <v>4.5869600000000004</v>
      </c>
      <c r="J91" s="8">
        <f t="shared" si="15"/>
        <v>0.308616</v>
      </c>
      <c r="K91">
        <v>153</v>
      </c>
      <c r="L91">
        <v>5.0000000000000001E-3</v>
      </c>
      <c r="M91">
        <v>0</v>
      </c>
      <c r="N91">
        <v>89</v>
      </c>
      <c r="O91">
        <v>1.6382000000000001</v>
      </c>
      <c r="P91">
        <v>89</v>
      </c>
      <c r="Q91">
        <v>110.22</v>
      </c>
      <c r="R91">
        <v>89</v>
      </c>
      <c r="S91">
        <v>-1.55</v>
      </c>
      <c r="T91">
        <v>89</v>
      </c>
      <c r="U91">
        <v>11.03</v>
      </c>
    </row>
    <row r="92" spans="1:21" x14ac:dyDescent="0.3">
      <c r="A92" s="5">
        <f t="shared" si="12"/>
        <v>155</v>
      </c>
      <c r="B92" s="1">
        <f t="shared" si="13"/>
        <v>14.741387064855626</v>
      </c>
      <c r="C92" s="1">
        <f t="shared" si="14"/>
        <v>-12.879999999999999</v>
      </c>
      <c r="I92" s="8">
        <f t="shared" si="7"/>
        <v>4.5886399999999998</v>
      </c>
      <c r="J92" s="8">
        <f t="shared" si="15"/>
        <v>0.311276</v>
      </c>
      <c r="K92">
        <v>155</v>
      </c>
      <c r="L92">
        <v>5.0000000000000001E-3</v>
      </c>
      <c r="M92">
        <v>0</v>
      </c>
      <c r="N92">
        <v>90</v>
      </c>
      <c r="O92">
        <v>1.6388</v>
      </c>
      <c r="P92">
        <v>90</v>
      </c>
      <c r="Q92">
        <v>111.17</v>
      </c>
      <c r="R92">
        <v>90</v>
      </c>
      <c r="S92">
        <v>-1.54</v>
      </c>
      <c r="T92">
        <v>90</v>
      </c>
      <c r="U92">
        <v>11.34</v>
      </c>
    </row>
    <row r="93" spans="1:21" x14ac:dyDescent="0.3">
      <c r="A93" s="5">
        <f t="shared" si="12"/>
        <v>157</v>
      </c>
      <c r="B93" s="1">
        <f t="shared" si="13"/>
        <v>14.85092886270956</v>
      </c>
      <c r="C93" s="1">
        <f t="shared" si="14"/>
        <v>-13.21</v>
      </c>
      <c r="I93" s="8">
        <f t="shared" si="7"/>
        <v>4.5886399999999998</v>
      </c>
      <c r="J93" s="8">
        <f t="shared" si="15"/>
        <v>0.30897999999999998</v>
      </c>
      <c r="K93">
        <v>157</v>
      </c>
      <c r="L93">
        <v>5.0000000000000001E-3</v>
      </c>
      <c r="M93">
        <v>0</v>
      </c>
      <c r="N93">
        <v>91</v>
      </c>
      <c r="O93">
        <v>1.6388</v>
      </c>
      <c r="P93">
        <v>91</v>
      </c>
      <c r="Q93">
        <v>110.35</v>
      </c>
      <c r="R93">
        <v>91</v>
      </c>
      <c r="S93">
        <v>-1.49</v>
      </c>
      <c r="T93">
        <v>91</v>
      </c>
      <c r="U93">
        <v>11.72</v>
      </c>
    </row>
    <row r="94" spans="1:21" x14ac:dyDescent="0.3">
      <c r="A94" s="5">
        <f t="shared" si="12"/>
        <v>159</v>
      </c>
      <c r="B94" s="1">
        <f t="shared" si="13"/>
        <v>14.873796985654623</v>
      </c>
      <c r="C94" s="1">
        <f t="shared" si="14"/>
        <v>-13.07</v>
      </c>
      <c r="I94" s="8">
        <f t="shared" si="7"/>
        <v>4.5869600000000004</v>
      </c>
      <c r="J94" s="8">
        <f t="shared" si="15"/>
        <v>0.308392</v>
      </c>
      <c r="K94">
        <v>159</v>
      </c>
      <c r="L94">
        <v>5.0000000000000001E-3</v>
      </c>
      <c r="M94">
        <v>0</v>
      </c>
      <c r="N94">
        <v>92</v>
      </c>
      <c r="O94">
        <v>1.6382000000000001</v>
      </c>
      <c r="P94">
        <v>92</v>
      </c>
      <c r="Q94">
        <v>110.14</v>
      </c>
      <c r="R94">
        <v>92</v>
      </c>
      <c r="S94">
        <v>-1.52</v>
      </c>
      <c r="T94">
        <v>92</v>
      </c>
      <c r="U94">
        <v>11.55</v>
      </c>
    </row>
    <row r="95" spans="1:21" x14ac:dyDescent="0.3">
      <c r="A95" s="5">
        <f t="shared" si="12"/>
        <v>161</v>
      </c>
      <c r="B95" s="1">
        <f t="shared" si="13"/>
        <v>14.681289167412713</v>
      </c>
      <c r="C95" s="1">
        <f t="shared" si="14"/>
        <v>-13.370000000000001</v>
      </c>
      <c r="I95" s="8">
        <f t="shared" si="7"/>
        <v>4.5917199999999996</v>
      </c>
      <c r="J95" s="8">
        <f t="shared" si="15"/>
        <v>0.31275999999999998</v>
      </c>
      <c r="K95">
        <v>161</v>
      </c>
      <c r="L95">
        <v>5.0000000000000001E-3</v>
      </c>
      <c r="M95">
        <v>0</v>
      </c>
      <c r="N95">
        <v>93</v>
      </c>
      <c r="O95">
        <v>1.6398999999999999</v>
      </c>
      <c r="P95">
        <v>93</v>
      </c>
      <c r="Q95">
        <v>111.7</v>
      </c>
      <c r="R95">
        <v>93</v>
      </c>
      <c r="S95">
        <v>-1.47</v>
      </c>
      <c r="T95">
        <v>93</v>
      </c>
      <c r="U95">
        <v>11.9</v>
      </c>
    </row>
    <row r="96" spans="1:21" x14ac:dyDescent="0.3">
      <c r="A96" s="5">
        <f t="shared" si="12"/>
        <v>163</v>
      </c>
      <c r="B96" s="1">
        <f t="shared" si="13"/>
        <v>14.767567567567569</v>
      </c>
      <c r="C96" s="1">
        <f t="shared" si="14"/>
        <v>-13.6</v>
      </c>
      <c r="I96" s="8">
        <f t="shared" si="7"/>
        <v>4.5897600000000001</v>
      </c>
      <c r="J96" s="8">
        <f t="shared" si="15"/>
        <v>0.31079999999999997</v>
      </c>
      <c r="K96">
        <v>163</v>
      </c>
      <c r="L96">
        <v>5.0000000000000001E-3</v>
      </c>
      <c r="M96">
        <v>0</v>
      </c>
      <c r="N96">
        <v>94</v>
      </c>
      <c r="O96">
        <v>1.6392</v>
      </c>
      <c r="P96">
        <v>94</v>
      </c>
      <c r="Q96">
        <v>111</v>
      </c>
      <c r="R96">
        <v>94</v>
      </c>
      <c r="S96">
        <v>-1.59</v>
      </c>
      <c r="T96">
        <v>94</v>
      </c>
      <c r="U96">
        <v>12.01</v>
      </c>
    </row>
    <row r="97" spans="1:21" x14ac:dyDescent="0.3">
      <c r="A97" s="5">
        <f t="shared" si="12"/>
        <v>165</v>
      </c>
      <c r="B97" s="1">
        <f t="shared" si="13"/>
        <v>14.821347806422432</v>
      </c>
      <c r="C97" s="1">
        <f t="shared" si="14"/>
        <v>-13.79</v>
      </c>
      <c r="I97" s="8">
        <f t="shared" si="7"/>
        <v>4.5877999999999997</v>
      </c>
      <c r="J97" s="8">
        <f t="shared" si="15"/>
        <v>0.30953999999999998</v>
      </c>
      <c r="K97">
        <v>165</v>
      </c>
      <c r="L97">
        <v>5.0000000000000001E-3</v>
      </c>
      <c r="M97">
        <v>0</v>
      </c>
      <c r="N97">
        <v>95</v>
      </c>
      <c r="O97">
        <v>1.6385000000000001</v>
      </c>
      <c r="P97">
        <v>95</v>
      </c>
      <c r="Q97">
        <v>110.55</v>
      </c>
      <c r="R97">
        <v>95</v>
      </c>
      <c r="S97">
        <v>-1.6</v>
      </c>
      <c r="T97">
        <v>95</v>
      </c>
      <c r="U97">
        <v>12.19</v>
      </c>
    </row>
    <row r="98" spans="1:21" x14ac:dyDescent="0.3">
      <c r="A98" s="5">
        <f t="shared" si="12"/>
        <v>167</v>
      </c>
      <c r="B98" s="1">
        <f t="shared" si="13"/>
        <v>14.816389290882777</v>
      </c>
      <c r="C98" s="1">
        <f t="shared" si="14"/>
        <v>-13.98</v>
      </c>
      <c r="I98" s="8">
        <f t="shared" si="7"/>
        <v>4.5866799999999994</v>
      </c>
      <c r="J98" s="8">
        <f t="shared" si="15"/>
        <v>0.30956800000000001</v>
      </c>
      <c r="K98">
        <v>167</v>
      </c>
      <c r="L98">
        <v>5.0000000000000001E-3</v>
      </c>
      <c r="M98">
        <v>0</v>
      </c>
      <c r="N98">
        <v>96</v>
      </c>
      <c r="O98">
        <v>1.6380999999999999</v>
      </c>
      <c r="P98">
        <v>96</v>
      </c>
      <c r="Q98">
        <v>110.56</v>
      </c>
      <c r="R98">
        <v>96</v>
      </c>
      <c r="S98">
        <v>-1.57</v>
      </c>
      <c r="T98">
        <v>96</v>
      </c>
      <c r="U98">
        <v>12.41</v>
      </c>
    </row>
    <row r="99" spans="1:21" x14ac:dyDescent="0.3">
      <c r="A99" s="5">
        <f t="shared" si="12"/>
        <v>169</v>
      </c>
      <c r="B99" s="1">
        <f t="shared" si="13"/>
        <v>14.710476703474278</v>
      </c>
      <c r="C99" s="1">
        <f t="shared" si="14"/>
        <v>-13.790000000000001</v>
      </c>
      <c r="I99" s="8">
        <f t="shared" si="7"/>
        <v>4.5880799999999997</v>
      </c>
      <c r="J99" s="8">
        <f t="shared" si="15"/>
        <v>0.311892</v>
      </c>
      <c r="K99">
        <v>169</v>
      </c>
      <c r="L99">
        <v>5.0000000000000001E-3</v>
      </c>
      <c r="M99">
        <v>0</v>
      </c>
      <c r="N99">
        <v>97</v>
      </c>
      <c r="O99">
        <v>1.6386000000000001</v>
      </c>
      <c r="P99">
        <v>97</v>
      </c>
      <c r="Q99">
        <v>111.39</v>
      </c>
      <c r="R99">
        <v>97</v>
      </c>
      <c r="S99">
        <v>-1.56</v>
      </c>
      <c r="T99">
        <v>97</v>
      </c>
      <c r="U99">
        <v>12.23</v>
      </c>
    </row>
    <row r="100" spans="1:21" x14ac:dyDescent="0.3">
      <c r="A100" s="5">
        <f t="shared" si="12"/>
        <v>171</v>
      </c>
      <c r="B100" s="1">
        <f t="shared" si="13"/>
        <v>14.844231117551168</v>
      </c>
      <c r="C100" s="1">
        <f t="shared" si="14"/>
        <v>-14.16</v>
      </c>
      <c r="I100" s="8">
        <f t="shared" si="7"/>
        <v>4.58948</v>
      </c>
      <c r="J100" s="8">
        <f t="shared" si="15"/>
        <v>0.30917600000000001</v>
      </c>
      <c r="K100">
        <v>171</v>
      </c>
      <c r="L100">
        <v>5.0000000000000001E-3</v>
      </c>
      <c r="M100">
        <v>0</v>
      </c>
      <c r="N100">
        <v>98</v>
      </c>
      <c r="O100">
        <v>1.6391</v>
      </c>
      <c r="P100">
        <v>98</v>
      </c>
      <c r="Q100">
        <v>110.42</v>
      </c>
      <c r="R100">
        <v>98</v>
      </c>
      <c r="S100">
        <v>-1.64</v>
      </c>
      <c r="T100">
        <v>98</v>
      </c>
      <c r="U100">
        <v>12.52</v>
      </c>
    </row>
    <row r="101" spans="1:21" x14ac:dyDescent="0.3">
      <c r="A101" s="5">
        <f t="shared" si="12"/>
        <v>173</v>
      </c>
      <c r="B101" s="1">
        <f t="shared" si="13"/>
        <v>14.787752890173412</v>
      </c>
      <c r="C101" s="1">
        <f t="shared" si="14"/>
        <v>-13.67</v>
      </c>
      <c r="I101" s="8">
        <f t="shared" si="7"/>
        <v>4.5844399999999998</v>
      </c>
      <c r="J101" s="8">
        <f t="shared" si="15"/>
        <v>0.31001599999999996</v>
      </c>
      <c r="K101">
        <v>173</v>
      </c>
      <c r="L101">
        <v>5.0000000000000001E-3</v>
      </c>
      <c r="M101">
        <v>0</v>
      </c>
      <c r="N101">
        <v>99</v>
      </c>
      <c r="O101">
        <v>1.6373</v>
      </c>
      <c r="P101">
        <v>99</v>
      </c>
      <c r="Q101">
        <v>110.72</v>
      </c>
      <c r="R101">
        <v>99</v>
      </c>
      <c r="S101">
        <v>-1.68</v>
      </c>
      <c r="T101">
        <v>99</v>
      </c>
      <c r="U101">
        <v>11.99</v>
      </c>
    </row>
    <row r="102" spans="1:21" x14ac:dyDescent="0.3">
      <c r="A102" s="5">
        <f t="shared" si="12"/>
        <v>175</v>
      </c>
      <c r="B102" s="1">
        <f t="shared" si="13"/>
        <v>14.743474347434743</v>
      </c>
      <c r="C102" s="1">
        <f t="shared" si="14"/>
        <v>-14.41</v>
      </c>
      <c r="I102" s="8">
        <f t="shared" si="7"/>
        <v>4.5863999999999994</v>
      </c>
      <c r="J102" s="8">
        <f t="shared" si="15"/>
        <v>0.31107999999999997</v>
      </c>
      <c r="K102">
        <v>175</v>
      </c>
      <c r="L102">
        <v>5.0000000000000001E-3</v>
      </c>
      <c r="M102">
        <v>0</v>
      </c>
      <c r="N102">
        <v>100</v>
      </c>
      <c r="O102">
        <v>1.6379999999999999</v>
      </c>
      <c r="P102">
        <v>100</v>
      </c>
      <c r="Q102">
        <v>111.1</v>
      </c>
      <c r="R102">
        <v>100</v>
      </c>
      <c r="S102">
        <v>-1.58</v>
      </c>
      <c r="T102">
        <v>100</v>
      </c>
      <c r="U102">
        <v>12.83</v>
      </c>
    </row>
    <row r="103" spans="1:21" x14ac:dyDescent="0.3">
      <c r="A103" s="5">
        <f t="shared" si="12"/>
        <v>201</v>
      </c>
      <c r="B103" s="1">
        <f t="shared" si="13"/>
        <v>14.528770281053282</v>
      </c>
      <c r="C103" s="1">
        <f t="shared" si="14"/>
        <v>-16.099999999999998</v>
      </c>
      <c r="I103" s="8">
        <f t="shared" si="7"/>
        <v>4.5883599999999998</v>
      </c>
      <c r="J103" s="8">
        <f t="shared" si="15"/>
        <v>0.31581200000000004</v>
      </c>
      <c r="K103">
        <v>201</v>
      </c>
      <c r="L103">
        <v>5.0000000000000001E-3</v>
      </c>
      <c r="M103">
        <v>0</v>
      </c>
      <c r="N103">
        <v>101</v>
      </c>
      <c r="O103">
        <v>1.6387</v>
      </c>
      <c r="P103">
        <v>101</v>
      </c>
      <c r="Q103">
        <v>112.79</v>
      </c>
      <c r="R103">
        <v>101</v>
      </c>
      <c r="S103">
        <v>-1.74</v>
      </c>
      <c r="T103">
        <v>101</v>
      </c>
      <c r="U103">
        <v>14.36</v>
      </c>
    </row>
    <row r="104" spans="1:21" x14ac:dyDescent="0.3">
      <c r="A104" s="5">
        <f t="shared" si="12"/>
        <v>225</v>
      </c>
      <c r="B104" s="1">
        <f t="shared" si="13"/>
        <v>14.398383980326715</v>
      </c>
      <c r="C104" s="1">
        <f t="shared" si="14"/>
        <v>-18.05</v>
      </c>
      <c r="I104" s="8">
        <f t="shared" si="7"/>
        <v>4.5903199999999993</v>
      </c>
      <c r="J104" s="8">
        <f t="shared" si="15"/>
        <v>0.31880799999999998</v>
      </c>
      <c r="K104">
        <v>225</v>
      </c>
      <c r="L104">
        <v>5.0000000000000001E-3</v>
      </c>
      <c r="M104">
        <v>0</v>
      </c>
      <c r="N104">
        <v>102</v>
      </c>
      <c r="O104">
        <v>1.6394</v>
      </c>
      <c r="P104">
        <v>102</v>
      </c>
      <c r="Q104">
        <v>113.86</v>
      </c>
      <c r="R104">
        <v>102</v>
      </c>
      <c r="S104">
        <v>-1.87</v>
      </c>
      <c r="T104">
        <v>102</v>
      </c>
      <c r="U104">
        <v>16.18</v>
      </c>
    </row>
    <row r="105" spans="1:21" x14ac:dyDescent="0.3">
      <c r="A105" s="5">
        <f t="shared" si="12"/>
        <v>251</v>
      </c>
      <c r="B105" s="1">
        <f t="shared" si="13"/>
        <v>14.206645267632513</v>
      </c>
      <c r="C105" s="1">
        <f t="shared" si="14"/>
        <v>-20.16</v>
      </c>
      <c r="I105" s="8">
        <f t="shared" si="7"/>
        <v>4.5852799999999991</v>
      </c>
      <c r="J105" s="8">
        <f t="shared" si="15"/>
        <v>0.32275599999999999</v>
      </c>
      <c r="K105">
        <v>251</v>
      </c>
      <c r="L105">
        <v>5.0000000000000001E-3</v>
      </c>
      <c r="M105">
        <v>0</v>
      </c>
      <c r="N105">
        <v>103</v>
      </c>
      <c r="O105">
        <v>1.6375999999999999</v>
      </c>
      <c r="P105">
        <v>103</v>
      </c>
      <c r="Q105">
        <v>115.27</v>
      </c>
      <c r="R105">
        <v>103</v>
      </c>
      <c r="S105">
        <v>-2.21</v>
      </c>
      <c r="T105">
        <v>103</v>
      </c>
      <c r="U105">
        <v>17.95</v>
      </c>
    </row>
    <row r="106" spans="1:21" x14ac:dyDescent="0.3">
      <c r="A106" s="5">
        <f t="shared" si="12"/>
        <v>275</v>
      </c>
      <c r="B106" s="1">
        <f t="shared" si="13"/>
        <v>13.933339001785562</v>
      </c>
      <c r="C106" s="1">
        <f t="shared" si="14"/>
        <v>-22.14</v>
      </c>
      <c r="I106" s="8">
        <f t="shared" si="7"/>
        <v>4.5883599999999998</v>
      </c>
      <c r="J106" s="8">
        <f t="shared" si="15"/>
        <v>0.32930799999999999</v>
      </c>
      <c r="K106">
        <v>275</v>
      </c>
      <c r="L106">
        <v>5.0000000000000001E-3</v>
      </c>
      <c r="M106">
        <v>0</v>
      </c>
      <c r="N106">
        <v>104</v>
      </c>
      <c r="O106">
        <v>1.6387</v>
      </c>
      <c r="P106">
        <v>104</v>
      </c>
      <c r="Q106">
        <v>117.61</v>
      </c>
      <c r="R106">
        <v>104</v>
      </c>
      <c r="S106">
        <v>-2.2599999999999998</v>
      </c>
      <c r="T106">
        <v>104</v>
      </c>
      <c r="U106">
        <v>19.88</v>
      </c>
    </row>
    <row r="107" spans="1:21" x14ac:dyDescent="0.3">
      <c r="A107" s="5">
        <f t="shared" si="12"/>
        <v>301</v>
      </c>
      <c r="B107" s="1">
        <f t="shared" si="13"/>
        <v>13.771937190360232</v>
      </c>
      <c r="C107" s="1">
        <f t="shared" si="14"/>
        <v>-23.7</v>
      </c>
      <c r="I107" s="8">
        <f t="shared" si="7"/>
        <v>4.5922799999999997</v>
      </c>
      <c r="J107" s="8">
        <f t="shared" si="15"/>
        <v>0.33345199999999997</v>
      </c>
      <c r="K107">
        <v>301</v>
      </c>
      <c r="L107">
        <v>5.0000000000000001E-3</v>
      </c>
      <c r="M107">
        <v>0</v>
      </c>
      <c r="N107">
        <v>105</v>
      </c>
      <c r="O107">
        <v>1.6400999999999999</v>
      </c>
      <c r="P107">
        <v>105</v>
      </c>
      <c r="Q107">
        <v>119.09</v>
      </c>
      <c r="R107">
        <v>105</v>
      </c>
      <c r="S107">
        <v>-2.5</v>
      </c>
      <c r="T107">
        <v>105</v>
      </c>
      <c r="U107">
        <v>21.2</v>
      </c>
    </row>
    <row r="108" spans="1:21" x14ac:dyDescent="0.3">
      <c r="A108" s="5">
        <f t="shared" si="12"/>
        <v>325</v>
      </c>
      <c r="B108" s="1">
        <f t="shared" si="13"/>
        <v>13.575983436853001</v>
      </c>
      <c r="C108" s="1">
        <f t="shared" si="14"/>
        <v>-25.52</v>
      </c>
      <c r="I108" s="8">
        <f t="shared" si="7"/>
        <v>4.5900399999999992</v>
      </c>
      <c r="J108" s="8">
        <f t="shared" si="15"/>
        <v>0.33809999999999996</v>
      </c>
      <c r="K108">
        <v>325</v>
      </c>
      <c r="L108">
        <v>5.0000000000000001E-3</v>
      </c>
      <c r="M108">
        <v>0</v>
      </c>
      <c r="N108">
        <v>106</v>
      </c>
      <c r="O108">
        <v>1.6393</v>
      </c>
      <c r="P108">
        <v>106</v>
      </c>
      <c r="Q108">
        <v>120.75</v>
      </c>
      <c r="R108">
        <v>106</v>
      </c>
      <c r="S108">
        <v>-2.65</v>
      </c>
      <c r="T108">
        <v>106</v>
      </c>
      <c r="U108">
        <v>22.87</v>
      </c>
    </row>
    <row r="109" spans="1:21" x14ac:dyDescent="0.3">
      <c r="A109" s="5">
        <f t="shared" si="12"/>
        <v>351</v>
      </c>
      <c r="B109" s="1">
        <f t="shared" si="13"/>
        <v>13.251131953428201</v>
      </c>
      <c r="C109" s="1">
        <f t="shared" si="14"/>
        <v>-27.11</v>
      </c>
      <c r="I109" s="8">
        <f t="shared" si="7"/>
        <v>4.5889199999999999</v>
      </c>
      <c r="J109" s="8">
        <f t="shared" si="15"/>
        <v>0.346304</v>
      </c>
      <c r="K109">
        <v>351</v>
      </c>
      <c r="L109">
        <v>5.0000000000000001E-3</v>
      </c>
      <c r="M109">
        <v>0</v>
      </c>
      <c r="N109">
        <v>107</v>
      </c>
      <c r="O109">
        <v>1.6389</v>
      </c>
      <c r="P109">
        <v>107</v>
      </c>
      <c r="Q109">
        <v>123.68</v>
      </c>
      <c r="R109">
        <v>107</v>
      </c>
      <c r="S109">
        <v>-2.66</v>
      </c>
      <c r="T109">
        <v>107</v>
      </c>
      <c r="U109">
        <v>24.45</v>
      </c>
    </row>
    <row r="110" spans="1:21" x14ac:dyDescent="0.3">
      <c r="A110" s="5">
        <f t="shared" si="12"/>
        <v>375</v>
      </c>
      <c r="B110" s="1">
        <f t="shared" si="13"/>
        <v>13.067973543708662</v>
      </c>
      <c r="C110" s="1">
        <f t="shared" si="14"/>
        <v>-29</v>
      </c>
      <c r="I110" s="8">
        <f t="shared" si="7"/>
        <v>4.5917199999999996</v>
      </c>
      <c r="J110" s="8">
        <f t="shared" si="15"/>
        <v>0.35137199999999996</v>
      </c>
      <c r="K110">
        <v>375</v>
      </c>
      <c r="L110">
        <v>5.0000000000000001E-3</v>
      </c>
      <c r="M110">
        <v>0</v>
      </c>
      <c r="N110">
        <v>108</v>
      </c>
      <c r="O110">
        <v>1.6398999999999999</v>
      </c>
      <c r="P110">
        <v>108</v>
      </c>
      <c r="Q110">
        <v>125.49</v>
      </c>
      <c r="R110">
        <v>108</v>
      </c>
      <c r="S110">
        <v>-2.91</v>
      </c>
      <c r="T110">
        <v>108</v>
      </c>
      <c r="U110">
        <v>26.09</v>
      </c>
    </row>
    <row r="111" spans="1:21" x14ac:dyDescent="0.3">
      <c r="A111" s="5">
        <f t="shared" si="12"/>
        <v>401</v>
      </c>
      <c r="B111" s="1">
        <f t="shared" si="13"/>
        <v>13.087484035759896</v>
      </c>
      <c r="C111" s="1">
        <f t="shared" si="14"/>
        <v>-30.549999999999997</v>
      </c>
      <c r="I111" s="8">
        <f t="shared" si="7"/>
        <v>4.5908799999999994</v>
      </c>
      <c r="J111" s="8">
        <f t="shared" si="15"/>
        <v>0.35078399999999998</v>
      </c>
      <c r="K111">
        <v>401</v>
      </c>
      <c r="L111">
        <v>5.0000000000000001E-3</v>
      </c>
      <c r="M111">
        <v>0</v>
      </c>
      <c r="N111">
        <v>109</v>
      </c>
      <c r="O111">
        <v>1.6395999999999999</v>
      </c>
      <c r="P111">
        <v>109</v>
      </c>
      <c r="Q111">
        <v>125.28</v>
      </c>
      <c r="R111">
        <v>109</v>
      </c>
      <c r="S111">
        <v>-3.15</v>
      </c>
      <c r="T111">
        <v>109</v>
      </c>
      <c r="U111">
        <v>27.4</v>
      </c>
    </row>
    <row r="112" spans="1:21" x14ac:dyDescent="0.3">
      <c r="A112" s="5">
        <f t="shared" si="12"/>
        <v>425</v>
      </c>
      <c r="B112" s="1">
        <f t="shared" si="13"/>
        <v>12.563276576161988</v>
      </c>
      <c r="C112" s="1">
        <f t="shared" si="14"/>
        <v>-31.759999999999998</v>
      </c>
      <c r="I112" s="8">
        <f t="shared" si="7"/>
        <v>4.5863999999999994</v>
      </c>
      <c r="J112" s="8">
        <f t="shared" si="15"/>
        <v>0.36506399999999994</v>
      </c>
      <c r="K112">
        <v>425</v>
      </c>
      <c r="L112">
        <v>5.0000000000000001E-3</v>
      </c>
      <c r="M112">
        <v>0</v>
      </c>
      <c r="N112">
        <v>110</v>
      </c>
      <c r="O112">
        <v>1.6379999999999999</v>
      </c>
      <c r="P112">
        <v>110</v>
      </c>
      <c r="Q112">
        <v>130.38</v>
      </c>
      <c r="R112">
        <v>110</v>
      </c>
      <c r="S112">
        <v>-3.27</v>
      </c>
      <c r="T112">
        <v>110</v>
      </c>
      <c r="U112">
        <v>28.49</v>
      </c>
    </row>
    <row r="113" spans="1:21" x14ac:dyDescent="0.3">
      <c r="A113" s="5">
        <f t="shared" si="12"/>
        <v>451</v>
      </c>
      <c r="B113" s="1">
        <f t="shared" si="13"/>
        <v>12.304220266305572</v>
      </c>
      <c r="C113" s="1">
        <f t="shared" si="14"/>
        <v>-32.81</v>
      </c>
      <c r="I113" s="8">
        <f t="shared" si="7"/>
        <v>4.5796799999999998</v>
      </c>
      <c r="J113" s="8">
        <f t="shared" si="15"/>
        <v>0.37220400000000003</v>
      </c>
      <c r="K113">
        <v>451</v>
      </c>
      <c r="L113">
        <v>5.0000000000000001E-3</v>
      </c>
      <c r="M113">
        <v>0</v>
      </c>
      <c r="N113">
        <v>111</v>
      </c>
      <c r="O113">
        <v>1.6355999999999999</v>
      </c>
      <c r="P113">
        <v>111</v>
      </c>
      <c r="Q113">
        <v>132.93</v>
      </c>
      <c r="R113">
        <v>111</v>
      </c>
      <c r="S113">
        <v>-3.36</v>
      </c>
      <c r="T113">
        <v>111</v>
      </c>
      <c r="U113">
        <v>29.45</v>
      </c>
    </row>
    <row r="114" spans="1:21" x14ac:dyDescent="0.3">
      <c r="A114" s="5">
        <f t="shared" si="12"/>
        <v>475</v>
      </c>
      <c r="B114" s="1">
        <f t="shared" si="13"/>
        <v>12.090082094519635</v>
      </c>
      <c r="C114" s="1">
        <f t="shared" si="14"/>
        <v>-33.840000000000003</v>
      </c>
      <c r="I114" s="8">
        <f t="shared" si="7"/>
        <v>4.5771600000000001</v>
      </c>
      <c r="J114" s="8">
        <f t="shared" si="15"/>
        <v>0.37858800000000004</v>
      </c>
      <c r="K114">
        <v>475</v>
      </c>
      <c r="L114">
        <v>5.0000000000000001E-3</v>
      </c>
      <c r="M114">
        <v>0</v>
      </c>
      <c r="N114">
        <v>112</v>
      </c>
      <c r="O114">
        <v>1.6347</v>
      </c>
      <c r="P114">
        <v>112</v>
      </c>
      <c r="Q114">
        <v>135.21</v>
      </c>
      <c r="R114">
        <v>112</v>
      </c>
      <c r="S114">
        <v>-3.34</v>
      </c>
      <c r="T114">
        <v>112</v>
      </c>
      <c r="U114">
        <v>30.5</v>
      </c>
    </row>
    <row r="115" spans="1:21" x14ac:dyDescent="0.3">
      <c r="A115" s="5">
        <f t="shared" si="12"/>
        <v>501</v>
      </c>
      <c r="B115" s="1">
        <f t="shared" si="13"/>
        <v>11.816866772747</v>
      </c>
      <c r="C115" s="1">
        <f t="shared" si="14"/>
        <v>-35.65</v>
      </c>
      <c r="I115" s="8">
        <f t="shared" si="7"/>
        <v>4.5746399999999996</v>
      </c>
      <c r="J115" s="8">
        <f t="shared" si="15"/>
        <v>0.38712799999999992</v>
      </c>
      <c r="K115">
        <v>501</v>
      </c>
      <c r="L115">
        <v>5.0000000000000001E-3</v>
      </c>
      <c r="M115">
        <v>0</v>
      </c>
      <c r="N115">
        <v>113</v>
      </c>
      <c r="O115">
        <v>1.6337999999999999</v>
      </c>
      <c r="P115">
        <v>113</v>
      </c>
      <c r="Q115">
        <v>138.26</v>
      </c>
      <c r="R115">
        <v>113</v>
      </c>
      <c r="S115">
        <v>-3.93</v>
      </c>
      <c r="T115">
        <v>113</v>
      </c>
      <c r="U115">
        <v>31.72</v>
      </c>
    </row>
    <row r="116" spans="1:21" x14ac:dyDescent="0.3">
      <c r="A116" s="5">
        <f t="shared" si="12"/>
        <v>525</v>
      </c>
      <c r="B116" s="1">
        <f t="shared" si="13"/>
        <v>11.639017443930227</v>
      </c>
      <c r="C116" s="1">
        <f t="shared" si="14"/>
        <v>-36.32</v>
      </c>
      <c r="I116" s="8">
        <f t="shared" si="7"/>
        <v>4.5771600000000001</v>
      </c>
      <c r="J116" s="8">
        <f t="shared" si="15"/>
        <v>0.39325999999999994</v>
      </c>
      <c r="K116">
        <v>525</v>
      </c>
      <c r="L116">
        <v>5.0000000000000001E-3</v>
      </c>
      <c r="M116">
        <v>0</v>
      </c>
      <c r="N116">
        <v>114</v>
      </c>
      <c r="O116">
        <v>1.6347</v>
      </c>
      <c r="P116">
        <v>114</v>
      </c>
      <c r="Q116">
        <v>140.44999999999999</v>
      </c>
      <c r="R116">
        <v>114</v>
      </c>
      <c r="S116">
        <v>-3.83</v>
      </c>
      <c r="T116">
        <v>114</v>
      </c>
      <c r="U116">
        <v>32.49</v>
      </c>
    </row>
    <row r="117" spans="1:21" x14ac:dyDescent="0.3">
      <c r="A117" s="5">
        <f t="shared" si="12"/>
        <v>551</v>
      </c>
      <c r="B117" s="1">
        <f t="shared" si="13"/>
        <v>11.360094615277584</v>
      </c>
      <c r="C117" s="1">
        <f t="shared" si="14"/>
        <v>-37.36</v>
      </c>
      <c r="I117" s="8">
        <f t="shared" si="7"/>
        <v>4.57212</v>
      </c>
      <c r="J117" s="8">
        <f t="shared" si="15"/>
        <v>0.402472</v>
      </c>
      <c r="K117">
        <v>551</v>
      </c>
      <c r="L117">
        <v>5.0000000000000001E-3</v>
      </c>
      <c r="M117">
        <v>0</v>
      </c>
      <c r="N117">
        <v>115</v>
      </c>
      <c r="O117">
        <v>1.6329</v>
      </c>
      <c r="P117">
        <v>115</v>
      </c>
      <c r="Q117">
        <v>143.74</v>
      </c>
      <c r="R117">
        <v>115</v>
      </c>
      <c r="S117">
        <v>-4.05</v>
      </c>
      <c r="T117">
        <v>115</v>
      </c>
      <c r="U117">
        <v>33.31</v>
      </c>
    </row>
    <row r="118" spans="1:21" x14ac:dyDescent="0.3">
      <c r="A118" s="5">
        <f t="shared" si="12"/>
        <v>575</v>
      </c>
      <c r="B118" s="1">
        <f t="shared" si="13"/>
        <v>11.138472032742156</v>
      </c>
      <c r="C118" s="1">
        <f t="shared" si="14"/>
        <v>-38.29</v>
      </c>
      <c r="I118" s="8">
        <f t="shared" si="7"/>
        <v>4.57212</v>
      </c>
      <c r="J118" s="8">
        <f t="shared" si="15"/>
        <v>0.41047999999999996</v>
      </c>
      <c r="K118">
        <v>575</v>
      </c>
      <c r="L118">
        <v>5.0000000000000001E-3</v>
      </c>
      <c r="M118">
        <v>0</v>
      </c>
      <c r="N118">
        <v>116</v>
      </c>
      <c r="O118">
        <v>1.6329</v>
      </c>
      <c r="P118">
        <v>116</v>
      </c>
      <c r="Q118">
        <v>146.6</v>
      </c>
      <c r="R118">
        <v>116</v>
      </c>
      <c r="S118">
        <v>-4.17</v>
      </c>
      <c r="T118">
        <v>116</v>
      </c>
      <c r="U118">
        <v>34.119999999999997</v>
      </c>
    </row>
    <row r="119" spans="1:21" x14ac:dyDescent="0.3">
      <c r="A119" s="5">
        <f t="shared" si="12"/>
        <v>601</v>
      </c>
      <c r="B119" s="1">
        <f t="shared" si="13"/>
        <v>10.898951445936017</v>
      </c>
      <c r="C119" s="1">
        <f t="shared" si="14"/>
        <v>-40.410000000000004</v>
      </c>
      <c r="I119" s="8">
        <f t="shared" si="7"/>
        <v>4.5693199999999994</v>
      </c>
      <c r="J119" s="8">
        <f t="shared" si="15"/>
        <v>0.41924399999999995</v>
      </c>
      <c r="K119">
        <v>601</v>
      </c>
      <c r="L119">
        <v>5.0000000000000001E-3</v>
      </c>
      <c r="M119">
        <v>0</v>
      </c>
      <c r="N119">
        <v>117</v>
      </c>
      <c r="O119">
        <v>1.6318999999999999</v>
      </c>
      <c r="P119">
        <v>117</v>
      </c>
      <c r="Q119">
        <v>149.72999999999999</v>
      </c>
      <c r="R119">
        <v>117</v>
      </c>
      <c r="S119">
        <v>-4.45</v>
      </c>
      <c r="T119">
        <v>117</v>
      </c>
      <c r="U119">
        <v>35.96</v>
      </c>
    </row>
    <row r="120" spans="1:21" x14ac:dyDescent="0.3">
      <c r="A120" s="5">
        <f t="shared" si="12"/>
        <v>625</v>
      </c>
      <c r="B120" s="1">
        <f t="shared" si="13"/>
        <v>10.717152444239751</v>
      </c>
      <c r="C120" s="1">
        <f t="shared" si="14"/>
        <v>-40.129999999999995</v>
      </c>
      <c r="I120" s="8">
        <f t="shared" si="7"/>
        <v>4.5609199999999994</v>
      </c>
      <c r="J120" s="8">
        <f t="shared" si="15"/>
        <v>0.42557200000000001</v>
      </c>
      <c r="K120">
        <v>625</v>
      </c>
      <c r="L120">
        <v>5.0000000000000001E-3</v>
      </c>
      <c r="M120">
        <v>0</v>
      </c>
      <c r="N120">
        <v>118</v>
      </c>
      <c r="O120">
        <v>1.6289</v>
      </c>
      <c r="P120">
        <v>118</v>
      </c>
      <c r="Q120">
        <v>151.99</v>
      </c>
      <c r="R120">
        <v>118</v>
      </c>
      <c r="S120">
        <v>-4.4800000000000004</v>
      </c>
      <c r="T120">
        <v>118</v>
      </c>
      <c r="U120">
        <v>35.65</v>
      </c>
    </row>
    <row r="121" spans="1:21" x14ac:dyDescent="0.3">
      <c r="A121" s="5">
        <f t="shared" si="12"/>
        <v>651</v>
      </c>
      <c r="B121" s="1">
        <f t="shared" si="13"/>
        <v>10.498968540484785</v>
      </c>
      <c r="C121" s="1">
        <f t="shared" si="14"/>
        <v>-41.01</v>
      </c>
      <c r="I121" s="8">
        <f t="shared" si="7"/>
        <v>4.5600800000000001</v>
      </c>
      <c r="J121" s="8">
        <f t="shared" si="15"/>
        <v>0.434336</v>
      </c>
      <c r="K121">
        <v>651</v>
      </c>
      <c r="L121">
        <v>5.0000000000000001E-3</v>
      </c>
      <c r="M121">
        <v>0</v>
      </c>
      <c r="N121">
        <v>119</v>
      </c>
      <c r="O121">
        <v>1.6286</v>
      </c>
      <c r="P121">
        <v>119</v>
      </c>
      <c r="Q121">
        <v>155.12</v>
      </c>
      <c r="R121">
        <v>119</v>
      </c>
      <c r="S121">
        <v>-4.55</v>
      </c>
      <c r="T121">
        <v>119</v>
      </c>
      <c r="U121">
        <v>36.46</v>
      </c>
    </row>
    <row r="122" spans="1:21" x14ac:dyDescent="0.3">
      <c r="A122" s="5">
        <f t="shared" si="12"/>
        <v>675</v>
      </c>
      <c r="B122" s="1">
        <f t="shared" si="13"/>
        <v>10.323357849353284</v>
      </c>
      <c r="C122" s="1">
        <f t="shared" si="14"/>
        <v>-41.99</v>
      </c>
      <c r="I122" s="8">
        <f t="shared" si="7"/>
        <v>4.5589599999999999</v>
      </c>
      <c r="J122" s="8">
        <f t="shared" si="15"/>
        <v>0.44161600000000001</v>
      </c>
      <c r="K122">
        <v>675</v>
      </c>
      <c r="L122">
        <v>5.0000000000000001E-3</v>
      </c>
      <c r="M122">
        <v>0</v>
      </c>
      <c r="N122">
        <v>120</v>
      </c>
      <c r="O122">
        <v>1.6282000000000001</v>
      </c>
      <c r="P122">
        <v>120</v>
      </c>
      <c r="Q122">
        <v>157.72</v>
      </c>
      <c r="R122">
        <v>120</v>
      </c>
      <c r="S122">
        <v>-4.71</v>
      </c>
      <c r="T122">
        <v>120</v>
      </c>
      <c r="U122">
        <v>37.28</v>
      </c>
    </row>
    <row r="123" spans="1:21" x14ac:dyDescent="0.3">
      <c r="A123" s="5">
        <f t="shared" si="12"/>
        <v>701</v>
      </c>
      <c r="B123" s="1">
        <f t="shared" si="13"/>
        <v>10.160755613936322</v>
      </c>
      <c r="C123" s="1">
        <f t="shared" si="14"/>
        <v>-42.809999999999995</v>
      </c>
      <c r="I123" s="8">
        <f t="shared" si="7"/>
        <v>4.5483199999999995</v>
      </c>
      <c r="J123" s="8">
        <f t="shared" si="15"/>
        <v>0.44763599999999998</v>
      </c>
      <c r="K123">
        <v>701</v>
      </c>
      <c r="L123">
        <v>5.0000000000000001E-3</v>
      </c>
      <c r="M123">
        <v>0</v>
      </c>
      <c r="N123">
        <v>121</v>
      </c>
      <c r="O123">
        <v>1.6244000000000001</v>
      </c>
      <c r="P123">
        <v>121</v>
      </c>
      <c r="Q123">
        <v>159.87</v>
      </c>
      <c r="R123">
        <v>121</v>
      </c>
      <c r="S123">
        <v>-4.9000000000000004</v>
      </c>
      <c r="T123">
        <v>121</v>
      </c>
      <c r="U123">
        <v>37.909999999999997</v>
      </c>
    </row>
    <row r="124" spans="1:21" x14ac:dyDescent="0.3">
      <c r="A124" s="5">
        <f t="shared" si="12"/>
        <v>725</v>
      </c>
      <c r="B124" s="1">
        <f t="shared" si="13"/>
        <v>9.9218845355791512</v>
      </c>
      <c r="C124" s="1">
        <f t="shared" si="14"/>
        <v>-43.67</v>
      </c>
      <c r="I124" s="8">
        <f t="shared" ref="I124:I165" si="16">O124*2.8/1</f>
        <v>4.5522399999999994</v>
      </c>
      <c r="J124" s="8">
        <f t="shared" si="15"/>
        <v>0.45880799999999999</v>
      </c>
      <c r="K124">
        <v>725</v>
      </c>
      <c r="L124">
        <v>5.0000000000000001E-3</v>
      </c>
      <c r="M124">
        <v>0</v>
      </c>
      <c r="N124">
        <v>122</v>
      </c>
      <c r="O124">
        <v>1.6257999999999999</v>
      </c>
      <c r="P124">
        <v>122</v>
      </c>
      <c r="Q124">
        <v>163.86</v>
      </c>
      <c r="R124">
        <v>122</v>
      </c>
      <c r="S124">
        <v>-5.04</v>
      </c>
      <c r="T124">
        <v>122</v>
      </c>
      <c r="U124">
        <v>38.630000000000003</v>
      </c>
    </row>
    <row r="125" spans="1:21" x14ac:dyDescent="0.3">
      <c r="A125" s="5">
        <f t="shared" si="12"/>
        <v>751</v>
      </c>
      <c r="B125" s="1">
        <f t="shared" si="13"/>
        <v>9.7537241710715996</v>
      </c>
      <c r="C125" s="1">
        <f t="shared" si="14"/>
        <v>-44.43</v>
      </c>
      <c r="I125" s="8">
        <f t="shared" si="16"/>
        <v>4.5466399999999991</v>
      </c>
      <c r="J125" s="8">
        <f t="shared" si="15"/>
        <v>0.46614399999999995</v>
      </c>
      <c r="K125">
        <v>751</v>
      </c>
      <c r="L125">
        <v>5.0000000000000001E-3</v>
      </c>
      <c r="M125">
        <v>0</v>
      </c>
      <c r="N125">
        <v>123</v>
      </c>
      <c r="O125">
        <v>1.6237999999999999</v>
      </c>
      <c r="P125">
        <v>123</v>
      </c>
      <c r="Q125">
        <v>166.48</v>
      </c>
      <c r="R125">
        <v>123</v>
      </c>
      <c r="S125">
        <v>-5.21</v>
      </c>
      <c r="T125">
        <v>123</v>
      </c>
      <c r="U125">
        <v>39.22</v>
      </c>
    </row>
    <row r="126" spans="1:21" x14ac:dyDescent="0.3">
      <c r="A126" s="5">
        <f t="shared" si="12"/>
        <v>801</v>
      </c>
      <c r="B126" s="1">
        <f t="shared" si="13"/>
        <v>9.6193360650870012</v>
      </c>
      <c r="C126" s="1">
        <f t="shared" si="14"/>
        <v>-45.230000000000004</v>
      </c>
      <c r="I126" s="8">
        <f t="shared" si="16"/>
        <v>4.5354399999999995</v>
      </c>
      <c r="J126" s="8">
        <f t="shared" si="15"/>
        <v>0.47149199999999991</v>
      </c>
      <c r="K126">
        <v>801</v>
      </c>
      <c r="L126">
        <v>5.0000000000000001E-3</v>
      </c>
      <c r="M126">
        <v>0</v>
      </c>
      <c r="N126">
        <v>124</v>
      </c>
      <c r="O126">
        <v>1.6197999999999999</v>
      </c>
      <c r="P126">
        <v>124</v>
      </c>
      <c r="Q126">
        <v>168.39</v>
      </c>
      <c r="R126">
        <v>124</v>
      </c>
      <c r="S126">
        <v>-5.53</v>
      </c>
      <c r="T126">
        <v>124</v>
      </c>
      <c r="U126">
        <v>39.700000000000003</v>
      </c>
    </row>
    <row r="127" spans="1:21" x14ac:dyDescent="0.3">
      <c r="A127" s="5">
        <f t="shared" si="12"/>
        <v>851</v>
      </c>
      <c r="B127" s="1">
        <f t="shared" si="13"/>
        <v>9.0664574694609446</v>
      </c>
      <c r="C127" s="1">
        <f t="shared" si="14"/>
        <v>-47.19</v>
      </c>
      <c r="I127" s="8">
        <f t="shared" si="16"/>
        <v>4.5304000000000002</v>
      </c>
      <c r="J127" s="8">
        <f t="shared" si="15"/>
        <v>0.49968799999999997</v>
      </c>
      <c r="K127">
        <v>851</v>
      </c>
      <c r="L127">
        <v>5.0000000000000001E-3</v>
      </c>
      <c r="M127">
        <v>0</v>
      </c>
      <c r="N127">
        <v>125</v>
      </c>
      <c r="O127">
        <v>1.6180000000000001</v>
      </c>
      <c r="P127">
        <v>125</v>
      </c>
      <c r="Q127">
        <v>178.46</v>
      </c>
      <c r="R127">
        <v>125</v>
      </c>
      <c r="S127">
        <v>-5.79</v>
      </c>
      <c r="T127">
        <v>125</v>
      </c>
      <c r="U127">
        <v>41.4</v>
      </c>
    </row>
    <row r="128" spans="1:21" x14ac:dyDescent="0.3">
      <c r="A128" s="5">
        <f t="shared" si="12"/>
        <v>901</v>
      </c>
      <c r="B128" s="1">
        <f t="shared" si="13"/>
        <v>8.7351351351351347</v>
      </c>
      <c r="C128" s="1">
        <f t="shared" si="14"/>
        <v>-48.730000000000004</v>
      </c>
      <c r="I128" s="8">
        <f t="shared" si="16"/>
        <v>4.5247999999999999</v>
      </c>
      <c r="J128" s="8">
        <f t="shared" si="15"/>
        <v>0.51800000000000002</v>
      </c>
      <c r="K128">
        <v>901</v>
      </c>
      <c r="L128">
        <v>5.0000000000000001E-3</v>
      </c>
      <c r="M128">
        <v>0</v>
      </c>
      <c r="N128">
        <v>126</v>
      </c>
      <c r="O128">
        <v>1.6160000000000001</v>
      </c>
      <c r="P128">
        <v>126</v>
      </c>
      <c r="Q128">
        <v>185</v>
      </c>
      <c r="R128">
        <v>126</v>
      </c>
      <c r="S128">
        <v>-5.99</v>
      </c>
      <c r="T128">
        <v>126</v>
      </c>
      <c r="U128">
        <v>42.74</v>
      </c>
    </row>
    <row r="129" spans="1:21" x14ac:dyDescent="0.3">
      <c r="A129" s="5">
        <f t="shared" si="12"/>
        <v>951</v>
      </c>
      <c r="B129" s="1">
        <f t="shared" si="13"/>
        <v>8.413724774469415</v>
      </c>
      <c r="C129" s="1">
        <f t="shared" si="14"/>
        <v>-49.66</v>
      </c>
      <c r="I129" s="8">
        <f t="shared" si="16"/>
        <v>4.5177999999999994</v>
      </c>
      <c r="J129" s="8">
        <f t="shared" si="15"/>
        <v>0.53695599999999999</v>
      </c>
      <c r="K129">
        <v>951</v>
      </c>
      <c r="L129">
        <v>5.0000000000000001E-3</v>
      </c>
      <c r="M129">
        <v>0</v>
      </c>
      <c r="N129">
        <v>127</v>
      </c>
      <c r="O129">
        <v>1.6134999999999999</v>
      </c>
      <c r="P129">
        <v>127</v>
      </c>
      <c r="Q129">
        <v>191.77</v>
      </c>
      <c r="R129">
        <v>127</v>
      </c>
      <c r="S129">
        <v>-6.36</v>
      </c>
      <c r="T129">
        <v>127</v>
      </c>
      <c r="U129">
        <v>43.3</v>
      </c>
    </row>
    <row r="130" spans="1:21" x14ac:dyDescent="0.3">
      <c r="A130" s="5">
        <f t="shared" si="12"/>
        <v>1001</v>
      </c>
      <c r="B130" s="1">
        <f t="shared" si="13"/>
        <v>8.120822234507715</v>
      </c>
      <c r="C130" s="1">
        <f t="shared" si="14"/>
        <v>-50.72</v>
      </c>
      <c r="I130" s="8">
        <f t="shared" si="16"/>
        <v>4.5242399999999998</v>
      </c>
      <c r="J130" s="8">
        <f t="shared" si="15"/>
        <v>0.55711599999999994</v>
      </c>
      <c r="K130">
        <v>1001</v>
      </c>
      <c r="L130">
        <v>5.0000000000000001E-3</v>
      </c>
      <c r="M130">
        <v>0</v>
      </c>
      <c r="N130">
        <v>128</v>
      </c>
      <c r="O130">
        <v>1.6157999999999999</v>
      </c>
      <c r="P130">
        <v>128</v>
      </c>
      <c r="Q130">
        <v>198.97</v>
      </c>
      <c r="R130">
        <v>128</v>
      </c>
      <c r="S130">
        <v>-6.6</v>
      </c>
      <c r="T130">
        <v>128</v>
      </c>
      <c r="U130">
        <v>44.12</v>
      </c>
    </row>
    <row r="131" spans="1:21" x14ac:dyDescent="0.3">
      <c r="A131" s="5">
        <f t="shared" si="12"/>
        <v>1151</v>
      </c>
      <c r="B131" s="1">
        <f t="shared" si="13"/>
        <v>7.3972033780977435</v>
      </c>
      <c r="C131" s="1">
        <f t="shared" si="14"/>
        <v>-52.79</v>
      </c>
      <c r="I131" s="8">
        <f t="shared" si="16"/>
        <v>4.4881199999999994</v>
      </c>
      <c r="J131" s="8">
        <f t="shared" si="15"/>
        <v>0.60673199999999994</v>
      </c>
      <c r="K131">
        <v>1151</v>
      </c>
      <c r="L131">
        <v>5.0000000000000001E-3</v>
      </c>
      <c r="M131">
        <v>0</v>
      </c>
      <c r="N131">
        <v>129</v>
      </c>
      <c r="O131">
        <v>1.6029</v>
      </c>
      <c r="P131">
        <v>129</v>
      </c>
      <c r="Q131">
        <v>216.69</v>
      </c>
      <c r="R131">
        <v>129</v>
      </c>
      <c r="S131">
        <v>-7.4</v>
      </c>
      <c r="T131">
        <v>129</v>
      </c>
      <c r="U131">
        <v>45.39</v>
      </c>
    </row>
    <row r="132" spans="1:21" x14ac:dyDescent="0.3">
      <c r="A132" s="5">
        <f t="shared" si="12"/>
        <v>1251</v>
      </c>
      <c r="B132" s="1">
        <f t="shared" si="13"/>
        <v>6.9315912839656217</v>
      </c>
      <c r="C132" s="1">
        <f t="shared" si="14"/>
        <v>-53.93</v>
      </c>
      <c r="I132" s="8">
        <f t="shared" si="16"/>
        <v>4.4713199999999995</v>
      </c>
      <c r="J132" s="8">
        <f t="shared" si="15"/>
        <v>0.64506399999999997</v>
      </c>
      <c r="K132">
        <v>1251</v>
      </c>
      <c r="L132">
        <v>5.0000000000000001E-3</v>
      </c>
      <c r="M132">
        <v>0</v>
      </c>
      <c r="N132">
        <v>130</v>
      </c>
      <c r="O132">
        <v>1.5969</v>
      </c>
      <c r="P132">
        <v>130</v>
      </c>
      <c r="Q132">
        <v>230.38</v>
      </c>
      <c r="R132">
        <v>130</v>
      </c>
      <c r="S132">
        <v>-7.79</v>
      </c>
      <c r="T132">
        <v>130</v>
      </c>
      <c r="U132">
        <v>46.14</v>
      </c>
    </row>
    <row r="133" spans="1:21" x14ac:dyDescent="0.3">
      <c r="A133" s="5">
        <f t="shared" si="12"/>
        <v>1401</v>
      </c>
      <c r="B133" s="1">
        <f t="shared" si="13"/>
        <v>6.3832864604258726</v>
      </c>
      <c r="C133" s="1">
        <f t="shared" si="14"/>
        <v>-55.09</v>
      </c>
      <c r="I133" s="8">
        <f t="shared" si="16"/>
        <v>4.4486399999999993</v>
      </c>
      <c r="J133" s="8">
        <f t="shared" si="15"/>
        <v>0.69691999999999998</v>
      </c>
      <c r="K133">
        <v>1401</v>
      </c>
      <c r="L133">
        <v>5.0000000000000001E-3</v>
      </c>
      <c r="M133">
        <v>0</v>
      </c>
      <c r="N133">
        <v>131</v>
      </c>
      <c r="O133">
        <v>1.5888</v>
      </c>
      <c r="P133">
        <v>131</v>
      </c>
      <c r="Q133">
        <v>248.9</v>
      </c>
      <c r="R133">
        <v>131</v>
      </c>
      <c r="S133">
        <v>-8.48</v>
      </c>
      <c r="T133">
        <v>131</v>
      </c>
      <c r="U133">
        <v>46.61</v>
      </c>
    </row>
    <row r="134" spans="1:21" x14ac:dyDescent="0.3">
      <c r="A134" s="5">
        <f t="shared" si="12"/>
        <v>1501</v>
      </c>
      <c r="B134" s="1">
        <f t="shared" si="13"/>
        <v>6.0624088431718723</v>
      </c>
      <c r="C134" s="1">
        <f t="shared" si="14"/>
        <v>-55.78</v>
      </c>
      <c r="I134" s="8">
        <f t="shared" si="16"/>
        <v>4.4225999999999992</v>
      </c>
      <c r="J134" s="8">
        <f t="shared" si="15"/>
        <v>0.72951200000000005</v>
      </c>
      <c r="K134">
        <v>1501</v>
      </c>
      <c r="L134">
        <v>5.0000000000000001E-3</v>
      </c>
      <c r="M134">
        <v>0</v>
      </c>
      <c r="N134">
        <v>132</v>
      </c>
      <c r="O134">
        <v>1.5794999999999999</v>
      </c>
      <c r="P134">
        <v>132</v>
      </c>
      <c r="Q134">
        <v>260.54000000000002</v>
      </c>
      <c r="R134">
        <v>132</v>
      </c>
      <c r="S134">
        <v>-9.11</v>
      </c>
      <c r="T134">
        <v>132</v>
      </c>
      <c r="U134">
        <v>46.67</v>
      </c>
    </row>
    <row r="135" spans="1:21" x14ac:dyDescent="0.3">
      <c r="A135" s="5">
        <f t="shared" si="12"/>
        <v>1751</v>
      </c>
      <c r="B135" s="1">
        <f t="shared" si="13"/>
        <v>5.3624280624828708</v>
      </c>
      <c r="C135" s="1">
        <f t="shared" si="14"/>
        <v>-57.25</v>
      </c>
      <c r="I135" s="8">
        <f t="shared" si="16"/>
        <v>4.383119999999999</v>
      </c>
      <c r="J135" s="8">
        <f t="shared" si="15"/>
        <v>0.81737599999999999</v>
      </c>
      <c r="K135">
        <v>1751</v>
      </c>
      <c r="L135">
        <v>5.0000000000000001E-3</v>
      </c>
      <c r="M135">
        <v>0</v>
      </c>
      <c r="N135">
        <v>133</v>
      </c>
      <c r="O135">
        <v>1.5653999999999999</v>
      </c>
      <c r="P135">
        <v>133</v>
      </c>
      <c r="Q135">
        <v>291.92</v>
      </c>
      <c r="R135">
        <v>133</v>
      </c>
      <c r="S135">
        <v>-10.06</v>
      </c>
      <c r="T135">
        <v>133</v>
      </c>
      <c r="U135">
        <v>47.19</v>
      </c>
    </row>
    <row r="136" spans="1:21" x14ac:dyDescent="0.3">
      <c r="A136" s="5">
        <f t="shared" ref="A136:A184" si="17">K136</f>
        <v>2001</v>
      </c>
      <c r="B136" s="1">
        <f t="shared" ref="B136:B184" si="18">I136/J136</f>
        <v>4.8293291731669266</v>
      </c>
      <c r="C136" s="1">
        <f t="shared" ref="C136:C184" si="19">S136-U136</f>
        <v>-57.84</v>
      </c>
      <c r="I136" s="8">
        <f t="shared" si="16"/>
        <v>4.3338399999999995</v>
      </c>
      <c r="J136" s="8">
        <f t="shared" ref="J136:J184" si="20">Q136*2.8/1000</f>
        <v>0.89739999999999998</v>
      </c>
      <c r="K136">
        <v>2001</v>
      </c>
      <c r="L136">
        <v>5.0000000000000001E-3</v>
      </c>
      <c r="M136">
        <v>0</v>
      </c>
      <c r="N136">
        <v>134</v>
      </c>
      <c r="O136">
        <v>1.5478000000000001</v>
      </c>
      <c r="P136">
        <v>134</v>
      </c>
      <c r="Q136">
        <v>320.5</v>
      </c>
      <c r="R136">
        <v>134</v>
      </c>
      <c r="S136">
        <v>-11.06</v>
      </c>
      <c r="T136">
        <v>134</v>
      </c>
      <c r="U136">
        <v>46.78</v>
      </c>
    </row>
    <row r="137" spans="1:21" x14ac:dyDescent="0.3">
      <c r="A137" s="5">
        <f t="shared" si="17"/>
        <v>2251</v>
      </c>
      <c r="B137" s="1">
        <f t="shared" si="18"/>
        <v>4.4227769110764426</v>
      </c>
      <c r="C137" s="1">
        <f t="shared" si="19"/>
        <v>-58.1</v>
      </c>
      <c r="I137" s="8">
        <f t="shared" si="16"/>
        <v>4.2865199999999994</v>
      </c>
      <c r="J137" s="8">
        <f t="shared" si="20"/>
        <v>0.96919199999999994</v>
      </c>
      <c r="K137">
        <v>2251</v>
      </c>
      <c r="L137">
        <v>5.0000000000000001E-3</v>
      </c>
      <c r="M137">
        <v>0</v>
      </c>
      <c r="N137">
        <v>135</v>
      </c>
      <c r="O137">
        <v>1.5308999999999999</v>
      </c>
      <c r="P137">
        <v>135</v>
      </c>
      <c r="Q137">
        <v>346.14</v>
      </c>
      <c r="R137">
        <v>135</v>
      </c>
      <c r="S137">
        <v>-11.92</v>
      </c>
      <c r="T137">
        <v>135</v>
      </c>
      <c r="U137">
        <v>46.18</v>
      </c>
    </row>
    <row r="138" spans="1:21" x14ac:dyDescent="0.3">
      <c r="A138" s="5">
        <f t="shared" si="17"/>
        <v>2501</v>
      </c>
      <c r="B138" s="1">
        <f t="shared" si="18"/>
        <v>4.1063299371341859</v>
      </c>
      <c r="C138" s="1">
        <f t="shared" si="19"/>
        <v>-58.209999999999994</v>
      </c>
      <c r="I138" s="8">
        <f t="shared" si="16"/>
        <v>4.2431200000000002</v>
      </c>
      <c r="J138" s="8">
        <f t="shared" si="20"/>
        <v>1.033312</v>
      </c>
      <c r="K138">
        <v>2501</v>
      </c>
      <c r="L138">
        <v>5.0000000000000001E-3</v>
      </c>
      <c r="M138">
        <v>0</v>
      </c>
      <c r="N138">
        <v>136</v>
      </c>
      <c r="O138">
        <v>1.5154000000000001</v>
      </c>
      <c r="P138">
        <v>136</v>
      </c>
      <c r="Q138">
        <v>369.04</v>
      </c>
      <c r="R138">
        <v>136</v>
      </c>
      <c r="S138">
        <v>-12.66</v>
      </c>
      <c r="T138">
        <v>136</v>
      </c>
      <c r="U138">
        <v>45.55</v>
      </c>
    </row>
    <row r="139" spans="1:21" x14ac:dyDescent="0.3">
      <c r="A139" s="5">
        <f t="shared" si="17"/>
        <v>2751</v>
      </c>
      <c r="B139" s="1">
        <f t="shared" si="18"/>
        <v>3.8083388350007623</v>
      </c>
      <c r="C139" s="1">
        <f t="shared" si="19"/>
        <v>-58.1</v>
      </c>
      <c r="I139" s="8">
        <f t="shared" si="16"/>
        <v>4.1994400000000001</v>
      </c>
      <c r="J139" s="8">
        <f t="shared" si="20"/>
        <v>1.1026959999999999</v>
      </c>
      <c r="K139">
        <v>2751</v>
      </c>
      <c r="L139">
        <v>5.0000000000000001E-3</v>
      </c>
      <c r="M139">
        <v>0</v>
      </c>
      <c r="N139">
        <v>137</v>
      </c>
      <c r="O139">
        <v>1.4998</v>
      </c>
      <c r="P139">
        <v>137</v>
      </c>
      <c r="Q139">
        <v>393.82</v>
      </c>
      <c r="R139">
        <v>137</v>
      </c>
      <c r="S139">
        <v>-13.47</v>
      </c>
      <c r="T139">
        <v>137</v>
      </c>
      <c r="U139">
        <v>44.63</v>
      </c>
    </row>
    <row r="140" spans="1:21" x14ac:dyDescent="0.3">
      <c r="A140" s="5">
        <f t="shared" si="17"/>
        <v>3001</v>
      </c>
      <c r="B140" s="1">
        <f t="shared" si="18"/>
        <v>3.5717724078174635</v>
      </c>
      <c r="C140" s="1">
        <f t="shared" si="19"/>
        <v>-57.97</v>
      </c>
      <c r="I140" s="8">
        <f t="shared" si="16"/>
        <v>4.1551999999999998</v>
      </c>
      <c r="J140" s="8">
        <f t="shared" si="20"/>
        <v>1.1633440000000002</v>
      </c>
      <c r="K140">
        <v>3001</v>
      </c>
      <c r="L140">
        <v>5.0000000000000001E-3</v>
      </c>
      <c r="M140">
        <v>0</v>
      </c>
      <c r="N140">
        <v>138</v>
      </c>
      <c r="O140">
        <v>1.484</v>
      </c>
      <c r="P140">
        <v>138</v>
      </c>
      <c r="Q140">
        <v>415.48</v>
      </c>
      <c r="R140">
        <v>138</v>
      </c>
      <c r="S140">
        <v>-14.3</v>
      </c>
      <c r="T140">
        <v>138</v>
      </c>
      <c r="U140">
        <v>43.67</v>
      </c>
    </row>
    <row r="141" spans="1:21" x14ac:dyDescent="0.3">
      <c r="A141" s="5">
        <f t="shared" si="17"/>
        <v>3251</v>
      </c>
      <c r="B141" s="1">
        <f t="shared" si="18"/>
        <v>3.3975692037524841</v>
      </c>
      <c r="C141" s="1">
        <f t="shared" si="19"/>
        <v>-57.84</v>
      </c>
      <c r="I141" s="8">
        <f t="shared" si="16"/>
        <v>4.1171199999999999</v>
      </c>
      <c r="J141" s="8">
        <f t="shared" si="20"/>
        <v>1.211784</v>
      </c>
      <c r="K141">
        <v>3251</v>
      </c>
      <c r="L141">
        <v>5.0000000000000001E-3</v>
      </c>
      <c r="M141">
        <v>0</v>
      </c>
      <c r="N141">
        <v>139</v>
      </c>
      <c r="O141">
        <v>1.4703999999999999</v>
      </c>
      <c r="P141">
        <v>139</v>
      </c>
      <c r="Q141">
        <v>432.78</v>
      </c>
      <c r="R141">
        <v>139</v>
      </c>
      <c r="S141">
        <v>-14.75</v>
      </c>
      <c r="T141">
        <v>139</v>
      </c>
      <c r="U141">
        <v>43.09</v>
      </c>
    </row>
    <row r="142" spans="1:21" x14ac:dyDescent="0.3">
      <c r="A142" s="5">
        <f t="shared" si="17"/>
        <v>3501</v>
      </c>
      <c r="B142" s="1">
        <f t="shared" si="18"/>
        <v>3.238641415488575</v>
      </c>
      <c r="C142" s="1">
        <f t="shared" si="19"/>
        <v>-57.599999999999994</v>
      </c>
      <c r="I142" s="8">
        <f t="shared" si="16"/>
        <v>4.0796000000000001</v>
      </c>
      <c r="J142" s="8">
        <f t="shared" si="20"/>
        <v>1.2596639999999999</v>
      </c>
      <c r="K142">
        <v>3501</v>
      </c>
      <c r="L142">
        <v>5.0000000000000001E-3</v>
      </c>
      <c r="M142">
        <v>0</v>
      </c>
      <c r="N142">
        <v>140</v>
      </c>
      <c r="O142">
        <v>1.4570000000000001</v>
      </c>
      <c r="P142">
        <v>140</v>
      </c>
      <c r="Q142">
        <v>449.88</v>
      </c>
      <c r="R142">
        <v>140</v>
      </c>
      <c r="S142">
        <v>-15.37</v>
      </c>
      <c r="T142">
        <v>140</v>
      </c>
      <c r="U142">
        <v>42.23</v>
      </c>
    </row>
    <row r="143" spans="1:21" x14ac:dyDescent="0.3">
      <c r="A143" s="5">
        <f t="shared" si="17"/>
        <v>3751</v>
      </c>
      <c r="B143" s="1">
        <f t="shared" si="18"/>
        <v>3.0800957387699275</v>
      </c>
      <c r="C143" s="1">
        <f t="shared" si="19"/>
        <v>-57.44</v>
      </c>
      <c r="I143" s="8">
        <f t="shared" si="16"/>
        <v>4.0356399999999999</v>
      </c>
      <c r="J143" s="8">
        <f t="shared" si="20"/>
        <v>1.3102320000000001</v>
      </c>
      <c r="K143">
        <v>3751</v>
      </c>
      <c r="L143">
        <v>5.0000000000000001E-3</v>
      </c>
      <c r="M143">
        <v>0</v>
      </c>
      <c r="N143">
        <v>141</v>
      </c>
      <c r="O143">
        <v>1.4413</v>
      </c>
      <c r="P143">
        <v>141</v>
      </c>
      <c r="Q143">
        <v>467.94</v>
      </c>
      <c r="R143">
        <v>141</v>
      </c>
      <c r="S143">
        <v>-15.84</v>
      </c>
      <c r="T143">
        <v>141</v>
      </c>
      <c r="U143">
        <v>41.6</v>
      </c>
    </row>
    <row r="144" spans="1:21" x14ac:dyDescent="0.3">
      <c r="A144" s="5">
        <f t="shared" si="17"/>
        <v>4001</v>
      </c>
      <c r="B144" s="1">
        <f t="shared" si="18"/>
        <v>2.9626946008612127</v>
      </c>
      <c r="C144" s="1">
        <f t="shared" si="19"/>
        <v>-57.27</v>
      </c>
      <c r="I144" s="8">
        <f t="shared" si="16"/>
        <v>4.0070800000000002</v>
      </c>
      <c r="J144" s="8">
        <f t="shared" si="20"/>
        <v>1.3525119999999999</v>
      </c>
      <c r="K144">
        <v>4001</v>
      </c>
      <c r="L144">
        <v>5.0000000000000001E-3</v>
      </c>
      <c r="M144">
        <v>0</v>
      </c>
      <c r="N144">
        <v>142</v>
      </c>
      <c r="O144">
        <v>1.4311</v>
      </c>
      <c r="P144">
        <v>142</v>
      </c>
      <c r="Q144">
        <v>483.04</v>
      </c>
      <c r="R144">
        <v>142</v>
      </c>
      <c r="S144">
        <v>-16.46</v>
      </c>
      <c r="T144">
        <v>142</v>
      </c>
      <c r="U144">
        <v>40.81</v>
      </c>
    </row>
    <row r="145" spans="1:21" x14ac:dyDescent="0.3">
      <c r="A145" s="5">
        <f t="shared" si="17"/>
        <v>4251</v>
      </c>
      <c r="B145" s="1">
        <f t="shared" si="18"/>
        <v>2.8430547203848469</v>
      </c>
      <c r="C145" s="1">
        <f t="shared" si="19"/>
        <v>-57.09</v>
      </c>
      <c r="I145" s="8">
        <f t="shared" si="16"/>
        <v>3.9715199999999999</v>
      </c>
      <c r="J145" s="8">
        <f t="shared" si="20"/>
        <v>1.3969199999999999</v>
      </c>
      <c r="K145">
        <v>4251</v>
      </c>
      <c r="L145">
        <v>5.0000000000000001E-3</v>
      </c>
      <c r="M145">
        <v>0</v>
      </c>
      <c r="N145">
        <v>143</v>
      </c>
      <c r="O145">
        <v>1.4184000000000001</v>
      </c>
      <c r="P145">
        <v>143</v>
      </c>
      <c r="Q145">
        <v>498.9</v>
      </c>
      <c r="R145">
        <v>143</v>
      </c>
      <c r="S145">
        <v>-17.03</v>
      </c>
      <c r="T145">
        <v>143</v>
      </c>
      <c r="U145">
        <v>40.06</v>
      </c>
    </row>
    <row r="146" spans="1:21" x14ac:dyDescent="0.3">
      <c r="A146" s="5">
        <f t="shared" si="17"/>
        <v>4501</v>
      </c>
      <c r="B146" s="1">
        <f t="shared" si="18"/>
        <v>2.7442223305704538</v>
      </c>
      <c r="C146" s="1">
        <f t="shared" si="19"/>
        <v>-56.929999999999993</v>
      </c>
      <c r="I146" s="8">
        <f t="shared" si="16"/>
        <v>3.9398799999999996</v>
      </c>
      <c r="J146" s="8">
        <f t="shared" si="20"/>
        <v>1.4356999999999998</v>
      </c>
      <c r="K146">
        <v>4501</v>
      </c>
      <c r="L146">
        <v>5.0000000000000001E-3</v>
      </c>
      <c r="M146">
        <v>0</v>
      </c>
      <c r="N146">
        <v>144</v>
      </c>
      <c r="O146">
        <v>1.4071</v>
      </c>
      <c r="P146">
        <v>144</v>
      </c>
      <c r="Q146">
        <v>512.75</v>
      </c>
      <c r="R146">
        <v>144</v>
      </c>
      <c r="S146">
        <v>-17.63</v>
      </c>
      <c r="T146">
        <v>144</v>
      </c>
      <c r="U146">
        <v>39.299999999999997</v>
      </c>
    </row>
    <row r="147" spans="1:21" x14ac:dyDescent="0.3">
      <c r="A147" s="5">
        <f t="shared" si="17"/>
        <v>4751</v>
      </c>
      <c r="B147" s="1">
        <f t="shared" si="18"/>
        <v>2.6508718726307809</v>
      </c>
      <c r="C147" s="1">
        <f t="shared" si="19"/>
        <v>-56.78</v>
      </c>
      <c r="I147" s="8">
        <f t="shared" si="16"/>
        <v>3.91608</v>
      </c>
      <c r="J147" s="8">
        <f t="shared" si="20"/>
        <v>1.4772799999999999</v>
      </c>
      <c r="K147">
        <v>4751</v>
      </c>
      <c r="L147">
        <v>5.0000000000000001E-3</v>
      </c>
      <c r="M147">
        <v>0</v>
      </c>
      <c r="N147">
        <v>145</v>
      </c>
      <c r="O147">
        <v>1.3986000000000001</v>
      </c>
      <c r="P147">
        <v>145</v>
      </c>
      <c r="Q147">
        <v>527.6</v>
      </c>
      <c r="R147">
        <v>145</v>
      </c>
      <c r="S147">
        <v>-18.02</v>
      </c>
      <c r="T147">
        <v>145</v>
      </c>
      <c r="U147">
        <v>38.76</v>
      </c>
    </row>
    <row r="148" spans="1:21" x14ac:dyDescent="0.3">
      <c r="A148" s="5">
        <f t="shared" si="17"/>
        <v>5001</v>
      </c>
      <c r="B148" s="1">
        <f t="shared" si="18"/>
        <v>2.5577011919061263</v>
      </c>
      <c r="C148" s="1">
        <f t="shared" si="19"/>
        <v>-56.68</v>
      </c>
      <c r="I148" s="8">
        <f t="shared" si="16"/>
        <v>3.87548</v>
      </c>
      <c r="J148" s="8">
        <f t="shared" si="20"/>
        <v>1.5152199999999998</v>
      </c>
      <c r="K148">
        <v>5001</v>
      </c>
      <c r="L148">
        <v>5.0000000000000001E-3</v>
      </c>
      <c r="M148">
        <v>0</v>
      </c>
      <c r="N148">
        <v>146</v>
      </c>
      <c r="O148">
        <v>1.3841000000000001</v>
      </c>
      <c r="P148">
        <v>146</v>
      </c>
      <c r="Q148">
        <v>541.15</v>
      </c>
      <c r="R148">
        <v>146</v>
      </c>
      <c r="S148">
        <v>-18.5</v>
      </c>
      <c r="T148">
        <v>146</v>
      </c>
      <c r="U148">
        <v>38.18</v>
      </c>
    </row>
    <row r="149" spans="1:21" x14ac:dyDescent="0.3">
      <c r="A149" s="5">
        <f t="shared" si="17"/>
        <v>5251</v>
      </c>
      <c r="B149" s="1">
        <f t="shared" si="18"/>
        <v>2.4848758465011285</v>
      </c>
      <c r="C149" s="1">
        <f t="shared" si="19"/>
        <v>-56.5</v>
      </c>
      <c r="I149" s="8">
        <f t="shared" si="16"/>
        <v>3.8527999999999993</v>
      </c>
      <c r="J149" s="8">
        <f t="shared" si="20"/>
        <v>1.5505</v>
      </c>
      <c r="K149">
        <v>5251</v>
      </c>
      <c r="L149">
        <v>5.0000000000000001E-3</v>
      </c>
      <c r="M149">
        <v>0</v>
      </c>
      <c r="N149">
        <v>147</v>
      </c>
      <c r="O149">
        <v>1.3759999999999999</v>
      </c>
      <c r="P149">
        <v>147</v>
      </c>
      <c r="Q149">
        <v>553.75</v>
      </c>
      <c r="R149">
        <v>147</v>
      </c>
      <c r="S149">
        <v>-18.89</v>
      </c>
      <c r="T149">
        <v>147</v>
      </c>
      <c r="U149">
        <v>37.61</v>
      </c>
    </row>
    <row r="150" spans="1:21" x14ac:dyDescent="0.3">
      <c r="A150" s="5">
        <f t="shared" si="17"/>
        <v>5501</v>
      </c>
      <c r="B150" s="1">
        <f t="shared" si="18"/>
        <v>2.4209968186638386</v>
      </c>
      <c r="C150" s="1">
        <f t="shared" si="19"/>
        <v>-56.5</v>
      </c>
      <c r="I150" s="8">
        <f t="shared" si="16"/>
        <v>3.8354399999999993</v>
      </c>
      <c r="J150" s="8">
        <f t="shared" si="20"/>
        <v>1.5842399999999999</v>
      </c>
      <c r="K150">
        <v>5501</v>
      </c>
      <c r="L150">
        <v>5.0000000000000001E-3</v>
      </c>
      <c r="M150">
        <v>0</v>
      </c>
      <c r="N150">
        <v>148</v>
      </c>
      <c r="O150">
        <v>1.3697999999999999</v>
      </c>
      <c r="P150">
        <v>148</v>
      </c>
      <c r="Q150">
        <v>565.79999999999995</v>
      </c>
      <c r="R150">
        <v>148</v>
      </c>
      <c r="S150">
        <v>-19.37</v>
      </c>
      <c r="T150">
        <v>148</v>
      </c>
      <c r="U150">
        <v>37.130000000000003</v>
      </c>
    </row>
    <row r="151" spans="1:21" x14ac:dyDescent="0.3">
      <c r="A151" s="5">
        <f t="shared" si="17"/>
        <v>5751</v>
      </c>
      <c r="B151" s="1">
        <f t="shared" si="18"/>
        <v>2.3729197525485755</v>
      </c>
      <c r="C151" s="1">
        <f t="shared" si="19"/>
        <v>-56.33</v>
      </c>
      <c r="I151" s="8">
        <f t="shared" si="16"/>
        <v>3.8127599999999995</v>
      </c>
      <c r="J151" s="8">
        <f t="shared" si="20"/>
        <v>1.6067799999999999</v>
      </c>
      <c r="K151">
        <v>5751</v>
      </c>
      <c r="L151">
        <v>5.0000000000000001E-3</v>
      </c>
      <c r="M151">
        <v>0</v>
      </c>
      <c r="N151">
        <v>149</v>
      </c>
      <c r="O151">
        <v>1.3616999999999999</v>
      </c>
      <c r="P151">
        <v>149</v>
      </c>
      <c r="Q151">
        <v>573.85</v>
      </c>
      <c r="R151">
        <v>149</v>
      </c>
      <c r="S151">
        <v>-19.57</v>
      </c>
      <c r="T151">
        <v>149</v>
      </c>
      <c r="U151">
        <v>36.76</v>
      </c>
    </row>
    <row r="152" spans="1:21" x14ac:dyDescent="0.3">
      <c r="A152" s="5">
        <f t="shared" si="17"/>
        <v>6001</v>
      </c>
      <c r="B152" s="1">
        <f t="shared" si="18"/>
        <v>2.3057921635434409</v>
      </c>
      <c r="C152" s="1">
        <f t="shared" si="19"/>
        <v>-56.39</v>
      </c>
      <c r="I152" s="8">
        <f t="shared" si="16"/>
        <v>3.7897999999999996</v>
      </c>
      <c r="J152" s="8">
        <f t="shared" si="20"/>
        <v>1.6435999999999999</v>
      </c>
      <c r="K152">
        <v>6001</v>
      </c>
      <c r="L152">
        <v>5.0000000000000001E-3</v>
      </c>
      <c r="M152">
        <v>0</v>
      </c>
      <c r="N152">
        <v>150</v>
      </c>
      <c r="O152">
        <v>1.3534999999999999</v>
      </c>
      <c r="P152">
        <v>150</v>
      </c>
      <c r="Q152">
        <v>587</v>
      </c>
      <c r="R152">
        <v>150</v>
      </c>
      <c r="S152">
        <v>-20.09</v>
      </c>
      <c r="T152">
        <v>150</v>
      </c>
      <c r="U152">
        <v>36.299999999999997</v>
      </c>
    </row>
    <row r="153" spans="1:21" x14ac:dyDescent="0.3">
      <c r="A153" s="5">
        <f t="shared" si="17"/>
        <v>6501</v>
      </c>
      <c r="B153" s="1">
        <f t="shared" si="18"/>
        <v>2.1866295264623958</v>
      </c>
      <c r="C153" s="1">
        <f t="shared" si="19"/>
        <v>-56.21</v>
      </c>
      <c r="I153" s="8">
        <f t="shared" si="16"/>
        <v>3.7365999999999997</v>
      </c>
      <c r="J153" s="8">
        <f t="shared" si="20"/>
        <v>1.7088399999999997</v>
      </c>
      <c r="K153">
        <v>6501</v>
      </c>
      <c r="L153">
        <v>5.0000000000000001E-3</v>
      </c>
      <c r="M153">
        <v>0</v>
      </c>
      <c r="N153">
        <v>151</v>
      </c>
      <c r="O153">
        <v>1.3345</v>
      </c>
      <c r="P153">
        <v>151</v>
      </c>
      <c r="Q153">
        <v>610.29999999999995</v>
      </c>
      <c r="R153">
        <v>151</v>
      </c>
      <c r="S153">
        <v>-21</v>
      </c>
      <c r="T153">
        <v>151</v>
      </c>
      <c r="U153">
        <v>35.21</v>
      </c>
    </row>
    <row r="154" spans="1:21" x14ac:dyDescent="0.3">
      <c r="A154" s="5">
        <f t="shared" si="17"/>
        <v>7001</v>
      </c>
      <c r="B154" s="1">
        <f t="shared" si="18"/>
        <v>2.0905791383935615</v>
      </c>
      <c r="C154" s="1">
        <f t="shared" si="19"/>
        <v>-56.25</v>
      </c>
      <c r="I154" s="8">
        <f t="shared" si="16"/>
        <v>3.7094399999999998</v>
      </c>
      <c r="J154" s="8">
        <f t="shared" si="20"/>
        <v>1.7743600000000002</v>
      </c>
      <c r="K154">
        <v>7001</v>
      </c>
      <c r="L154">
        <v>5.0000000000000001E-3</v>
      </c>
      <c r="M154">
        <v>0</v>
      </c>
      <c r="N154">
        <v>152</v>
      </c>
      <c r="O154">
        <v>1.3248</v>
      </c>
      <c r="P154">
        <v>152</v>
      </c>
      <c r="Q154">
        <v>633.70000000000005</v>
      </c>
      <c r="R154">
        <v>152</v>
      </c>
      <c r="S154">
        <v>-22.02</v>
      </c>
      <c r="T154">
        <v>152</v>
      </c>
      <c r="U154">
        <v>34.229999999999997</v>
      </c>
    </row>
    <row r="155" spans="1:21" x14ac:dyDescent="0.3">
      <c r="A155" s="5">
        <f t="shared" si="17"/>
        <v>7501</v>
      </c>
      <c r="B155" s="1">
        <f t="shared" si="18"/>
        <v>2.0218629715165508</v>
      </c>
      <c r="C155" s="1">
        <f t="shared" si="19"/>
        <v>-56.269999999999996</v>
      </c>
      <c r="I155" s="8">
        <f t="shared" si="16"/>
        <v>3.6769599999999993</v>
      </c>
      <c r="J155" s="8">
        <f t="shared" si="20"/>
        <v>1.8186</v>
      </c>
      <c r="K155">
        <v>7501</v>
      </c>
      <c r="L155">
        <v>5.0000000000000001E-3</v>
      </c>
      <c r="M155">
        <v>0</v>
      </c>
      <c r="N155">
        <v>153</v>
      </c>
      <c r="O155">
        <v>1.3131999999999999</v>
      </c>
      <c r="P155">
        <v>153</v>
      </c>
      <c r="Q155">
        <v>649.5</v>
      </c>
      <c r="R155">
        <v>153</v>
      </c>
      <c r="S155">
        <v>-22.55</v>
      </c>
      <c r="T155">
        <v>153</v>
      </c>
      <c r="U155">
        <v>33.72</v>
      </c>
    </row>
    <row r="156" spans="1:21" x14ac:dyDescent="0.3">
      <c r="A156" s="5">
        <f t="shared" si="17"/>
        <v>8001</v>
      </c>
      <c r="B156" s="1">
        <f t="shared" si="18"/>
        <v>1.9281356940931411</v>
      </c>
      <c r="C156" s="1">
        <f t="shared" si="19"/>
        <v>-56.33</v>
      </c>
      <c r="I156" s="8">
        <f t="shared" si="16"/>
        <v>3.62852</v>
      </c>
      <c r="J156" s="8">
        <f t="shared" si="20"/>
        <v>1.8818799999999998</v>
      </c>
      <c r="K156">
        <v>8001</v>
      </c>
      <c r="L156">
        <v>5.0000000000000001E-3</v>
      </c>
      <c r="M156">
        <v>0</v>
      </c>
      <c r="N156">
        <v>154</v>
      </c>
      <c r="O156">
        <v>1.2959000000000001</v>
      </c>
      <c r="P156">
        <v>154</v>
      </c>
      <c r="Q156">
        <v>672.1</v>
      </c>
      <c r="R156">
        <v>154</v>
      </c>
      <c r="S156">
        <v>-23.66</v>
      </c>
      <c r="T156">
        <v>154</v>
      </c>
      <c r="U156">
        <v>32.67</v>
      </c>
    </row>
    <row r="157" spans="1:21" x14ac:dyDescent="0.3">
      <c r="A157" s="5">
        <f t="shared" si="17"/>
        <v>8501</v>
      </c>
      <c r="B157" s="1">
        <f t="shared" si="18"/>
        <v>1.8725504427347948</v>
      </c>
      <c r="C157" s="1">
        <f t="shared" si="19"/>
        <v>-56.769999999999996</v>
      </c>
      <c r="I157" s="8">
        <f t="shared" si="16"/>
        <v>3.6119999999999997</v>
      </c>
      <c r="J157" s="8">
        <f t="shared" si="20"/>
        <v>1.9289199999999997</v>
      </c>
      <c r="K157">
        <v>8501</v>
      </c>
      <c r="L157">
        <v>5.0000000000000001E-3</v>
      </c>
      <c r="M157">
        <v>0</v>
      </c>
      <c r="N157">
        <v>155</v>
      </c>
      <c r="O157">
        <v>1.29</v>
      </c>
      <c r="P157">
        <v>155</v>
      </c>
      <c r="Q157">
        <v>688.9</v>
      </c>
      <c r="R157">
        <v>155</v>
      </c>
      <c r="S157">
        <v>-24.31</v>
      </c>
      <c r="T157">
        <v>155</v>
      </c>
      <c r="U157">
        <v>32.46</v>
      </c>
    </row>
    <row r="158" spans="1:21" x14ac:dyDescent="0.3">
      <c r="A158" s="5">
        <f t="shared" si="17"/>
        <v>9001</v>
      </c>
      <c r="B158" s="1">
        <f t="shared" si="18"/>
        <v>1.7938753959873284</v>
      </c>
      <c r="C158" s="1">
        <f t="shared" si="19"/>
        <v>-56.56</v>
      </c>
      <c r="I158" s="8">
        <f t="shared" si="16"/>
        <v>3.5674799999999998</v>
      </c>
      <c r="J158" s="8">
        <f t="shared" si="20"/>
        <v>1.9886999999999999</v>
      </c>
      <c r="K158">
        <v>9001</v>
      </c>
      <c r="L158">
        <v>5.0000000000000001E-3</v>
      </c>
      <c r="M158">
        <v>0</v>
      </c>
      <c r="N158">
        <v>156</v>
      </c>
      <c r="O158">
        <v>1.2741</v>
      </c>
      <c r="P158">
        <v>156</v>
      </c>
      <c r="Q158">
        <v>710.25</v>
      </c>
      <c r="R158">
        <v>156</v>
      </c>
      <c r="S158">
        <v>-25.4</v>
      </c>
      <c r="T158">
        <v>156</v>
      </c>
      <c r="U158">
        <v>31.16</v>
      </c>
    </row>
    <row r="159" spans="1:21" x14ac:dyDescent="0.3">
      <c r="A159" s="5">
        <f t="shared" si="17"/>
        <v>9501</v>
      </c>
      <c r="B159" s="1">
        <f t="shared" si="18"/>
        <v>1.7338726263110991</v>
      </c>
      <c r="C159" s="1">
        <f t="shared" si="19"/>
        <v>-56.510000000000005</v>
      </c>
      <c r="I159" s="8">
        <f t="shared" si="16"/>
        <v>3.5408799999999996</v>
      </c>
      <c r="J159" s="8">
        <f t="shared" si="20"/>
        <v>2.0421799999999997</v>
      </c>
      <c r="K159">
        <v>9501</v>
      </c>
      <c r="L159">
        <v>5.0000000000000001E-3</v>
      </c>
      <c r="M159">
        <v>0</v>
      </c>
      <c r="N159">
        <v>157</v>
      </c>
      <c r="O159">
        <v>1.2645999999999999</v>
      </c>
      <c r="P159">
        <v>157</v>
      </c>
      <c r="Q159">
        <v>729.35</v>
      </c>
      <c r="R159">
        <v>157</v>
      </c>
      <c r="S159">
        <v>-26.03</v>
      </c>
      <c r="T159">
        <v>157</v>
      </c>
      <c r="U159">
        <v>30.48</v>
      </c>
    </row>
    <row r="160" spans="1:21" x14ac:dyDescent="0.3">
      <c r="A160" s="5">
        <f t="shared" si="17"/>
        <v>10001</v>
      </c>
      <c r="B160" s="1">
        <f t="shared" si="18"/>
        <v>1.6886429583642621</v>
      </c>
      <c r="C160" s="1">
        <f t="shared" si="19"/>
        <v>-56.56</v>
      </c>
      <c r="I160" s="8">
        <f t="shared" si="16"/>
        <v>3.5033599999999998</v>
      </c>
      <c r="J160" s="8">
        <f t="shared" si="20"/>
        <v>2.0746599999999997</v>
      </c>
      <c r="K160">
        <v>10001</v>
      </c>
      <c r="L160">
        <v>5.0000000000000001E-3</v>
      </c>
      <c r="M160">
        <v>0</v>
      </c>
      <c r="N160">
        <v>158</v>
      </c>
      <c r="O160">
        <v>1.2512000000000001</v>
      </c>
      <c r="P160">
        <v>158</v>
      </c>
      <c r="Q160">
        <v>740.95</v>
      </c>
      <c r="R160">
        <v>158</v>
      </c>
      <c r="S160">
        <v>-26.87</v>
      </c>
      <c r="T160">
        <v>158</v>
      </c>
      <c r="U160">
        <v>29.69</v>
      </c>
    </row>
    <row r="161" spans="1:21" x14ac:dyDescent="0.3">
      <c r="A161" s="5">
        <f t="shared" si="17"/>
        <v>12501</v>
      </c>
      <c r="B161" s="1">
        <f t="shared" si="18"/>
        <v>1.4594823415578138</v>
      </c>
      <c r="C161" s="1">
        <f t="shared" si="19"/>
        <v>-56.69</v>
      </c>
      <c r="I161" s="8">
        <f t="shared" si="16"/>
        <v>3.3787600000000002</v>
      </c>
      <c r="J161" s="8">
        <f t="shared" si="20"/>
        <v>2.3150399999999993</v>
      </c>
      <c r="K161">
        <v>12501</v>
      </c>
      <c r="L161">
        <v>5.0000000000000001E-3</v>
      </c>
      <c r="M161">
        <v>0</v>
      </c>
      <c r="N161">
        <v>159</v>
      </c>
      <c r="O161">
        <v>1.2067000000000001</v>
      </c>
      <c r="P161">
        <v>159</v>
      </c>
      <c r="Q161">
        <v>826.8</v>
      </c>
      <c r="R161">
        <v>159</v>
      </c>
      <c r="S161">
        <v>-30.85</v>
      </c>
      <c r="T161">
        <v>159</v>
      </c>
      <c r="U161">
        <v>25.84</v>
      </c>
    </row>
    <row r="162" spans="1:21" x14ac:dyDescent="0.3">
      <c r="A162" s="5">
        <f t="shared" si="17"/>
        <v>15001</v>
      </c>
      <c r="B162" s="1">
        <f t="shared" si="18"/>
        <v>1.287983889013202</v>
      </c>
      <c r="C162" s="1">
        <f t="shared" si="19"/>
        <v>-56.61</v>
      </c>
      <c r="I162" s="8">
        <f t="shared" si="16"/>
        <v>3.22336</v>
      </c>
      <c r="J162" s="8">
        <f t="shared" si="20"/>
        <v>2.50264</v>
      </c>
      <c r="K162">
        <v>15001</v>
      </c>
      <c r="L162">
        <v>5.0000000000000001E-3</v>
      </c>
      <c r="M162">
        <v>0</v>
      </c>
      <c r="N162">
        <v>160</v>
      </c>
      <c r="O162">
        <v>1.1512</v>
      </c>
      <c r="P162">
        <v>160</v>
      </c>
      <c r="Q162">
        <v>893.8</v>
      </c>
      <c r="R162">
        <v>160</v>
      </c>
      <c r="S162">
        <v>-34.659999999999997</v>
      </c>
      <c r="T162">
        <v>160</v>
      </c>
      <c r="U162">
        <v>21.95</v>
      </c>
    </row>
    <row r="163" spans="1:21" x14ac:dyDescent="0.3">
      <c r="A163" s="5">
        <f t="shared" si="17"/>
        <v>17501</v>
      </c>
      <c r="B163" s="1">
        <f t="shared" si="18"/>
        <v>1.1537019681349578</v>
      </c>
      <c r="C163" s="1">
        <f t="shared" si="19"/>
        <v>-56.3</v>
      </c>
      <c r="I163" s="8">
        <f t="shared" si="16"/>
        <v>3.1021200000000002</v>
      </c>
      <c r="J163" s="8">
        <f t="shared" si="20"/>
        <v>2.6888399999999999</v>
      </c>
      <c r="K163">
        <v>17501</v>
      </c>
      <c r="L163">
        <v>5.0000000000000001E-3</v>
      </c>
      <c r="M163">
        <v>0</v>
      </c>
      <c r="N163">
        <v>161</v>
      </c>
      <c r="O163">
        <v>1.1079000000000001</v>
      </c>
      <c r="P163">
        <v>161</v>
      </c>
      <c r="Q163">
        <v>960.3</v>
      </c>
      <c r="R163">
        <v>161</v>
      </c>
      <c r="S163">
        <v>-38.04</v>
      </c>
      <c r="T163">
        <v>161</v>
      </c>
      <c r="U163">
        <v>18.260000000000002</v>
      </c>
    </row>
    <row r="164" spans="1:21" x14ac:dyDescent="0.3">
      <c r="A164" s="5">
        <f t="shared" si="17"/>
        <v>20001</v>
      </c>
      <c r="B164" s="1">
        <f t="shared" si="18"/>
        <v>1.0429532858273951</v>
      </c>
      <c r="C164" s="1">
        <f t="shared" si="19"/>
        <v>-55.75</v>
      </c>
      <c r="I164" s="8">
        <f t="shared" si="16"/>
        <v>2.9506399999999999</v>
      </c>
      <c r="J164" s="8">
        <f t="shared" si="20"/>
        <v>2.8291200000000001</v>
      </c>
      <c r="K164">
        <v>20001</v>
      </c>
      <c r="L164">
        <v>5.0000000000000001E-3</v>
      </c>
      <c r="M164">
        <v>0</v>
      </c>
      <c r="N164">
        <v>162</v>
      </c>
      <c r="O164">
        <v>1.0538000000000001</v>
      </c>
      <c r="P164">
        <v>162</v>
      </c>
      <c r="Q164">
        <v>1010.4</v>
      </c>
      <c r="R164">
        <v>162</v>
      </c>
      <c r="S164">
        <v>-41.23</v>
      </c>
      <c r="T164">
        <v>162</v>
      </c>
      <c r="U164">
        <v>14.52</v>
      </c>
    </row>
    <row r="165" spans="1:21" x14ac:dyDescent="0.3">
      <c r="A165" s="5">
        <f t="shared" si="17"/>
        <v>25001</v>
      </c>
      <c r="B165" s="1">
        <f t="shared" si="18"/>
        <v>0.91317242323310677</v>
      </c>
      <c r="C165" s="1">
        <f t="shared" si="19"/>
        <v>-54.73</v>
      </c>
      <c r="I165" s="8">
        <f t="shared" si="16"/>
        <v>2.8019599999999998</v>
      </c>
      <c r="J165" s="8">
        <f t="shared" si="20"/>
        <v>3.0683799999999994</v>
      </c>
      <c r="K165">
        <v>25001</v>
      </c>
      <c r="L165">
        <v>5.0000000000000001E-3</v>
      </c>
      <c r="M165">
        <v>0</v>
      </c>
      <c r="N165">
        <v>163</v>
      </c>
      <c r="O165">
        <v>1.0006999999999999</v>
      </c>
      <c r="P165">
        <v>163</v>
      </c>
      <c r="Q165">
        <v>1095.8499999999999</v>
      </c>
      <c r="R165">
        <v>163</v>
      </c>
      <c r="S165">
        <v>-46.76</v>
      </c>
      <c r="T165">
        <v>163</v>
      </c>
      <c r="U165">
        <v>7.97</v>
      </c>
    </row>
    <row r="166" spans="1:21" x14ac:dyDescent="0.3">
      <c r="A166" s="5">
        <f t="shared" si="17"/>
        <v>30001</v>
      </c>
      <c r="B166" s="1">
        <f t="shared" si="18"/>
        <v>0.80753445370890409</v>
      </c>
      <c r="C166" s="1">
        <f t="shared" si="19"/>
        <v>-53.02</v>
      </c>
      <c r="I166" s="8">
        <f t="shared" ref="I136:I184" si="21">O166*2.8/1000</f>
        <v>2.6168800000000001</v>
      </c>
      <c r="J166" s="8">
        <f t="shared" si="20"/>
        <v>3.2405799999999996</v>
      </c>
      <c r="K166">
        <v>30001</v>
      </c>
      <c r="L166">
        <v>5.0000000000000001E-3</v>
      </c>
      <c r="M166">
        <v>0</v>
      </c>
      <c r="N166">
        <v>164</v>
      </c>
      <c r="O166">
        <v>934.6</v>
      </c>
      <c r="P166">
        <v>164</v>
      </c>
      <c r="Q166">
        <v>1157.3499999999999</v>
      </c>
      <c r="R166">
        <v>164</v>
      </c>
      <c r="S166">
        <v>-51.71</v>
      </c>
      <c r="T166">
        <v>164</v>
      </c>
      <c r="U166">
        <v>1.31</v>
      </c>
    </row>
    <row r="167" spans="1:21" x14ac:dyDescent="0.3">
      <c r="A167" s="5">
        <f t="shared" si="17"/>
        <v>35001</v>
      </c>
      <c r="B167" s="1">
        <f t="shared" si="18"/>
        <v>0.72858731924360387</v>
      </c>
      <c r="C167" s="1">
        <f t="shared" si="19"/>
        <v>-51.65</v>
      </c>
      <c r="I167" s="8">
        <f t="shared" si="21"/>
        <v>2.4758999999999998</v>
      </c>
      <c r="J167" s="8">
        <f t="shared" si="20"/>
        <v>3.3982200000000002</v>
      </c>
      <c r="K167">
        <v>35001</v>
      </c>
      <c r="L167">
        <v>5.0000000000000001E-3</v>
      </c>
      <c r="M167">
        <v>0</v>
      </c>
      <c r="N167">
        <v>165</v>
      </c>
      <c r="O167">
        <v>884.25</v>
      </c>
      <c r="P167">
        <v>165</v>
      </c>
      <c r="Q167">
        <v>1213.6500000000001</v>
      </c>
      <c r="R167">
        <v>165</v>
      </c>
      <c r="S167">
        <v>-56.57</v>
      </c>
      <c r="T167">
        <v>165</v>
      </c>
      <c r="U167">
        <v>-4.92</v>
      </c>
    </row>
    <row r="168" spans="1:21" x14ac:dyDescent="0.3">
      <c r="A168" s="5">
        <f t="shared" si="17"/>
        <v>40001</v>
      </c>
      <c r="B168" s="1">
        <f t="shared" si="18"/>
        <v>0.66603475513428123</v>
      </c>
      <c r="C168" s="1">
        <f t="shared" si="19"/>
        <v>-50.300000000000004</v>
      </c>
      <c r="I168" s="8">
        <f t="shared" si="21"/>
        <v>2.3609599999999999</v>
      </c>
      <c r="J168" s="8">
        <f>Q168*2.8/1</f>
        <v>3.5448</v>
      </c>
      <c r="K168">
        <v>40001</v>
      </c>
      <c r="L168">
        <v>2E-3</v>
      </c>
      <c r="M168">
        <v>0</v>
      </c>
      <c r="N168">
        <v>166</v>
      </c>
      <c r="O168">
        <v>843.2</v>
      </c>
      <c r="P168">
        <v>166</v>
      </c>
      <c r="Q168">
        <v>1.266</v>
      </c>
      <c r="R168">
        <v>166</v>
      </c>
      <c r="S168">
        <v>-61.34</v>
      </c>
      <c r="T168">
        <v>166</v>
      </c>
      <c r="U168">
        <v>-11.04</v>
      </c>
    </row>
    <row r="169" spans="1:21" x14ac:dyDescent="0.3">
      <c r="A169" s="5">
        <f t="shared" si="17"/>
        <v>45001</v>
      </c>
      <c r="B169" s="1">
        <f t="shared" si="18"/>
        <v>0.62658130206726315</v>
      </c>
      <c r="C169" s="1">
        <f t="shared" si="19"/>
        <v>-49.41</v>
      </c>
      <c r="I169" s="8">
        <f t="shared" si="21"/>
        <v>2.2744399999999998</v>
      </c>
      <c r="J169" s="8">
        <f t="shared" ref="J169:J180" si="22">Q169*2.8/1</f>
        <v>3.6299199999999998</v>
      </c>
      <c r="K169">
        <v>45001</v>
      </c>
      <c r="L169">
        <v>2E-3</v>
      </c>
      <c r="M169">
        <v>0</v>
      </c>
      <c r="N169">
        <v>167</v>
      </c>
      <c r="O169">
        <v>812.3</v>
      </c>
      <c r="P169">
        <v>167</v>
      </c>
      <c r="Q169">
        <v>1.2964</v>
      </c>
      <c r="R169">
        <v>167</v>
      </c>
      <c r="S169">
        <v>-65.61</v>
      </c>
      <c r="T169">
        <v>167</v>
      </c>
      <c r="U169">
        <v>-16.2</v>
      </c>
    </row>
    <row r="170" spans="1:21" x14ac:dyDescent="0.3">
      <c r="A170" s="5">
        <f t="shared" si="17"/>
        <v>50001</v>
      </c>
      <c r="B170" s="1">
        <f t="shared" si="18"/>
        <v>0.58582618425960464</v>
      </c>
      <c r="C170" s="1">
        <f t="shared" si="19"/>
        <v>-53.19</v>
      </c>
      <c r="I170" s="8">
        <f t="shared" si="21"/>
        <v>2.1988399999999997</v>
      </c>
      <c r="J170" s="8">
        <f t="shared" si="22"/>
        <v>3.7533999999999996</v>
      </c>
      <c r="K170">
        <v>50001</v>
      </c>
      <c r="L170">
        <v>2E-3</v>
      </c>
      <c r="M170">
        <v>0</v>
      </c>
      <c r="N170">
        <v>168</v>
      </c>
      <c r="O170">
        <v>785.3</v>
      </c>
      <c r="P170">
        <v>168</v>
      </c>
      <c r="Q170">
        <v>1.3405</v>
      </c>
      <c r="R170">
        <v>168</v>
      </c>
      <c r="S170">
        <v>-70.11</v>
      </c>
      <c r="T170">
        <v>168</v>
      </c>
      <c r="U170">
        <v>-16.920000000000002</v>
      </c>
    </row>
    <row r="171" spans="1:21" x14ac:dyDescent="0.3">
      <c r="A171" s="5">
        <f t="shared" si="17"/>
        <v>55001</v>
      </c>
      <c r="B171" s="1">
        <f t="shared" si="18"/>
        <v>0.55395213923132702</v>
      </c>
      <c r="C171" s="1">
        <f t="shared" si="19"/>
        <v>-48.22</v>
      </c>
      <c r="I171" s="8">
        <f t="shared" si="21"/>
        <v>2.1389199999999997</v>
      </c>
      <c r="J171" s="8">
        <f t="shared" si="22"/>
        <v>3.8611999999999997</v>
      </c>
      <c r="K171">
        <v>55001</v>
      </c>
      <c r="L171">
        <v>2E-3</v>
      </c>
      <c r="M171">
        <v>0</v>
      </c>
      <c r="N171">
        <v>169</v>
      </c>
      <c r="O171">
        <v>763.9</v>
      </c>
      <c r="P171">
        <v>169</v>
      </c>
      <c r="Q171">
        <v>1.379</v>
      </c>
      <c r="R171">
        <v>169</v>
      </c>
      <c r="S171">
        <v>-74.48</v>
      </c>
      <c r="T171">
        <v>169</v>
      </c>
      <c r="U171">
        <v>-26.26</v>
      </c>
    </row>
    <row r="172" spans="1:21" x14ac:dyDescent="0.3">
      <c r="A172" s="5">
        <f t="shared" si="17"/>
        <v>60001</v>
      </c>
      <c r="B172" s="1">
        <f t="shared" si="18"/>
        <v>0.52732779264685181</v>
      </c>
      <c r="C172" s="1">
        <f t="shared" si="19"/>
        <v>-46.93</v>
      </c>
      <c r="I172" s="8">
        <f t="shared" si="21"/>
        <v>2.0963600000000002</v>
      </c>
      <c r="J172" s="8">
        <f t="shared" si="22"/>
        <v>3.9754399999999994</v>
      </c>
      <c r="K172">
        <v>60001</v>
      </c>
      <c r="L172">
        <v>2E-3</v>
      </c>
      <c r="M172">
        <v>0</v>
      </c>
      <c r="N172">
        <v>170</v>
      </c>
      <c r="O172">
        <v>748.7</v>
      </c>
      <c r="P172">
        <v>170</v>
      </c>
      <c r="Q172">
        <v>1.4198</v>
      </c>
      <c r="R172">
        <v>170</v>
      </c>
      <c r="S172">
        <v>-79.05</v>
      </c>
      <c r="T172">
        <v>170</v>
      </c>
      <c r="U172">
        <v>-32.119999999999997</v>
      </c>
    </row>
    <row r="173" spans="1:21" x14ac:dyDescent="0.3">
      <c r="A173" s="5">
        <f t="shared" si="17"/>
        <v>65001</v>
      </c>
      <c r="B173" s="1">
        <f t="shared" si="18"/>
        <v>0.50565794823146781</v>
      </c>
      <c r="C173" s="1">
        <f t="shared" si="19"/>
        <v>-46.32</v>
      </c>
      <c r="I173" s="8">
        <f t="shared" si="21"/>
        <v>2.0895000000000001</v>
      </c>
      <c r="J173" s="8">
        <f t="shared" si="22"/>
        <v>4.1322399999999995</v>
      </c>
      <c r="K173">
        <v>65001</v>
      </c>
      <c r="L173">
        <v>2E-3</v>
      </c>
      <c r="M173">
        <v>0</v>
      </c>
      <c r="N173">
        <v>171</v>
      </c>
      <c r="O173">
        <v>746.25</v>
      </c>
      <c r="P173">
        <v>171</v>
      </c>
      <c r="Q173">
        <v>1.4758</v>
      </c>
      <c r="R173">
        <v>171</v>
      </c>
      <c r="S173">
        <v>-83.33</v>
      </c>
      <c r="T173">
        <v>171</v>
      </c>
      <c r="U173">
        <v>-37.01</v>
      </c>
    </row>
    <row r="174" spans="1:21" x14ac:dyDescent="0.3">
      <c r="A174" s="5">
        <f t="shared" si="17"/>
        <v>70001</v>
      </c>
      <c r="B174" s="1">
        <f t="shared" si="18"/>
        <v>0.48059902514109792</v>
      </c>
      <c r="C174" s="1">
        <f t="shared" si="19"/>
        <v>-45.529999999999994</v>
      </c>
      <c r="I174" s="8">
        <f t="shared" si="21"/>
        <v>2.0981799999999997</v>
      </c>
      <c r="J174" s="8">
        <f t="shared" si="22"/>
        <v>4.3657599999999999</v>
      </c>
      <c r="K174">
        <v>70001</v>
      </c>
      <c r="L174">
        <v>2E-3</v>
      </c>
      <c r="M174">
        <v>0</v>
      </c>
      <c r="N174">
        <v>172</v>
      </c>
      <c r="O174">
        <v>749.35</v>
      </c>
      <c r="P174">
        <v>172</v>
      </c>
      <c r="Q174">
        <v>1.5591999999999999</v>
      </c>
      <c r="R174">
        <v>172</v>
      </c>
      <c r="S174">
        <v>-88.16</v>
      </c>
      <c r="T174">
        <v>172</v>
      </c>
      <c r="U174">
        <v>-42.63</v>
      </c>
    </row>
    <row r="175" spans="1:21" x14ac:dyDescent="0.3">
      <c r="A175" s="5">
        <f t="shared" si="17"/>
        <v>75001</v>
      </c>
      <c r="B175" s="1">
        <f t="shared" si="18"/>
        <v>0.46667868517516981</v>
      </c>
      <c r="C175" s="1">
        <f t="shared" si="19"/>
        <v>-45.02</v>
      </c>
      <c r="I175" s="8">
        <f t="shared" si="21"/>
        <v>2.17448</v>
      </c>
      <c r="J175" s="8">
        <f t="shared" si="22"/>
        <v>4.6594799999999994</v>
      </c>
      <c r="K175">
        <v>75001</v>
      </c>
      <c r="L175">
        <v>2E-3</v>
      </c>
      <c r="M175">
        <v>0</v>
      </c>
      <c r="N175">
        <v>173</v>
      </c>
      <c r="O175">
        <v>776.6</v>
      </c>
      <c r="P175">
        <v>173</v>
      </c>
      <c r="Q175">
        <v>1.6640999999999999</v>
      </c>
      <c r="R175">
        <v>173</v>
      </c>
      <c r="S175">
        <v>-93.4</v>
      </c>
      <c r="T175">
        <v>173</v>
      </c>
      <c r="U175">
        <v>-48.38</v>
      </c>
    </row>
    <row r="176" spans="1:21" x14ac:dyDescent="0.3">
      <c r="A176" s="5">
        <f t="shared" si="17"/>
        <v>80001</v>
      </c>
      <c r="B176" s="1">
        <f t="shared" si="18"/>
        <v>0.44677272969942872</v>
      </c>
      <c r="C176" s="1">
        <f t="shared" si="19"/>
        <v>-44.84</v>
      </c>
      <c r="I176" s="8">
        <f t="shared" si="21"/>
        <v>2.3431799999999998</v>
      </c>
      <c r="J176" s="8">
        <f t="shared" si="22"/>
        <v>5.2446799999999998</v>
      </c>
      <c r="K176">
        <v>80001</v>
      </c>
      <c r="L176">
        <v>2E-3</v>
      </c>
      <c r="M176">
        <v>0</v>
      </c>
      <c r="N176">
        <v>174</v>
      </c>
      <c r="O176">
        <v>836.85</v>
      </c>
      <c r="P176">
        <v>174</v>
      </c>
      <c r="Q176">
        <v>1.8731</v>
      </c>
      <c r="R176">
        <v>174</v>
      </c>
      <c r="S176">
        <v>-101.18</v>
      </c>
      <c r="T176">
        <v>174</v>
      </c>
      <c r="U176">
        <v>-56.34</v>
      </c>
    </row>
    <row r="177" spans="1:21" x14ac:dyDescent="0.3">
      <c r="A177" s="5">
        <f t="shared" si="17"/>
        <v>85001</v>
      </c>
      <c r="B177" s="1">
        <f t="shared" si="18"/>
        <v>0.43159963014331942</v>
      </c>
      <c r="C177" s="1">
        <f t="shared" si="19"/>
        <v>-44.980000000000004</v>
      </c>
      <c r="I177" s="8">
        <f t="shared" si="21"/>
        <v>2.6139399999999995</v>
      </c>
      <c r="J177" s="8">
        <f t="shared" si="22"/>
        <v>6.0563999999999991</v>
      </c>
      <c r="K177">
        <v>85001</v>
      </c>
      <c r="L177">
        <v>2E-3</v>
      </c>
      <c r="M177">
        <v>0</v>
      </c>
      <c r="N177">
        <v>175</v>
      </c>
      <c r="O177">
        <v>933.55</v>
      </c>
      <c r="P177">
        <v>175</v>
      </c>
      <c r="Q177">
        <v>2.1629999999999998</v>
      </c>
      <c r="R177">
        <v>175</v>
      </c>
      <c r="S177">
        <v>-115.04</v>
      </c>
      <c r="T177">
        <v>175</v>
      </c>
      <c r="U177">
        <v>-70.06</v>
      </c>
    </row>
    <row r="178" spans="1:21" x14ac:dyDescent="0.3">
      <c r="A178" s="5">
        <f t="shared" si="17"/>
        <v>90001</v>
      </c>
      <c r="B178" s="1">
        <f t="shared" si="18"/>
        <v>0.4134354485776805</v>
      </c>
      <c r="C178" s="1">
        <f t="shared" si="19"/>
        <v>-44.919999999999987</v>
      </c>
      <c r="I178" s="8">
        <f t="shared" si="21"/>
        <v>2.6451599999999997</v>
      </c>
      <c r="J178" s="8">
        <f t="shared" si="22"/>
        <v>6.3979999999999997</v>
      </c>
      <c r="K178">
        <v>90001</v>
      </c>
      <c r="L178">
        <v>2E-3</v>
      </c>
      <c r="M178">
        <v>0</v>
      </c>
      <c r="N178">
        <v>176</v>
      </c>
      <c r="O178">
        <v>944.7</v>
      </c>
      <c r="P178">
        <v>176</v>
      </c>
      <c r="Q178">
        <v>2.2850000000000001</v>
      </c>
      <c r="R178">
        <v>176</v>
      </c>
      <c r="S178">
        <v>-141.88999999999999</v>
      </c>
      <c r="T178">
        <v>176</v>
      </c>
      <c r="U178">
        <v>-96.97</v>
      </c>
    </row>
    <row r="179" spans="1:21" x14ac:dyDescent="0.3">
      <c r="A179" s="5">
        <f t="shared" si="17"/>
        <v>95001</v>
      </c>
      <c r="B179" s="1">
        <f t="shared" si="18"/>
        <v>0.40117088607594942</v>
      </c>
      <c r="C179" s="1">
        <f t="shared" si="19"/>
        <v>-45.190000000000012</v>
      </c>
      <c r="I179" s="8">
        <f t="shared" si="21"/>
        <v>1.77478</v>
      </c>
      <c r="J179" s="8">
        <f t="shared" si="22"/>
        <v>4.4239999999999995</v>
      </c>
      <c r="K179">
        <v>95001</v>
      </c>
      <c r="L179">
        <v>2E-3</v>
      </c>
      <c r="M179">
        <v>0</v>
      </c>
      <c r="N179">
        <v>177</v>
      </c>
      <c r="O179">
        <v>633.85</v>
      </c>
      <c r="P179">
        <v>177</v>
      </c>
      <c r="Q179">
        <v>1.58</v>
      </c>
      <c r="R179">
        <v>177</v>
      </c>
      <c r="S179">
        <v>-167.24</v>
      </c>
      <c r="T179">
        <v>177</v>
      </c>
      <c r="U179">
        <v>-122.05</v>
      </c>
    </row>
    <row r="180" spans="1:21" x14ac:dyDescent="0.3">
      <c r="A180" s="5">
        <f t="shared" si="17"/>
        <v>100001</v>
      </c>
      <c r="B180" s="1">
        <f t="shared" si="18"/>
        <v>0.37881656804733732</v>
      </c>
      <c r="C180" s="1">
        <f t="shared" si="19"/>
        <v>-44.760000000000005</v>
      </c>
      <c r="I180" s="8">
        <f t="shared" si="21"/>
        <v>1.075536</v>
      </c>
      <c r="J180" s="8">
        <f t="shared" si="22"/>
        <v>2.8391999999999999</v>
      </c>
      <c r="K180">
        <v>100001</v>
      </c>
      <c r="L180">
        <v>2E-3</v>
      </c>
      <c r="M180">
        <v>0</v>
      </c>
      <c r="N180">
        <v>178</v>
      </c>
      <c r="O180">
        <v>384.12</v>
      </c>
      <c r="P180">
        <v>178</v>
      </c>
      <c r="Q180">
        <v>1.014</v>
      </c>
      <c r="R180">
        <v>178</v>
      </c>
      <c r="S180">
        <v>-169.49</v>
      </c>
      <c r="T180">
        <v>178</v>
      </c>
      <c r="U180">
        <v>-124.73</v>
      </c>
    </row>
    <row r="181" spans="1:21" x14ac:dyDescent="0.3">
      <c r="A181" s="5">
        <f t="shared" si="17"/>
        <v>105001</v>
      </c>
      <c r="B181" s="1">
        <f t="shared" si="18"/>
        <v>0.36349246231155785</v>
      </c>
      <c r="C181" s="1">
        <f t="shared" si="19"/>
        <v>-44.330000000000013</v>
      </c>
      <c r="I181" s="8">
        <f t="shared" si="21"/>
        <v>0.81015199999999998</v>
      </c>
      <c r="J181" s="8">
        <f t="shared" si="20"/>
        <v>2.2287999999999997</v>
      </c>
      <c r="K181">
        <v>105001</v>
      </c>
      <c r="L181">
        <v>2E-3</v>
      </c>
      <c r="M181">
        <v>0</v>
      </c>
      <c r="N181">
        <v>179</v>
      </c>
      <c r="O181">
        <v>289.33999999999997</v>
      </c>
      <c r="P181">
        <v>179</v>
      </c>
      <c r="Q181">
        <v>796</v>
      </c>
      <c r="R181">
        <v>179</v>
      </c>
      <c r="S181">
        <v>-161.77000000000001</v>
      </c>
      <c r="T181">
        <v>179</v>
      </c>
      <c r="U181">
        <v>-117.44</v>
      </c>
    </row>
    <row r="182" spans="1:21" x14ac:dyDescent="0.3">
      <c r="A182" s="5">
        <f t="shared" si="17"/>
        <v>110001</v>
      </c>
      <c r="B182" s="1">
        <f t="shared" si="18"/>
        <v>0.34436958614051977</v>
      </c>
      <c r="C182" s="1">
        <f t="shared" si="19"/>
        <v>-43.320000000000007</v>
      </c>
      <c r="I182" s="8">
        <f t="shared" si="21"/>
        <v>0.70128800000000002</v>
      </c>
      <c r="J182" s="8">
        <f t="shared" si="20"/>
        <v>2.0364399999999998</v>
      </c>
      <c r="K182">
        <v>110001</v>
      </c>
      <c r="L182">
        <v>2E-3</v>
      </c>
      <c r="M182">
        <v>0</v>
      </c>
      <c r="N182">
        <v>180</v>
      </c>
      <c r="O182">
        <v>250.46</v>
      </c>
      <c r="P182">
        <v>180</v>
      </c>
      <c r="Q182">
        <v>727.3</v>
      </c>
      <c r="R182">
        <v>180</v>
      </c>
      <c r="S182">
        <v>-154.87</v>
      </c>
      <c r="T182">
        <v>180</v>
      </c>
      <c r="U182">
        <v>-111.55</v>
      </c>
    </row>
    <row r="183" spans="1:21" x14ac:dyDescent="0.3">
      <c r="A183" s="5">
        <f t="shared" si="17"/>
        <v>115001</v>
      </c>
      <c r="B183" s="1">
        <f t="shared" si="18"/>
        <v>0.33092930444697827</v>
      </c>
      <c r="C183" s="1">
        <f t="shared" si="19"/>
        <v>-42.469999999999985</v>
      </c>
      <c r="I183" s="8">
        <f t="shared" si="21"/>
        <v>0.6501039999999999</v>
      </c>
      <c r="J183" s="8">
        <f t="shared" si="20"/>
        <v>1.96448</v>
      </c>
      <c r="K183">
        <v>115001</v>
      </c>
      <c r="L183">
        <v>2E-3</v>
      </c>
      <c r="M183">
        <v>0</v>
      </c>
      <c r="N183">
        <v>181</v>
      </c>
      <c r="O183">
        <v>232.18</v>
      </c>
      <c r="P183">
        <v>181</v>
      </c>
      <c r="Q183">
        <v>701.6</v>
      </c>
      <c r="R183">
        <v>181</v>
      </c>
      <c r="S183">
        <v>-150.91999999999999</v>
      </c>
      <c r="T183">
        <v>181</v>
      </c>
      <c r="U183">
        <v>-108.45</v>
      </c>
    </row>
    <row r="184" spans="1:21" x14ac:dyDescent="0.3">
      <c r="A184" s="5">
        <f t="shared" si="17"/>
        <v>120001</v>
      </c>
      <c r="B184" s="1">
        <f t="shared" si="18"/>
        <v>0.3190403930919864</v>
      </c>
      <c r="C184" s="1">
        <f t="shared" si="19"/>
        <v>-41.64</v>
      </c>
      <c r="I184" s="8">
        <f t="shared" si="21"/>
        <v>0.6181279999999999</v>
      </c>
      <c r="J184" s="8">
        <f t="shared" si="20"/>
        <v>1.93746</v>
      </c>
      <c r="K184">
        <v>120001</v>
      </c>
      <c r="L184">
        <v>2E-3</v>
      </c>
      <c r="M184">
        <v>0</v>
      </c>
      <c r="N184">
        <v>182</v>
      </c>
      <c r="O184">
        <v>220.76</v>
      </c>
      <c r="P184">
        <v>182</v>
      </c>
      <c r="Q184">
        <v>691.95</v>
      </c>
      <c r="R184">
        <v>182</v>
      </c>
      <c r="S184">
        <v>-149.44</v>
      </c>
      <c r="T184">
        <v>182</v>
      </c>
      <c r="U184">
        <v>-107.8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2023-05-12T15:17:10Z</dcterms:modified>
</cp:coreProperties>
</file>