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P:\BWS research\Determinants paper data repository\AttachmentExperiments\DataFromForms\"/>
    </mc:Choice>
  </mc:AlternateContent>
  <xr:revisionPtr revIDLastSave="0" documentId="13_ncr:1_{63CCF1B5-1EFE-4981-ADE3-E911F54E8917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Feuil1" sheetId="1" r:id="rId1"/>
    <sheet name="Feuil2" sheetId="2" r:id="rId2"/>
    <sheet name="B1" sheetId="18" r:id="rId3"/>
    <sheet name="B2" sheetId="19" r:id="rId4"/>
    <sheet name="B3" sheetId="20" r:id="rId5"/>
    <sheet name="B4" sheetId="21" r:id="rId6"/>
    <sheet name="B5" sheetId="22" r:id="rId7"/>
    <sheet name="B6" sheetId="23" r:id="rId8"/>
    <sheet name="B7" sheetId="24" r:id="rId9"/>
    <sheet name="B8" sheetId="25" r:id="rId10"/>
    <sheet name="B9" sheetId="26" r:id="rId11"/>
    <sheet name="B10" sheetId="27" r:id="rId12"/>
    <sheet name="B11" sheetId="28" r:id="rId13"/>
    <sheet name="B12" sheetId="29" r:id="rId14"/>
    <sheet name="B13" sheetId="30" r:id="rId15"/>
    <sheet name="B14" sheetId="31" r:id="rId16"/>
    <sheet name="B15" sheetId="32" r:id="rId17"/>
    <sheet name="A1" sheetId="3" r:id="rId18"/>
    <sheet name="A2" sheetId="4" r:id="rId19"/>
    <sheet name="A3" sheetId="5" r:id="rId20"/>
    <sheet name="A4" sheetId="6" r:id="rId21"/>
    <sheet name="A5" sheetId="7" r:id="rId22"/>
    <sheet name="A6" sheetId="8" r:id="rId23"/>
    <sheet name="A7" sheetId="9" r:id="rId24"/>
    <sheet name="A8" sheetId="10" r:id="rId25"/>
    <sheet name="A9" sheetId="11" r:id="rId26"/>
    <sheet name="A10" sheetId="12" r:id="rId27"/>
    <sheet name="A11" sheetId="13" r:id="rId28"/>
    <sheet name="A12" sheetId="14" r:id="rId29"/>
    <sheet name="A13" sheetId="15" r:id="rId30"/>
    <sheet name="A14" sheetId="16" r:id="rId31"/>
    <sheet name="A15" sheetId="17" r:id="rId3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32" l="1"/>
  <c r="L39" i="32"/>
  <c r="M38" i="32"/>
  <c r="L38" i="32"/>
  <c r="M37" i="32"/>
  <c r="L37" i="32"/>
  <c r="M36" i="32"/>
  <c r="L36" i="32"/>
  <c r="M35" i="32"/>
  <c r="L35" i="32"/>
  <c r="M34" i="32"/>
  <c r="L34" i="32"/>
  <c r="M33" i="32"/>
  <c r="L33" i="32"/>
  <c r="M32" i="32"/>
  <c r="L32" i="32"/>
  <c r="M31" i="32"/>
  <c r="L31" i="32"/>
  <c r="M30" i="32"/>
  <c r="L30" i="32"/>
  <c r="M29" i="32"/>
  <c r="L29" i="32"/>
  <c r="M28" i="32"/>
  <c r="L28" i="32"/>
  <c r="M27" i="32"/>
  <c r="L27" i="32"/>
  <c r="M26" i="32"/>
  <c r="L26" i="32"/>
  <c r="M25" i="32"/>
  <c r="L25" i="32"/>
  <c r="M24" i="32"/>
  <c r="L24" i="32"/>
  <c r="M23" i="32"/>
  <c r="L23" i="32"/>
  <c r="J1" i="32"/>
  <c r="I1" i="32"/>
  <c r="M39" i="31"/>
  <c r="L39" i="31"/>
  <c r="M38" i="31"/>
  <c r="L38" i="31"/>
  <c r="M37" i="31"/>
  <c r="L37" i="31"/>
  <c r="M36" i="31"/>
  <c r="L36" i="31"/>
  <c r="M35" i="31"/>
  <c r="L35" i="31"/>
  <c r="M34" i="31"/>
  <c r="L34" i="31"/>
  <c r="M33" i="31"/>
  <c r="L33" i="31"/>
  <c r="M32" i="31"/>
  <c r="L32" i="31"/>
  <c r="M31" i="31"/>
  <c r="L31" i="31"/>
  <c r="M30" i="31"/>
  <c r="L30" i="31"/>
  <c r="M29" i="31"/>
  <c r="L29" i="31"/>
  <c r="M28" i="31"/>
  <c r="L28" i="31"/>
  <c r="M27" i="31"/>
  <c r="L27" i="31"/>
  <c r="M26" i="31"/>
  <c r="L26" i="31"/>
  <c r="M25" i="31"/>
  <c r="L25" i="31"/>
  <c r="M24" i="31"/>
  <c r="L24" i="31"/>
  <c r="M23" i="31"/>
  <c r="L23" i="31"/>
  <c r="J1" i="31"/>
  <c r="I1" i="31"/>
  <c r="M39" i="30"/>
  <c r="L39" i="30"/>
  <c r="M38" i="30"/>
  <c r="L38" i="30"/>
  <c r="M37" i="30"/>
  <c r="L37" i="30"/>
  <c r="M36" i="30"/>
  <c r="L36" i="30"/>
  <c r="M35" i="30"/>
  <c r="L35" i="30"/>
  <c r="M34" i="30"/>
  <c r="L34" i="30"/>
  <c r="M33" i="30"/>
  <c r="L33" i="30"/>
  <c r="M32" i="30"/>
  <c r="L32" i="30"/>
  <c r="M31" i="30"/>
  <c r="L31" i="30"/>
  <c r="M30" i="30"/>
  <c r="L30" i="30"/>
  <c r="M29" i="30"/>
  <c r="L29" i="30"/>
  <c r="M28" i="30"/>
  <c r="L28" i="30"/>
  <c r="M27" i="30"/>
  <c r="L27" i="30"/>
  <c r="M26" i="30"/>
  <c r="L26" i="30"/>
  <c r="M25" i="30"/>
  <c r="L25" i="30"/>
  <c r="M24" i="30"/>
  <c r="L24" i="30"/>
  <c r="M23" i="30"/>
  <c r="L23" i="30"/>
  <c r="J1" i="30"/>
  <c r="I1" i="30"/>
  <c r="M39" i="29"/>
  <c r="L39" i="29"/>
  <c r="M38" i="29"/>
  <c r="L38" i="29"/>
  <c r="M37" i="29"/>
  <c r="L37" i="29"/>
  <c r="M36" i="29"/>
  <c r="L36" i="29"/>
  <c r="M35" i="29"/>
  <c r="L35" i="29"/>
  <c r="M34" i="29"/>
  <c r="L34" i="29"/>
  <c r="M33" i="29"/>
  <c r="L33" i="29"/>
  <c r="M32" i="29"/>
  <c r="L32" i="29"/>
  <c r="M31" i="29"/>
  <c r="L31" i="29"/>
  <c r="M30" i="29"/>
  <c r="L30" i="29"/>
  <c r="M29" i="29"/>
  <c r="L29" i="29"/>
  <c r="M28" i="29"/>
  <c r="L28" i="29"/>
  <c r="M27" i="29"/>
  <c r="L27" i="29"/>
  <c r="M26" i="29"/>
  <c r="L26" i="29"/>
  <c r="M25" i="29"/>
  <c r="L25" i="29"/>
  <c r="M24" i="29"/>
  <c r="L24" i="29"/>
  <c r="M23" i="29"/>
  <c r="L23" i="29"/>
  <c r="J1" i="29"/>
  <c r="I1" i="29"/>
  <c r="M39" i="28"/>
  <c r="L39" i="28"/>
  <c r="M38" i="28"/>
  <c r="L38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J1" i="28"/>
  <c r="I1" i="28"/>
  <c r="M39" i="27"/>
  <c r="L39" i="27"/>
  <c r="M38" i="27"/>
  <c r="L38" i="27"/>
  <c r="M37" i="27"/>
  <c r="L37" i="27"/>
  <c r="M36" i="27"/>
  <c r="L36" i="27"/>
  <c r="M35" i="27"/>
  <c r="L35" i="27"/>
  <c r="M34" i="27"/>
  <c r="L34" i="27"/>
  <c r="M33" i="27"/>
  <c r="L33" i="27"/>
  <c r="M32" i="27"/>
  <c r="L32" i="27"/>
  <c r="M31" i="27"/>
  <c r="L31" i="27"/>
  <c r="M30" i="27"/>
  <c r="L30" i="27"/>
  <c r="M29" i="27"/>
  <c r="L29" i="27"/>
  <c r="M28" i="27"/>
  <c r="L28" i="27"/>
  <c r="M27" i="27"/>
  <c r="L27" i="27"/>
  <c r="M26" i="27"/>
  <c r="L26" i="27"/>
  <c r="M25" i="27"/>
  <c r="L25" i="27"/>
  <c r="M24" i="27"/>
  <c r="L24" i="27"/>
  <c r="M23" i="27"/>
  <c r="L23" i="27"/>
  <c r="J1" i="27"/>
  <c r="I1" i="27"/>
  <c r="M39" i="23"/>
  <c r="L39" i="23"/>
  <c r="M38" i="23"/>
  <c r="L38" i="23"/>
  <c r="M37" i="23"/>
  <c r="L37" i="23"/>
  <c r="M36" i="23"/>
  <c r="L36" i="23"/>
  <c r="M35" i="23"/>
  <c r="L35" i="23"/>
  <c r="M34" i="23"/>
  <c r="L34" i="23"/>
  <c r="M33" i="23"/>
  <c r="L33" i="23"/>
  <c r="M32" i="23"/>
  <c r="L32" i="23"/>
  <c r="M31" i="23"/>
  <c r="L31" i="23"/>
  <c r="M30" i="23"/>
  <c r="L30" i="23"/>
  <c r="M29" i="23"/>
  <c r="L29" i="23"/>
  <c r="M28" i="23"/>
  <c r="L28" i="23"/>
  <c r="M27" i="23"/>
  <c r="L27" i="23"/>
  <c r="M26" i="23"/>
  <c r="L26" i="23"/>
  <c r="M25" i="23"/>
  <c r="L25" i="23"/>
  <c r="M24" i="23"/>
  <c r="L24" i="23"/>
  <c r="M23" i="23"/>
  <c r="L23" i="23"/>
  <c r="J1" i="23"/>
  <c r="I1" i="23"/>
  <c r="M39" i="24"/>
  <c r="L39" i="24"/>
  <c r="M38" i="24"/>
  <c r="L38" i="24"/>
  <c r="M37" i="24"/>
  <c r="L37" i="24"/>
  <c r="M36" i="24"/>
  <c r="L36" i="24"/>
  <c r="M35" i="24"/>
  <c r="L35" i="24"/>
  <c r="M34" i="24"/>
  <c r="L34" i="24"/>
  <c r="M33" i="24"/>
  <c r="L33" i="24"/>
  <c r="M32" i="24"/>
  <c r="L32" i="24"/>
  <c r="M31" i="24"/>
  <c r="L31" i="24"/>
  <c r="M30" i="24"/>
  <c r="L30" i="24"/>
  <c r="M29" i="24"/>
  <c r="L29" i="24"/>
  <c r="M28" i="24"/>
  <c r="L28" i="24"/>
  <c r="M27" i="24"/>
  <c r="L27" i="24"/>
  <c r="M26" i="24"/>
  <c r="L26" i="24"/>
  <c r="M25" i="24"/>
  <c r="L25" i="24"/>
  <c r="M24" i="24"/>
  <c r="L24" i="24"/>
  <c r="M23" i="24"/>
  <c r="L23" i="24"/>
  <c r="J1" i="24"/>
  <c r="I1" i="24"/>
  <c r="M39" i="25"/>
  <c r="L39" i="25"/>
  <c r="M38" i="25"/>
  <c r="L38" i="25"/>
  <c r="M37" i="25"/>
  <c r="L37" i="25"/>
  <c r="M36" i="25"/>
  <c r="L36" i="25"/>
  <c r="M35" i="25"/>
  <c r="L35" i="25"/>
  <c r="M34" i="25"/>
  <c r="L34" i="25"/>
  <c r="M33" i="25"/>
  <c r="L33" i="25"/>
  <c r="M32" i="25"/>
  <c r="L32" i="25"/>
  <c r="M31" i="25"/>
  <c r="L31" i="25"/>
  <c r="M30" i="25"/>
  <c r="L30" i="25"/>
  <c r="M29" i="25"/>
  <c r="L29" i="25"/>
  <c r="M28" i="25"/>
  <c r="L28" i="25"/>
  <c r="M27" i="25"/>
  <c r="L27" i="25"/>
  <c r="M26" i="25"/>
  <c r="L26" i="25"/>
  <c r="M25" i="25"/>
  <c r="L25" i="25"/>
  <c r="M24" i="25"/>
  <c r="L24" i="25"/>
  <c r="M23" i="25"/>
  <c r="L23" i="25"/>
  <c r="J1" i="25"/>
  <c r="I1" i="25"/>
  <c r="M39" i="26"/>
  <c r="L39" i="26"/>
  <c r="M38" i="26"/>
  <c r="L38" i="26"/>
  <c r="M37" i="26"/>
  <c r="L37" i="26"/>
  <c r="M36" i="26"/>
  <c r="L36" i="26"/>
  <c r="M35" i="26"/>
  <c r="L35" i="26"/>
  <c r="M34" i="26"/>
  <c r="L34" i="26"/>
  <c r="M33" i="26"/>
  <c r="L33" i="26"/>
  <c r="M32" i="26"/>
  <c r="L32" i="26"/>
  <c r="M31" i="26"/>
  <c r="L31" i="26"/>
  <c r="M30" i="26"/>
  <c r="L30" i="26"/>
  <c r="M29" i="26"/>
  <c r="L29" i="26"/>
  <c r="M28" i="26"/>
  <c r="L28" i="26"/>
  <c r="M27" i="26"/>
  <c r="L27" i="26"/>
  <c r="M26" i="26"/>
  <c r="L26" i="26"/>
  <c r="M25" i="26"/>
  <c r="L25" i="26"/>
  <c r="M24" i="26"/>
  <c r="L24" i="26"/>
  <c r="M23" i="26"/>
  <c r="L23" i="26"/>
  <c r="J1" i="26"/>
  <c r="I1" i="26"/>
  <c r="M39" i="22"/>
  <c r="L39" i="22"/>
  <c r="M38" i="22"/>
  <c r="L38" i="22"/>
  <c r="M37" i="22"/>
  <c r="L37" i="22"/>
  <c r="M36" i="22"/>
  <c r="L36" i="22"/>
  <c r="M35" i="22"/>
  <c r="L35" i="22"/>
  <c r="M34" i="22"/>
  <c r="L34" i="22"/>
  <c r="M33" i="22"/>
  <c r="L33" i="22"/>
  <c r="M32" i="22"/>
  <c r="L32" i="22"/>
  <c r="M31" i="22"/>
  <c r="L31" i="22"/>
  <c r="M30" i="22"/>
  <c r="L30" i="22"/>
  <c r="M29" i="22"/>
  <c r="L29" i="22"/>
  <c r="M28" i="22"/>
  <c r="L28" i="22"/>
  <c r="M27" i="22"/>
  <c r="L27" i="22"/>
  <c r="M26" i="22"/>
  <c r="L26" i="22"/>
  <c r="M25" i="22"/>
  <c r="L25" i="22"/>
  <c r="M24" i="22"/>
  <c r="L24" i="22"/>
  <c r="M23" i="22"/>
  <c r="L23" i="22"/>
  <c r="J1" i="22"/>
  <c r="I1" i="22"/>
  <c r="J26" i="1" l="1"/>
  <c r="M39" i="21" l="1"/>
  <c r="L39" i="21"/>
  <c r="M38" i="21"/>
  <c r="L38" i="21"/>
  <c r="M37" i="21"/>
  <c r="L37" i="21"/>
  <c r="M36" i="21"/>
  <c r="L36" i="21"/>
  <c r="M35" i="21"/>
  <c r="L35" i="21"/>
  <c r="M34" i="21"/>
  <c r="L34" i="21"/>
  <c r="M33" i="21"/>
  <c r="L33" i="21"/>
  <c r="M32" i="21"/>
  <c r="L32" i="21"/>
  <c r="M31" i="21"/>
  <c r="L31" i="21"/>
  <c r="M30" i="21"/>
  <c r="L30" i="21"/>
  <c r="M29" i="21"/>
  <c r="L29" i="21"/>
  <c r="M28" i="21"/>
  <c r="L28" i="21"/>
  <c r="M27" i="21"/>
  <c r="L27" i="21"/>
  <c r="M26" i="21"/>
  <c r="L26" i="21"/>
  <c r="M25" i="21"/>
  <c r="L25" i="21"/>
  <c r="M24" i="21"/>
  <c r="L24" i="21"/>
  <c r="M23" i="21"/>
  <c r="L23" i="21"/>
  <c r="J1" i="21"/>
  <c r="I1" i="21"/>
  <c r="M39" i="20"/>
  <c r="L39" i="20"/>
  <c r="M38" i="20"/>
  <c r="L38" i="20"/>
  <c r="M37" i="20"/>
  <c r="L37" i="20"/>
  <c r="M36" i="20"/>
  <c r="L36" i="20"/>
  <c r="M35" i="20"/>
  <c r="L35" i="20"/>
  <c r="M34" i="20"/>
  <c r="L34" i="20"/>
  <c r="M33" i="20"/>
  <c r="L33" i="20"/>
  <c r="M32" i="20"/>
  <c r="L32" i="20"/>
  <c r="M31" i="20"/>
  <c r="L31" i="20"/>
  <c r="M30" i="20"/>
  <c r="L30" i="20"/>
  <c r="M29" i="20"/>
  <c r="L29" i="20"/>
  <c r="M28" i="20"/>
  <c r="L28" i="20"/>
  <c r="M27" i="20"/>
  <c r="L27" i="20"/>
  <c r="M26" i="20"/>
  <c r="L26" i="20"/>
  <c r="M25" i="20"/>
  <c r="L25" i="20"/>
  <c r="M24" i="20"/>
  <c r="L24" i="20"/>
  <c r="M23" i="20"/>
  <c r="L23" i="20"/>
  <c r="J1" i="20"/>
  <c r="I1" i="20"/>
  <c r="M39" i="19"/>
  <c r="L39" i="19"/>
  <c r="M38" i="19"/>
  <c r="L38" i="19"/>
  <c r="M37" i="19"/>
  <c r="L37" i="19"/>
  <c r="M36" i="19"/>
  <c r="L36" i="19"/>
  <c r="M35" i="19"/>
  <c r="L35" i="19"/>
  <c r="M34" i="19"/>
  <c r="L34" i="19"/>
  <c r="M33" i="19"/>
  <c r="L33" i="19"/>
  <c r="M32" i="19"/>
  <c r="L32" i="19"/>
  <c r="M31" i="19"/>
  <c r="L31" i="19"/>
  <c r="M30" i="19"/>
  <c r="L30" i="19"/>
  <c r="M29" i="19"/>
  <c r="L29" i="19"/>
  <c r="M28" i="19"/>
  <c r="L28" i="19"/>
  <c r="M27" i="19"/>
  <c r="L27" i="19"/>
  <c r="M26" i="19"/>
  <c r="L26" i="19"/>
  <c r="M25" i="19"/>
  <c r="L25" i="19"/>
  <c r="M24" i="19"/>
  <c r="L24" i="19"/>
  <c r="M23" i="19"/>
  <c r="L23" i="19"/>
  <c r="J1" i="19"/>
  <c r="I1" i="19"/>
  <c r="M39" i="18" l="1"/>
  <c r="L39" i="18"/>
  <c r="M38" i="18"/>
  <c r="L38" i="18"/>
  <c r="M37" i="18"/>
  <c r="L37" i="18"/>
  <c r="M36" i="18"/>
  <c r="L36" i="18"/>
  <c r="M35" i="18"/>
  <c r="L35" i="18"/>
  <c r="M34" i="18"/>
  <c r="L34" i="18"/>
  <c r="M33" i="18"/>
  <c r="L33" i="18"/>
  <c r="M32" i="18"/>
  <c r="L32" i="18"/>
  <c r="M31" i="18"/>
  <c r="L31" i="18"/>
  <c r="M30" i="18"/>
  <c r="L30" i="18"/>
  <c r="M29" i="18"/>
  <c r="L29" i="18"/>
  <c r="M28" i="18"/>
  <c r="L28" i="18"/>
  <c r="M27" i="18"/>
  <c r="L27" i="18"/>
  <c r="M26" i="18"/>
  <c r="L26" i="18"/>
  <c r="M25" i="18"/>
  <c r="L25" i="18"/>
  <c r="M24" i="18"/>
  <c r="L24" i="18"/>
  <c r="M23" i="18"/>
  <c r="L23" i="18"/>
  <c r="J1" i="18"/>
  <c r="I1" i="18"/>
  <c r="P24" i="1"/>
  <c r="P25" i="1" s="1"/>
  <c r="L21" i="1"/>
  <c r="N21" i="1" s="1"/>
  <c r="J22" i="1"/>
  <c r="L22" i="1" s="1"/>
  <c r="N22" i="1" s="1"/>
  <c r="J23" i="1"/>
  <c r="L23" i="1" s="1"/>
  <c r="N23" i="1" s="1"/>
  <c r="J24" i="1"/>
  <c r="L24" i="1" s="1"/>
  <c r="N24" i="1" s="1"/>
  <c r="J25" i="1"/>
  <c r="L25" i="1" s="1"/>
  <c r="N25" i="1" s="1"/>
  <c r="L26" i="1"/>
  <c r="N26" i="1" s="1"/>
  <c r="J27" i="1"/>
  <c r="J28" i="1"/>
  <c r="J29" i="1"/>
  <c r="L29" i="1" s="1"/>
  <c r="M29" i="1" s="1"/>
  <c r="J30" i="1"/>
  <c r="L30" i="1" s="1"/>
  <c r="N30" i="1" s="1"/>
  <c r="J31" i="1"/>
  <c r="L31" i="1" s="1"/>
  <c r="N31" i="1" s="1"/>
  <c r="J32" i="1"/>
  <c r="L32" i="1" s="1"/>
  <c r="N32" i="1" s="1"/>
  <c r="J33" i="1"/>
  <c r="J34" i="1"/>
  <c r="J35" i="1"/>
  <c r="L35" i="1" s="1"/>
  <c r="M35" i="1" s="1"/>
  <c r="J21" i="1"/>
  <c r="M21" i="1" s="1"/>
  <c r="M27" i="1" l="1"/>
  <c r="L34" i="1"/>
  <c r="N34" i="1" s="1"/>
  <c r="N35" i="1"/>
  <c r="L28" i="1"/>
  <c r="N28" i="1" s="1"/>
  <c r="N29" i="1"/>
  <c r="L33" i="1"/>
  <c r="N33" i="1" s="1"/>
  <c r="L27" i="1"/>
  <c r="N27" i="1" s="1"/>
  <c r="M32" i="1"/>
  <c r="M31" i="1"/>
  <c r="M30" i="1"/>
  <c r="M26" i="1"/>
  <c r="M25" i="1"/>
  <c r="M24" i="1"/>
  <c r="M23" i="1"/>
  <c r="M22" i="1"/>
  <c r="M39" i="16"/>
  <c r="L39" i="16"/>
  <c r="M38" i="16"/>
  <c r="L38" i="16"/>
  <c r="M37" i="16"/>
  <c r="L37" i="16"/>
  <c r="M36" i="16"/>
  <c r="L36" i="16"/>
  <c r="M35" i="16"/>
  <c r="L35" i="16"/>
  <c r="M34" i="16"/>
  <c r="L34" i="16"/>
  <c r="M33" i="16"/>
  <c r="L33" i="16"/>
  <c r="M32" i="16"/>
  <c r="L32" i="16"/>
  <c r="M31" i="16"/>
  <c r="L31" i="16"/>
  <c r="M30" i="16"/>
  <c r="L30" i="16"/>
  <c r="M29" i="16"/>
  <c r="L29" i="16"/>
  <c r="M28" i="16"/>
  <c r="L28" i="16"/>
  <c r="M27" i="16"/>
  <c r="L27" i="16"/>
  <c r="M26" i="16"/>
  <c r="L26" i="16"/>
  <c r="M25" i="16"/>
  <c r="L25" i="16"/>
  <c r="M24" i="16"/>
  <c r="L24" i="16"/>
  <c r="M23" i="16"/>
  <c r="L23" i="16"/>
  <c r="J1" i="16"/>
  <c r="I1" i="16"/>
  <c r="J18" i="1"/>
  <c r="M39" i="15"/>
  <c r="L39" i="15"/>
  <c r="M38" i="15"/>
  <c r="L38" i="15"/>
  <c r="M37" i="15"/>
  <c r="L37" i="15"/>
  <c r="M36" i="15"/>
  <c r="L36" i="15"/>
  <c r="M35" i="15"/>
  <c r="L35" i="15"/>
  <c r="M34" i="15"/>
  <c r="L34" i="15"/>
  <c r="M33" i="15"/>
  <c r="L33" i="15"/>
  <c r="M32" i="15"/>
  <c r="L32" i="15"/>
  <c r="M31" i="15"/>
  <c r="L31" i="15"/>
  <c r="M30" i="15"/>
  <c r="L30" i="15"/>
  <c r="M29" i="15"/>
  <c r="L29" i="15"/>
  <c r="M28" i="15"/>
  <c r="L28" i="15"/>
  <c r="M27" i="15"/>
  <c r="L27" i="15"/>
  <c r="M26" i="15"/>
  <c r="L26" i="15"/>
  <c r="M25" i="15"/>
  <c r="L25" i="15"/>
  <c r="M24" i="15"/>
  <c r="L24" i="15"/>
  <c r="M23" i="15"/>
  <c r="L23" i="15"/>
  <c r="J1" i="15"/>
  <c r="I1" i="15"/>
  <c r="M28" i="1" l="1"/>
  <c r="M34" i="1"/>
  <c r="M33" i="1"/>
  <c r="M39" i="14"/>
  <c r="L39" i="14"/>
  <c r="M38" i="14"/>
  <c r="L38" i="14"/>
  <c r="M37" i="14"/>
  <c r="L37" i="14"/>
  <c r="M36" i="14"/>
  <c r="L36" i="14"/>
  <c r="M35" i="14"/>
  <c r="L35" i="14"/>
  <c r="M34" i="14"/>
  <c r="L34" i="14"/>
  <c r="M33" i="14"/>
  <c r="L33" i="14"/>
  <c r="M32" i="14"/>
  <c r="L32" i="14"/>
  <c r="M31" i="14"/>
  <c r="L31" i="14"/>
  <c r="M30" i="14"/>
  <c r="L30" i="14"/>
  <c r="M29" i="14"/>
  <c r="L29" i="14"/>
  <c r="M28" i="14"/>
  <c r="L28" i="14"/>
  <c r="M27" i="14"/>
  <c r="L27" i="14"/>
  <c r="M26" i="14"/>
  <c r="L26" i="14"/>
  <c r="M25" i="14"/>
  <c r="L25" i="14"/>
  <c r="M24" i="14"/>
  <c r="L24" i="14"/>
  <c r="M23" i="14"/>
  <c r="L23" i="14"/>
  <c r="J1" i="14"/>
  <c r="I1" i="14"/>
  <c r="M39" i="13"/>
  <c r="L39" i="13"/>
  <c r="M38" i="13"/>
  <c r="L38" i="13"/>
  <c r="M37" i="13"/>
  <c r="L37" i="13"/>
  <c r="M36" i="13"/>
  <c r="L36" i="13"/>
  <c r="M35" i="13"/>
  <c r="L35" i="13"/>
  <c r="M34" i="13"/>
  <c r="L34" i="13"/>
  <c r="M33" i="13"/>
  <c r="L33" i="13"/>
  <c r="M32" i="13"/>
  <c r="L32" i="13"/>
  <c r="M31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J1" i="13"/>
  <c r="I1" i="13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J1" i="12"/>
  <c r="I1" i="12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J1" i="11"/>
  <c r="I1" i="11"/>
  <c r="M39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M25" i="10"/>
  <c r="L25" i="10"/>
  <c r="M24" i="10"/>
  <c r="L24" i="10"/>
  <c r="M23" i="10"/>
  <c r="L23" i="10"/>
  <c r="J1" i="10"/>
  <c r="I1" i="10"/>
  <c r="M39" i="9"/>
  <c r="L3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J1" i="9"/>
  <c r="I1" i="9"/>
  <c r="L23" i="8"/>
  <c r="M39" i="8"/>
  <c r="L39" i="8"/>
  <c r="M38" i="8"/>
  <c r="L38" i="8"/>
  <c r="M37" i="8"/>
  <c r="L37" i="8"/>
  <c r="M36" i="8"/>
  <c r="L36" i="8"/>
  <c r="M35" i="8"/>
  <c r="L35" i="8"/>
  <c r="M34" i="8"/>
  <c r="L34" i="8"/>
  <c r="M33" i="8"/>
  <c r="L33" i="8"/>
  <c r="M32" i="8"/>
  <c r="L32" i="8"/>
  <c r="M31" i="8"/>
  <c r="L31" i="8"/>
  <c r="M30" i="8"/>
  <c r="L30" i="8"/>
  <c r="M29" i="8"/>
  <c r="L29" i="8"/>
  <c r="M28" i="8"/>
  <c r="L28" i="8"/>
  <c r="M27" i="8"/>
  <c r="L27" i="8"/>
  <c r="M26" i="8"/>
  <c r="L26" i="8"/>
  <c r="M25" i="8"/>
  <c r="L25" i="8"/>
  <c r="M24" i="8"/>
  <c r="L24" i="8"/>
  <c r="M23" i="8"/>
  <c r="J1" i="8"/>
  <c r="I1" i="8"/>
  <c r="M39" i="7"/>
  <c r="L39" i="7"/>
  <c r="M38" i="7"/>
  <c r="L38" i="7"/>
  <c r="M37" i="7"/>
  <c r="L37" i="7"/>
  <c r="M36" i="7"/>
  <c r="L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J1" i="7"/>
  <c r="I1" i="7"/>
  <c r="I1" i="6"/>
  <c r="M40" i="6" l="1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J1" i="6"/>
  <c r="I1" i="5"/>
  <c r="M40" i="5"/>
  <c r="L40" i="5"/>
  <c r="M39" i="5"/>
  <c r="L39" i="5"/>
  <c r="M38" i="5"/>
  <c r="L38" i="5"/>
  <c r="M37" i="5"/>
  <c r="L37" i="5"/>
  <c r="M36" i="5"/>
  <c r="L36" i="5"/>
  <c r="M35" i="5"/>
  <c r="L35" i="5"/>
  <c r="M34" i="5"/>
  <c r="L34" i="5"/>
  <c r="M33" i="5"/>
  <c r="L33" i="5"/>
  <c r="M32" i="5"/>
  <c r="L32" i="5"/>
  <c r="M31" i="5"/>
  <c r="L31" i="5"/>
  <c r="M30" i="5"/>
  <c r="L30" i="5"/>
  <c r="M29" i="5"/>
  <c r="L29" i="5"/>
  <c r="M28" i="5"/>
  <c r="L28" i="5"/>
  <c r="M27" i="5"/>
  <c r="L27" i="5"/>
  <c r="M26" i="5"/>
  <c r="L26" i="5"/>
  <c r="M25" i="5"/>
  <c r="L25" i="5"/>
  <c r="M24" i="5"/>
  <c r="L24" i="5"/>
  <c r="J1" i="5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L37" i="3"/>
  <c r="M37" i="3"/>
  <c r="L38" i="3"/>
  <c r="M38" i="3"/>
  <c r="L39" i="3"/>
  <c r="M39" i="3"/>
  <c r="L40" i="3"/>
  <c r="M40" i="3"/>
  <c r="M24" i="3"/>
  <c r="L24" i="3"/>
  <c r="L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M24" i="4"/>
  <c r="J1" i="3"/>
  <c r="J1" i="4"/>
  <c r="I1" i="4"/>
  <c r="I1" i="3"/>
  <c r="J6" i="1"/>
  <c r="J7" i="1"/>
  <c r="J8" i="1"/>
  <c r="J9" i="1"/>
  <c r="J10" i="1"/>
  <c r="J11" i="1"/>
  <c r="J12" i="1"/>
  <c r="J13" i="1"/>
  <c r="J14" i="1"/>
  <c r="J15" i="1"/>
  <c r="J16" i="1"/>
  <c r="J17" i="1"/>
  <c r="J19" i="1"/>
  <c r="J5" i="1"/>
</calcChain>
</file>

<file path=xl/sharedStrings.xml><?xml version="1.0" encoding="utf-8"?>
<sst xmlns="http://schemas.openxmlformats.org/spreadsheetml/2006/main" count="5408" uniqueCount="221">
  <si>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</si>
  <si>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</si>
  <si>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</si>
  <si>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</si>
  <si>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</si>
  <si>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</si>
  <si>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</si>
  <si>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</si>
  <si>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</si>
  <si>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</si>
  <si>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</si>
  <si>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</si>
  <si>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</si>
  <si>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</si>
  <si>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</si>
  <si>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</t>
  </si>
  <si>
    <t>Height</t>
  </si>
  <si>
    <t>Weight</t>
  </si>
  <si>
    <t>Age</t>
  </si>
  <si>
    <t>Sex</t>
  </si>
  <si>
    <t>Male</t>
  </si>
  <si>
    <t>Female</t>
  </si>
  <si>
    <t>Stitched</t>
  </si>
  <si>
    <t>Back</t>
  </si>
  <si>
    <t>Force</t>
  </si>
  <si>
    <t>Direction1</t>
  </si>
  <si>
    <t>Direction2</t>
  </si>
  <si>
    <t>Front</t>
  </si>
  <si>
    <t>Both</t>
  </si>
  <si>
    <t>Target velocity</t>
  </si>
  <si>
    <t>Looped</t>
  </si>
  <si>
    <t>Spectrum</t>
  </si>
  <si>
    <t>Direction1A</t>
  </si>
  <si>
    <t>Direction2A</t>
  </si>
  <si>
    <t>Direction1B</t>
  </si>
  <si>
    <t>Direction2B</t>
  </si>
  <si>
    <t>Force adjustment</t>
  </si>
  <si>
    <t>From-</t>
  </si>
  <si>
    <t>From+</t>
  </si>
  <si>
    <t>B</t>
  </si>
  <si>
    <t>1.19</t>
  </si>
  <si>
    <t>1.12</t>
  </si>
  <si>
    <t>1.1</t>
  </si>
  <si>
    <t>1.11</t>
  </si>
  <si>
    <t>1.22</t>
  </si>
  <si>
    <t>1.04</t>
  </si>
  <si>
    <t>1.17</t>
  </si>
  <si>
    <t>-1.4</t>
  </si>
  <si>
    <t>0.92</t>
  </si>
  <si>
    <t>1.01</t>
  </si>
  <si>
    <t>1.03</t>
  </si>
  <si>
    <t>1.06</t>
  </si>
  <si>
    <t>1.08</t>
  </si>
  <si>
    <t>-0.6</t>
  </si>
  <si>
    <t>0.99</t>
  </si>
  <si>
    <t>-0.8</t>
  </si>
  <si>
    <t>1.09</t>
  </si>
  <si>
    <t>0.94</t>
  </si>
  <si>
    <t>1.02</t>
  </si>
  <si>
    <t>1.26</t>
  </si>
  <si>
    <t>1.29</t>
  </si>
  <si>
    <t>1.25</t>
  </si>
  <si>
    <t>-3.2</t>
  </si>
  <si>
    <t>1.15</t>
  </si>
  <si>
    <t>-2.8</t>
  </si>
  <si>
    <t>1.05</t>
  </si>
  <si>
    <t>-1.6</t>
  </si>
  <si>
    <t>-2.4</t>
  </si>
  <si>
    <t>1.14</t>
  </si>
  <si>
    <t>1.16</t>
  </si>
  <si>
    <t>1.13</t>
  </si>
  <si>
    <t>-1.2</t>
  </si>
  <si>
    <t>1.07</t>
  </si>
  <si>
    <t>1.28</t>
  </si>
  <si>
    <t>1.18</t>
  </si>
  <si>
    <t>-0.4</t>
  </si>
  <si>
    <t>1.2</t>
  </si>
  <si>
    <t>1.21</t>
  </si>
  <si>
    <t>0.4</t>
  </si>
  <si>
    <t>0.8</t>
  </si>
  <si>
    <t>1.6</t>
  </si>
  <si>
    <t>2.4</t>
  </si>
  <si>
    <t>2.80000000000001</t>
  </si>
  <si>
    <t>0.95</t>
  </si>
  <si>
    <t>3.20000000000001</t>
  </si>
  <si>
    <t>0.93</t>
  </si>
  <si>
    <t>0.83</t>
  </si>
  <si>
    <t>3.2</t>
  </si>
  <si>
    <t>1.33</t>
  </si>
  <si>
    <t>2.2</t>
  </si>
  <si>
    <t>1.32</t>
  </si>
  <si>
    <t>1.4</t>
  </si>
  <si>
    <t>1.27</t>
  </si>
  <si>
    <t>0.6</t>
  </si>
  <si>
    <t>0.98</t>
  </si>
  <si>
    <t>1.23</t>
  </si>
  <si>
    <t>1.24</t>
  </si>
  <si>
    <t>-2.2</t>
  </si>
  <si>
    <t>1.44</t>
  </si>
  <si>
    <t>1.34</t>
  </si>
  <si>
    <t>-1.8</t>
  </si>
  <si>
    <t>0.73</t>
  </si>
  <si>
    <t>0.71</t>
  </si>
  <si>
    <t>0.7</t>
  </si>
  <si>
    <t>0.85</t>
  </si>
  <si>
    <t>0.84</t>
  </si>
  <si>
    <t>0.89</t>
  </si>
  <si>
    <t>1.36</t>
  </si>
  <si>
    <t>0.87</t>
  </si>
  <si>
    <t>1.3</t>
  </si>
  <si>
    <t>1.37</t>
  </si>
  <si>
    <t>1.45</t>
  </si>
  <si>
    <t>1.42</t>
  </si>
  <si>
    <t>1.46</t>
  </si>
  <si>
    <t>1.51</t>
  </si>
  <si>
    <t>1.49</t>
  </si>
  <si>
    <t>1.35</t>
  </si>
  <si>
    <t>1.41</t>
  </si>
  <si>
    <t>1.31</t>
  </si>
  <si>
    <t>1.8</t>
  </si>
  <si>
    <t>1.54</t>
  </si>
  <si>
    <t>1.52</t>
  </si>
  <si>
    <t>0.2</t>
  </si>
  <si>
    <t>1.39</t>
  </si>
  <si>
    <t>0.88</t>
  </si>
  <si>
    <t>0.74</t>
  </si>
  <si>
    <t>1.48</t>
  </si>
  <si>
    <t>0.86</t>
  </si>
  <si>
    <t>2.8</t>
  </si>
  <si>
    <t>2.6</t>
  </si>
  <si>
    <t>-2.6</t>
  </si>
  <si>
    <t>0.91</t>
  </si>
  <si>
    <t>0.96</t>
  </si>
  <si>
    <t>0.97</t>
  </si>
  <si>
    <t>1.47</t>
  </si>
  <si>
    <t>1.56</t>
  </si>
  <si>
    <t>1.55</t>
  </si>
  <si>
    <t>1.5</t>
  </si>
  <si>
    <t>1.67</t>
  </si>
  <si>
    <t>1.66</t>
  </si>
  <si>
    <t>1.82</t>
  </si>
  <si>
    <t>1.68</t>
  </si>
  <si>
    <t>1.7</t>
  </si>
  <si>
    <t>0.75</t>
  </si>
  <si>
    <t>0.65</t>
  </si>
  <si>
    <t>0.69</t>
  </si>
  <si>
    <t>0.81</t>
  </si>
  <si>
    <t>0.77</t>
  </si>
  <si>
    <t>0.54</t>
  </si>
  <si>
    <t>0.78</t>
  </si>
  <si>
    <t>0.67</t>
  </si>
  <si>
    <t>0.68</t>
  </si>
  <si>
    <t>-0.2</t>
  </si>
  <si>
    <t>0.9</t>
  </si>
  <si>
    <t>1.38</t>
  </si>
  <si>
    <t>0.76</t>
  </si>
  <si>
    <t>0.64</t>
  </si>
  <si>
    <t>0.58</t>
  </si>
  <si>
    <t>0.79</t>
  </si>
  <si>
    <t>0.66</t>
  </si>
  <si>
    <t>0.72</t>
  </si>
  <si>
    <t>0.82</t>
  </si>
  <si>
    <t>3.8</t>
  </si>
  <si>
    <t>-3.3</t>
  </si>
  <si>
    <t>-3.6</t>
  </si>
  <si>
    <t>-3.4</t>
  </si>
  <si>
    <t>1.43</t>
  </si>
  <si>
    <t>1.65</t>
  </si>
  <si>
    <t>1.57</t>
  </si>
  <si>
    <t>1.63</t>
  </si>
  <si>
    <t>1.79</t>
  </si>
  <si>
    <t>1.71</t>
  </si>
  <si>
    <t>1.53</t>
  </si>
  <si>
    <t>1.58</t>
  </si>
  <si>
    <t>1.64</t>
  </si>
  <si>
    <t>-4.2</t>
  </si>
  <si>
    <t>3.4</t>
  </si>
  <si>
    <t>3.6</t>
  </si>
  <si>
    <t>-3.8</t>
  </si>
  <si>
    <t>0.62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</si>
  <si>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</si>
  <si>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</si>
  <si>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</si>
  <si>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</si>
  <si>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</si>
  <si>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</si>
  <si>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</si>
  <si>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</si>
  <si>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</si>
  <si>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</si>
  <si>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</si>
  <si>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</si>
  <si>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</si>
  <si>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</si>
  <si>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</si>
  <si>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4.6</t>
  </si>
  <si>
    <t>4.8</t>
  </si>
  <si>
    <t>0.59</t>
  </si>
  <si>
    <t>0.55</t>
  </si>
  <si>
    <t>0.56</t>
  </si>
  <si>
    <t>0.63</t>
  </si>
  <si>
    <t>0.61</t>
  </si>
  <si>
    <t>0.47</t>
  </si>
  <si>
    <t>4.2</t>
  </si>
  <si>
    <t>-4.4</t>
  </si>
  <si>
    <t>-4.8</t>
  </si>
  <si>
    <t>1.59</t>
  </si>
  <si>
    <t>1.69</t>
  </si>
  <si>
    <t>1.77</t>
  </si>
  <si>
    <t>1.9</t>
  </si>
  <si>
    <t>1.72</t>
  </si>
  <si>
    <t>1.84</t>
  </si>
  <si>
    <t>1.94</t>
  </si>
  <si>
    <t>2.04</t>
  </si>
  <si>
    <t>1.93</t>
  </si>
  <si>
    <t>1.91</t>
  </si>
  <si>
    <t>1.88</t>
  </si>
  <si>
    <t>1.62</t>
  </si>
  <si>
    <t>1.75</t>
  </si>
  <si>
    <t>1.73</t>
  </si>
  <si>
    <t>-4.6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</si>
</sst>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P35"/>
  <sheetViews>
    <sheetView workbookViewId="0">
      <selection activeCell="D23" sqref="D23"/>
    </sheetView>
  </sheetViews>
  <sheetFormatPr defaultColWidth="11.42578125" defaultRowHeight="15" x14ac:dyDescent="0.25"/>
  <sheetData>
    <row r="5" spans="1:10" x14ac:dyDescent="0.25">
      <c r="A5" t="s">
        <v>0</v>
      </c>
      <c r="C5" s="1">
        <v>1.19</v>
      </c>
      <c r="D5" s="1">
        <v>1.1200000000000001</v>
      </c>
      <c r="E5" s="1">
        <v>1.1000000000000001</v>
      </c>
      <c r="F5" s="1">
        <v>1.19</v>
      </c>
      <c r="G5" s="1">
        <v>1.1100000000000001</v>
      </c>
      <c r="H5" s="1">
        <v>1.22</v>
      </c>
      <c r="J5">
        <f>AVERAGE(C5:H5)</f>
        <v>1.155</v>
      </c>
    </row>
    <row r="6" spans="1:10" x14ac:dyDescent="0.25">
      <c r="A6" t="s">
        <v>1</v>
      </c>
      <c r="C6" s="1">
        <v>1.1000000000000001</v>
      </c>
      <c r="D6" s="1">
        <v>1.1599999999999999</v>
      </c>
      <c r="E6" s="1">
        <v>1.1399999999999999</v>
      </c>
      <c r="F6" s="1">
        <v>1.1599999999999999</v>
      </c>
      <c r="G6" s="1"/>
      <c r="H6" s="1"/>
      <c r="J6">
        <f t="shared" ref="J6:J19" si="0">AVERAGE(C6:H6)</f>
        <v>1.1399999999999999</v>
      </c>
    </row>
    <row r="7" spans="1:10" x14ac:dyDescent="0.25">
      <c r="A7" t="s">
        <v>2</v>
      </c>
      <c r="C7" s="1">
        <v>1.19</v>
      </c>
      <c r="D7" s="1">
        <v>1.2</v>
      </c>
      <c r="E7" s="1">
        <v>1.17</v>
      </c>
      <c r="F7" s="1">
        <v>1.08</v>
      </c>
      <c r="G7" s="1">
        <v>1.1399999999999999</v>
      </c>
      <c r="H7" s="1">
        <v>1.07</v>
      </c>
      <c r="J7">
        <f t="shared" si="0"/>
        <v>1.1416666666666666</v>
      </c>
    </row>
    <row r="8" spans="1:10" x14ac:dyDescent="0.25">
      <c r="A8" t="s">
        <v>3</v>
      </c>
      <c r="C8" s="1">
        <v>1.06</v>
      </c>
      <c r="D8" s="1">
        <v>1.03</v>
      </c>
      <c r="E8" s="1">
        <v>1.05</v>
      </c>
      <c r="F8" s="1">
        <v>1</v>
      </c>
      <c r="G8" s="1">
        <v>1.01</v>
      </c>
      <c r="H8" s="1">
        <v>1.04</v>
      </c>
      <c r="J8">
        <f t="shared" si="0"/>
        <v>1.0316666666666665</v>
      </c>
    </row>
    <row r="9" spans="1:10" x14ac:dyDescent="0.25">
      <c r="A9" t="s">
        <v>4</v>
      </c>
      <c r="C9" s="1">
        <v>1.17</v>
      </c>
      <c r="D9" s="1">
        <v>1.22</v>
      </c>
      <c r="E9" s="1">
        <v>1.18</v>
      </c>
      <c r="F9" s="1">
        <v>1.2</v>
      </c>
      <c r="G9" s="1">
        <v>0.97</v>
      </c>
      <c r="H9" s="1">
        <v>1.21</v>
      </c>
      <c r="J9">
        <f t="shared" si="0"/>
        <v>1.1583333333333332</v>
      </c>
    </row>
    <row r="10" spans="1:10" x14ac:dyDescent="0.25">
      <c r="A10" t="s">
        <v>5</v>
      </c>
      <c r="C10" s="1">
        <v>1.1299999999999999</v>
      </c>
      <c r="D10" s="1">
        <v>1.1399999999999999</v>
      </c>
      <c r="E10" s="1">
        <v>0.92</v>
      </c>
      <c r="F10" s="1">
        <v>1.07</v>
      </c>
      <c r="G10" s="1">
        <v>1.07</v>
      </c>
      <c r="H10" s="1">
        <v>1.04</v>
      </c>
      <c r="J10">
        <f t="shared" si="0"/>
        <v>1.0616666666666668</v>
      </c>
    </row>
    <row r="11" spans="1:10" x14ac:dyDescent="0.25">
      <c r="A11" t="s">
        <v>6</v>
      </c>
      <c r="C11" s="1">
        <v>1.1000000000000001</v>
      </c>
      <c r="D11" s="1">
        <v>1.1399999999999999</v>
      </c>
      <c r="E11" s="1">
        <v>1.08</v>
      </c>
      <c r="F11" s="1">
        <v>1.1100000000000001</v>
      </c>
      <c r="G11" s="1">
        <v>1.1599999999999999</v>
      </c>
      <c r="H11" s="1">
        <v>1.06</v>
      </c>
      <c r="J11">
        <f t="shared" si="0"/>
        <v>1.1083333333333334</v>
      </c>
    </row>
    <row r="12" spans="1:10" x14ac:dyDescent="0.25">
      <c r="A12" t="s">
        <v>7</v>
      </c>
      <c r="C12" s="1">
        <v>1.01</v>
      </c>
      <c r="D12" s="1">
        <v>1.06</v>
      </c>
      <c r="E12" s="1">
        <v>1.05</v>
      </c>
      <c r="F12" s="1">
        <v>1.0900000000000001</v>
      </c>
      <c r="G12" s="1">
        <v>1.06</v>
      </c>
      <c r="H12" s="1">
        <v>1.07</v>
      </c>
      <c r="J12">
        <f t="shared" si="0"/>
        <v>1.0566666666666666</v>
      </c>
    </row>
    <row r="13" spans="1:10" x14ac:dyDescent="0.25">
      <c r="A13" t="s">
        <v>8</v>
      </c>
      <c r="C13" s="1">
        <v>1.06</v>
      </c>
      <c r="D13" s="1">
        <v>1.07</v>
      </c>
      <c r="E13" s="1">
        <v>1.1599999999999999</v>
      </c>
      <c r="F13" s="1">
        <v>1.06</v>
      </c>
      <c r="G13" s="1">
        <v>1.08</v>
      </c>
      <c r="H13" s="1">
        <v>1.08</v>
      </c>
      <c r="J13">
        <f t="shared" si="0"/>
        <v>1.085</v>
      </c>
    </row>
    <row r="14" spans="1:10" x14ac:dyDescent="0.25">
      <c r="A14" t="s">
        <v>9</v>
      </c>
      <c r="C14" s="1">
        <v>1.21</v>
      </c>
      <c r="D14" s="1">
        <v>1.1200000000000001</v>
      </c>
      <c r="E14" s="1">
        <v>1.3</v>
      </c>
      <c r="F14" s="1">
        <v>1.18</v>
      </c>
      <c r="G14" s="1">
        <v>1.23</v>
      </c>
      <c r="H14" s="1">
        <v>1.29</v>
      </c>
      <c r="J14">
        <f t="shared" si="0"/>
        <v>1.2216666666666665</v>
      </c>
    </row>
    <row r="15" spans="1:10" x14ac:dyDescent="0.25">
      <c r="A15" t="s">
        <v>10</v>
      </c>
      <c r="C15" s="1">
        <v>1.38</v>
      </c>
      <c r="D15" s="1">
        <v>1.1299999999999999</v>
      </c>
      <c r="E15" s="1">
        <v>1.21</v>
      </c>
      <c r="F15" s="1">
        <v>1.01</v>
      </c>
      <c r="G15" s="1">
        <v>1.2</v>
      </c>
      <c r="H15" s="1">
        <v>0.96</v>
      </c>
      <c r="J15">
        <f t="shared" si="0"/>
        <v>1.1483333333333332</v>
      </c>
    </row>
    <row r="16" spans="1:10" x14ac:dyDescent="0.25">
      <c r="A16" t="s">
        <v>11</v>
      </c>
      <c r="C16" s="1">
        <v>0.96</v>
      </c>
      <c r="D16" s="1">
        <v>0.97</v>
      </c>
      <c r="E16" s="1">
        <v>0.9</v>
      </c>
      <c r="F16" s="1">
        <v>0.86</v>
      </c>
      <c r="G16" s="1">
        <v>0.94</v>
      </c>
      <c r="H16" s="1">
        <v>0.89</v>
      </c>
      <c r="J16">
        <f t="shared" si="0"/>
        <v>0.91999999999999993</v>
      </c>
    </row>
    <row r="17" spans="1:16" x14ac:dyDescent="0.25">
      <c r="A17" t="s">
        <v>12</v>
      </c>
      <c r="C17" s="1">
        <v>0.93</v>
      </c>
      <c r="D17" s="1">
        <v>0.81</v>
      </c>
      <c r="E17" s="1">
        <v>0.82</v>
      </c>
      <c r="F17" s="1">
        <v>0.85</v>
      </c>
      <c r="G17" s="1">
        <v>0.84</v>
      </c>
      <c r="H17" s="1">
        <v>0.85</v>
      </c>
      <c r="J17">
        <f t="shared" si="0"/>
        <v>0.85</v>
      </c>
    </row>
    <row r="18" spans="1:16" x14ac:dyDescent="0.25">
      <c r="A18" t="s">
        <v>13</v>
      </c>
      <c r="C18" s="1">
        <v>0.95</v>
      </c>
      <c r="D18" s="1">
        <v>0.95</v>
      </c>
      <c r="E18" s="1">
        <v>1.06</v>
      </c>
      <c r="F18" s="1">
        <v>0.95</v>
      </c>
      <c r="G18" s="1">
        <v>1.03</v>
      </c>
      <c r="H18" s="1">
        <v>0.94</v>
      </c>
      <c r="J18">
        <f>AVERAGE(C18:H18)</f>
        <v>0.98000000000000009</v>
      </c>
    </row>
    <row r="19" spans="1:16" x14ac:dyDescent="0.25">
      <c r="A19" t="s">
        <v>14</v>
      </c>
      <c r="C19" s="1"/>
      <c r="D19" s="1"/>
      <c r="E19" s="1"/>
      <c r="F19" s="1"/>
      <c r="G19" s="1"/>
      <c r="H19" s="1"/>
      <c r="J19" t="e">
        <f t="shared" si="0"/>
        <v>#DIV/0!</v>
      </c>
    </row>
    <row r="21" spans="1:16" x14ac:dyDescent="0.25">
      <c r="A21" t="s">
        <v>180</v>
      </c>
      <c r="C21" s="2">
        <v>1.28</v>
      </c>
      <c r="D21" s="2">
        <v>1.25</v>
      </c>
      <c r="E21" s="2">
        <v>1.22</v>
      </c>
      <c r="F21" s="2">
        <v>1.26</v>
      </c>
      <c r="G21" s="2">
        <v>1.23</v>
      </c>
      <c r="H21" s="2">
        <v>1.27</v>
      </c>
      <c r="J21">
        <f>AVERAGE(C21:H21)</f>
        <v>1.2516666666666667</v>
      </c>
      <c r="L21">
        <f t="shared" ref="L21:L35" si="1">J21*0.05</f>
        <v>6.2583333333333338E-2</v>
      </c>
      <c r="M21">
        <f t="shared" ref="M21:M35" si="2">J21-L21</f>
        <v>1.1890833333333333</v>
      </c>
      <c r="N21">
        <f t="shared" ref="N21:N35" si="3">J21+L21</f>
        <v>1.3142500000000001</v>
      </c>
    </row>
    <row r="22" spans="1:16" x14ac:dyDescent="0.25">
      <c r="A22" t="s">
        <v>181</v>
      </c>
      <c r="C22" s="2">
        <v>1.37</v>
      </c>
      <c r="D22" s="2">
        <v>1.29</v>
      </c>
      <c r="E22" s="2">
        <v>1.31</v>
      </c>
      <c r="F22" s="2">
        <v>1.38</v>
      </c>
      <c r="G22" s="2">
        <v>1.3</v>
      </c>
      <c r="H22" s="2">
        <v>1.32</v>
      </c>
      <c r="J22">
        <f t="shared" ref="J22:J35" si="4">AVERAGE(C22:H22)</f>
        <v>1.3283333333333334</v>
      </c>
      <c r="L22">
        <f t="shared" si="1"/>
        <v>6.6416666666666666E-2</v>
      </c>
      <c r="M22">
        <f t="shared" si="2"/>
        <v>1.2619166666666668</v>
      </c>
      <c r="N22">
        <f t="shared" si="3"/>
        <v>1.3947499999999999</v>
      </c>
    </row>
    <row r="23" spans="1:16" x14ac:dyDescent="0.25">
      <c r="A23" t="s">
        <v>182</v>
      </c>
      <c r="C23" s="2">
        <v>1.28</v>
      </c>
      <c r="D23" s="2">
        <v>1.21</v>
      </c>
      <c r="E23" s="2">
        <v>1.29</v>
      </c>
      <c r="F23" s="2">
        <v>1.44</v>
      </c>
      <c r="G23" s="2">
        <v>1.35</v>
      </c>
      <c r="H23" s="2">
        <v>1.35</v>
      </c>
      <c r="J23">
        <f>AVERAGE(C23:H23)</f>
        <v>1.32</v>
      </c>
      <c r="L23">
        <f t="shared" si="1"/>
        <v>6.6000000000000003E-2</v>
      </c>
      <c r="M23">
        <f t="shared" si="2"/>
        <v>1.254</v>
      </c>
      <c r="N23">
        <f t="shared" si="3"/>
        <v>1.3860000000000001</v>
      </c>
      <c r="P23">
        <v>1345</v>
      </c>
    </row>
    <row r="24" spans="1:16" x14ac:dyDescent="0.25">
      <c r="A24" t="s">
        <v>183</v>
      </c>
      <c r="C24" s="2">
        <v>1.36</v>
      </c>
      <c r="D24" s="2">
        <v>1.31</v>
      </c>
      <c r="E24" s="2">
        <v>1.37</v>
      </c>
      <c r="F24" s="2">
        <v>1.34</v>
      </c>
      <c r="G24" s="2">
        <v>1.3</v>
      </c>
      <c r="H24" s="2">
        <v>1.39</v>
      </c>
      <c r="J24">
        <f t="shared" si="4"/>
        <v>1.345</v>
      </c>
      <c r="L24">
        <f t="shared" si="1"/>
        <v>6.7250000000000004E-2</v>
      </c>
      <c r="M24">
        <f t="shared" si="2"/>
        <v>1.2777499999999999</v>
      </c>
      <c r="N24">
        <f t="shared" si="3"/>
        <v>1.41225</v>
      </c>
      <c r="P24">
        <f>P23/60</f>
        <v>22.416666666666668</v>
      </c>
    </row>
    <row r="25" spans="1:16" x14ac:dyDescent="0.25">
      <c r="A25" t="s">
        <v>184</v>
      </c>
      <c r="C25" s="2">
        <v>1.1200000000000001</v>
      </c>
      <c r="D25" s="2">
        <v>1.24</v>
      </c>
      <c r="E25" s="2">
        <v>1.36</v>
      </c>
      <c r="F25" s="2">
        <v>1.21</v>
      </c>
      <c r="G25" s="2">
        <v>1.1599999999999999</v>
      </c>
      <c r="H25" s="2">
        <v>1.1499999999999999</v>
      </c>
      <c r="J25">
        <f t="shared" si="4"/>
        <v>1.2066666666666668</v>
      </c>
      <c r="L25">
        <f t="shared" si="1"/>
        <v>6.0333333333333343E-2</v>
      </c>
      <c r="M25">
        <f t="shared" si="2"/>
        <v>1.1463333333333334</v>
      </c>
      <c r="N25">
        <f t="shared" si="3"/>
        <v>1.2670000000000001</v>
      </c>
      <c r="P25">
        <f>(P24+4)*60</f>
        <v>1585</v>
      </c>
    </row>
    <row r="26" spans="1:16" x14ac:dyDescent="0.25">
      <c r="A26" t="s">
        <v>185</v>
      </c>
      <c r="C26" s="2">
        <v>1.06</v>
      </c>
      <c r="D26" s="2">
        <v>0.96</v>
      </c>
      <c r="E26" s="2">
        <v>0.97</v>
      </c>
      <c r="F26" s="2">
        <v>0.99</v>
      </c>
      <c r="G26" s="2">
        <v>1.03</v>
      </c>
      <c r="H26" s="2">
        <v>1.05</v>
      </c>
      <c r="J26">
        <f t="shared" si="4"/>
        <v>1.01</v>
      </c>
      <c r="L26">
        <f t="shared" si="1"/>
        <v>5.0500000000000003E-2</v>
      </c>
      <c r="M26">
        <f t="shared" si="2"/>
        <v>0.95950000000000002</v>
      </c>
      <c r="N26">
        <f t="shared" si="3"/>
        <v>1.0605</v>
      </c>
    </row>
    <row r="27" spans="1:16" x14ac:dyDescent="0.25">
      <c r="A27" t="s">
        <v>186</v>
      </c>
      <c r="C27" s="2">
        <v>1.0900000000000001</v>
      </c>
      <c r="D27" s="2">
        <v>0.91</v>
      </c>
      <c r="E27" s="2">
        <v>0.99</v>
      </c>
      <c r="F27" s="2">
        <v>0.89</v>
      </c>
      <c r="G27" s="2">
        <v>1.07</v>
      </c>
      <c r="H27" s="2">
        <v>0.91</v>
      </c>
      <c r="J27">
        <f t="shared" si="4"/>
        <v>0.97666666666666668</v>
      </c>
      <c r="L27">
        <f t="shared" si="1"/>
        <v>4.883333333333334E-2</v>
      </c>
      <c r="M27">
        <f t="shared" si="2"/>
        <v>0.92783333333333329</v>
      </c>
      <c r="N27">
        <f t="shared" si="3"/>
        <v>1.0255000000000001</v>
      </c>
    </row>
    <row r="28" spans="1:16" x14ac:dyDescent="0.25">
      <c r="A28" t="s">
        <v>187</v>
      </c>
      <c r="C28" s="2">
        <v>0.82</v>
      </c>
      <c r="D28" s="2">
        <v>0.79</v>
      </c>
      <c r="E28" s="2">
        <v>0.72</v>
      </c>
      <c r="F28" s="2">
        <v>0.83</v>
      </c>
      <c r="G28" s="2">
        <v>0.79</v>
      </c>
      <c r="H28" s="2">
        <v>0.71</v>
      </c>
      <c r="J28">
        <f t="shared" si="4"/>
        <v>0.77666666666666673</v>
      </c>
      <c r="L28">
        <f t="shared" si="1"/>
        <v>3.8833333333333338E-2</v>
      </c>
      <c r="M28">
        <f t="shared" si="2"/>
        <v>0.73783333333333334</v>
      </c>
      <c r="N28">
        <f t="shared" si="3"/>
        <v>0.81550000000000011</v>
      </c>
    </row>
    <row r="29" spans="1:16" x14ac:dyDescent="0.25">
      <c r="A29" t="s">
        <v>188</v>
      </c>
      <c r="C29" s="2">
        <v>0.9</v>
      </c>
      <c r="D29" s="2">
        <v>0.85</v>
      </c>
      <c r="E29" s="2">
        <v>0.93</v>
      </c>
      <c r="F29" s="2">
        <v>0.9</v>
      </c>
      <c r="G29" s="2">
        <v>1.03</v>
      </c>
      <c r="H29" s="2">
        <v>0.96</v>
      </c>
      <c r="J29">
        <f t="shared" si="4"/>
        <v>0.92833333333333334</v>
      </c>
      <c r="L29">
        <f t="shared" si="1"/>
        <v>4.6416666666666669E-2</v>
      </c>
      <c r="M29">
        <f t="shared" si="2"/>
        <v>0.88191666666666668</v>
      </c>
      <c r="N29">
        <f t="shared" si="3"/>
        <v>0.97475000000000001</v>
      </c>
    </row>
    <row r="30" spans="1:16" x14ac:dyDescent="0.25">
      <c r="A30" t="s">
        <v>189</v>
      </c>
      <c r="C30" s="2">
        <v>1.28</v>
      </c>
      <c r="D30" s="2">
        <v>1.44</v>
      </c>
      <c r="E30" s="2">
        <v>1.52</v>
      </c>
      <c r="F30" s="2">
        <v>1.44</v>
      </c>
      <c r="G30" s="2">
        <v>1.48</v>
      </c>
      <c r="H30" s="2">
        <v>1.39</v>
      </c>
      <c r="J30">
        <f t="shared" si="4"/>
        <v>1.425</v>
      </c>
      <c r="L30">
        <f t="shared" si="1"/>
        <v>7.1250000000000008E-2</v>
      </c>
      <c r="M30">
        <f t="shared" si="2"/>
        <v>1.35375</v>
      </c>
      <c r="N30">
        <f t="shared" si="3"/>
        <v>1.4962500000000001</v>
      </c>
    </row>
    <row r="31" spans="1:16" x14ac:dyDescent="0.25">
      <c r="A31" t="s">
        <v>190</v>
      </c>
      <c r="C31" s="2">
        <v>1</v>
      </c>
      <c r="D31" s="2">
        <v>1.08</v>
      </c>
      <c r="E31" s="2">
        <v>1.1000000000000001</v>
      </c>
      <c r="F31" s="2">
        <v>1.07</v>
      </c>
      <c r="G31" s="2">
        <v>1.1499999999999999</v>
      </c>
      <c r="H31" s="2">
        <v>1.25</v>
      </c>
      <c r="J31">
        <f t="shared" si="4"/>
        <v>1.1083333333333334</v>
      </c>
      <c r="L31">
        <f t="shared" si="1"/>
        <v>5.541666666666667E-2</v>
      </c>
      <c r="M31">
        <f t="shared" si="2"/>
        <v>1.0529166666666667</v>
      </c>
      <c r="N31">
        <f t="shared" si="3"/>
        <v>1.1637500000000001</v>
      </c>
    </row>
    <row r="32" spans="1:16" x14ac:dyDescent="0.25">
      <c r="A32" t="s">
        <v>191</v>
      </c>
      <c r="C32" s="2">
        <v>0.89</v>
      </c>
      <c r="D32" s="2">
        <v>0.88</v>
      </c>
      <c r="E32" s="2">
        <v>0.86</v>
      </c>
      <c r="F32" s="2">
        <v>0.89</v>
      </c>
      <c r="G32" s="2">
        <v>0.99</v>
      </c>
      <c r="H32" s="2">
        <v>0.85</v>
      </c>
      <c r="J32">
        <f t="shared" si="4"/>
        <v>0.8933333333333332</v>
      </c>
      <c r="L32">
        <f t="shared" si="1"/>
        <v>4.466666666666666E-2</v>
      </c>
      <c r="M32">
        <f t="shared" si="2"/>
        <v>0.84866666666666657</v>
      </c>
      <c r="N32">
        <f t="shared" si="3"/>
        <v>0.93799999999999983</v>
      </c>
    </row>
    <row r="33" spans="1:14" x14ac:dyDescent="0.25">
      <c r="A33" t="s">
        <v>192</v>
      </c>
      <c r="C33" s="2">
        <v>1.03</v>
      </c>
      <c r="D33" s="2">
        <v>1.0900000000000001</v>
      </c>
      <c r="E33" s="2">
        <v>1.1299999999999999</v>
      </c>
      <c r="F33" s="2">
        <v>1.07</v>
      </c>
      <c r="G33" s="2">
        <v>1.18</v>
      </c>
      <c r="H33" s="2">
        <v>1.1399999999999999</v>
      </c>
      <c r="J33">
        <f t="shared" si="4"/>
        <v>1.1066666666666667</v>
      </c>
      <c r="L33">
        <f t="shared" si="1"/>
        <v>5.5333333333333339E-2</v>
      </c>
      <c r="M33">
        <f t="shared" si="2"/>
        <v>1.0513333333333335</v>
      </c>
      <c r="N33">
        <f t="shared" si="3"/>
        <v>1.1619999999999999</v>
      </c>
    </row>
    <row r="34" spans="1:14" x14ac:dyDescent="0.25">
      <c r="A34" t="s">
        <v>193</v>
      </c>
      <c r="C34" s="2">
        <v>0.86</v>
      </c>
      <c r="D34" s="2">
        <v>0.94</v>
      </c>
      <c r="E34" s="2">
        <v>0.87</v>
      </c>
      <c r="F34" s="2">
        <v>0.86</v>
      </c>
      <c r="G34" s="2">
        <v>0.86</v>
      </c>
      <c r="H34" s="2">
        <v>0.98</v>
      </c>
      <c r="J34">
        <f t="shared" si="4"/>
        <v>0.89499999999999991</v>
      </c>
      <c r="L34">
        <f t="shared" si="1"/>
        <v>4.4749999999999998E-2</v>
      </c>
      <c r="M34">
        <f t="shared" si="2"/>
        <v>0.85024999999999995</v>
      </c>
      <c r="N34">
        <f t="shared" si="3"/>
        <v>0.93974999999999986</v>
      </c>
    </row>
    <row r="35" spans="1:14" x14ac:dyDescent="0.25">
      <c r="A35" t="s">
        <v>194</v>
      </c>
      <c r="C35" s="2">
        <v>0.96</v>
      </c>
      <c r="D35" s="2">
        <v>0.96</v>
      </c>
      <c r="E35" s="2">
        <v>0.97</v>
      </c>
      <c r="F35" s="2">
        <v>0.99</v>
      </c>
      <c r="G35" s="2">
        <v>0.93</v>
      </c>
      <c r="H35" s="2">
        <v>0.95</v>
      </c>
      <c r="J35">
        <f t="shared" si="4"/>
        <v>0.96</v>
      </c>
      <c r="L35">
        <f t="shared" si="1"/>
        <v>4.8000000000000001E-2</v>
      </c>
      <c r="M35">
        <f t="shared" si="2"/>
        <v>0.91199999999999992</v>
      </c>
      <c r="N35">
        <f t="shared" si="3"/>
        <v>1.008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9"/>
  <sheetViews>
    <sheetView topLeftCell="A34" workbookViewId="0">
      <selection activeCell="J43" sqref="J43:J44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161</v>
      </c>
      <c r="C1" s="2" t="s">
        <v>158</v>
      </c>
      <c r="D1" s="2" t="s">
        <v>160</v>
      </c>
      <c r="E1" s="2" t="s">
        <v>86</v>
      </c>
      <c r="F1" s="2" t="s">
        <v>158</v>
      </c>
      <c r="G1" s="2" t="s">
        <v>102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99</v>
      </c>
      <c r="D3" t="s">
        <v>109</v>
      </c>
    </row>
    <row r="4" spans="1:10" x14ac:dyDescent="0.25">
      <c r="B4">
        <v>-3</v>
      </c>
      <c r="C4" t="s">
        <v>83</v>
      </c>
      <c r="D4" t="s">
        <v>50</v>
      </c>
    </row>
    <row r="5" spans="1:10" x14ac:dyDescent="0.25">
      <c r="B5">
        <v>-4</v>
      </c>
      <c r="C5" t="s">
        <v>85</v>
      </c>
      <c r="D5" t="s">
        <v>132</v>
      </c>
    </row>
    <row r="6" spans="1:10" x14ac:dyDescent="0.25">
      <c r="B6">
        <v>-5</v>
      </c>
      <c r="C6" t="s">
        <v>105</v>
      </c>
      <c r="D6" t="s">
        <v>158</v>
      </c>
    </row>
    <row r="7" spans="1:10" x14ac:dyDescent="0.25">
      <c r="B7">
        <v>-5</v>
      </c>
      <c r="C7" t="s">
        <v>143</v>
      </c>
      <c r="D7" t="s">
        <v>149</v>
      </c>
    </row>
    <row r="8" spans="1:10" x14ac:dyDescent="0.25">
      <c r="B8">
        <v>-5</v>
      </c>
      <c r="C8" t="s">
        <v>161</v>
      </c>
      <c r="D8" t="s">
        <v>127</v>
      </c>
    </row>
    <row r="9" spans="1:10" x14ac:dyDescent="0.25">
      <c r="B9">
        <v>-5</v>
      </c>
      <c r="C9" t="s">
        <v>86</v>
      </c>
      <c r="D9" t="s">
        <v>147</v>
      </c>
    </row>
    <row r="10" spans="1:10" x14ac:dyDescent="0.25">
      <c r="B10">
        <v>-5</v>
      </c>
      <c r="C10" t="s">
        <v>143</v>
      </c>
      <c r="D10" t="s">
        <v>86</v>
      </c>
    </row>
    <row r="22" spans="1:13" x14ac:dyDescent="0.25">
      <c r="A22" t="s">
        <v>28</v>
      </c>
      <c r="B22">
        <v>0</v>
      </c>
      <c r="C22" t="s">
        <v>45</v>
      </c>
      <c r="D22" t="s">
        <v>106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146</v>
      </c>
      <c r="D23" t="s">
        <v>146</v>
      </c>
      <c r="G23" t="s">
        <v>62</v>
      </c>
      <c r="H23" t="s">
        <v>149</v>
      </c>
      <c r="I23" t="s">
        <v>143</v>
      </c>
      <c r="J23" t="s">
        <v>125</v>
      </c>
      <c r="K23" t="s">
        <v>155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-2</v>
      </c>
      <c r="C24" t="s">
        <v>143</v>
      </c>
      <c r="D24" t="s">
        <v>143</v>
      </c>
      <c r="G24" t="s">
        <v>64</v>
      </c>
      <c r="H24" t="s">
        <v>161</v>
      </c>
      <c r="I24" t="s">
        <v>161</v>
      </c>
      <c r="J24" t="s">
        <v>155</v>
      </c>
      <c r="K24" t="s">
        <v>101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66</v>
      </c>
      <c r="C25" t="s">
        <v>155</v>
      </c>
      <c r="D25" t="s">
        <v>143</v>
      </c>
      <c r="G25" t="s">
        <v>67</v>
      </c>
      <c r="H25" t="s">
        <v>147</v>
      </c>
      <c r="I25" t="s">
        <v>161</v>
      </c>
      <c r="J25" t="s">
        <v>103</v>
      </c>
      <c r="K25" t="s">
        <v>158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71</v>
      </c>
      <c r="C26" t="s">
        <v>79</v>
      </c>
      <c r="D26" t="s">
        <v>86</v>
      </c>
      <c r="G26">
        <v>-2</v>
      </c>
      <c r="H26" t="s">
        <v>104</v>
      </c>
      <c r="I26" t="s">
        <v>105</v>
      </c>
      <c r="J26" t="s">
        <v>155</v>
      </c>
      <c r="K26" t="s">
        <v>161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47</v>
      </c>
      <c r="C27" t="s">
        <v>127</v>
      </c>
      <c r="D27" t="s">
        <v>86</v>
      </c>
      <c r="G27" t="s">
        <v>66</v>
      </c>
      <c r="H27" t="s">
        <v>104</v>
      </c>
      <c r="I27" t="s">
        <v>153</v>
      </c>
      <c r="J27" t="s">
        <v>86</v>
      </c>
      <c r="K27" t="s">
        <v>108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100</v>
      </c>
      <c r="C28" t="s">
        <v>125</v>
      </c>
      <c r="D28" t="s">
        <v>149</v>
      </c>
      <c r="G28" t="s">
        <v>71</v>
      </c>
      <c r="H28" t="s">
        <v>132</v>
      </c>
      <c r="I28" t="s">
        <v>85</v>
      </c>
      <c r="J28" t="s">
        <v>79</v>
      </c>
      <c r="K28" t="s">
        <v>85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66</v>
      </c>
      <c r="C29" t="s">
        <v>125</v>
      </c>
      <c r="D29" t="s">
        <v>143</v>
      </c>
      <c r="G29" t="s">
        <v>55</v>
      </c>
      <c r="H29" t="s">
        <v>153</v>
      </c>
      <c r="I29" t="s">
        <v>83</v>
      </c>
      <c r="J29" t="s">
        <v>48</v>
      </c>
      <c r="K29" t="s">
        <v>94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66</v>
      </c>
      <c r="C30" t="s">
        <v>149</v>
      </c>
      <c r="D30" t="s">
        <v>146</v>
      </c>
      <c r="G30" t="s">
        <v>75</v>
      </c>
      <c r="H30" t="s">
        <v>85</v>
      </c>
      <c r="I30" t="s">
        <v>54</v>
      </c>
      <c r="J30" t="s">
        <v>85</v>
      </c>
      <c r="K30" t="s">
        <v>83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161</v>
      </c>
      <c r="I31" t="s">
        <v>54</v>
      </c>
      <c r="J31" t="s">
        <v>58</v>
      </c>
      <c r="K31" t="s">
        <v>52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124</v>
      </c>
      <c r="I32" t="s">
        <v>57</v>
      </c>
      <c r="J32" t="s">
        <v>51</v>
      </c>
      <c r="K32" t="s">
        <v>50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106</v>
      </c>
      <c r="I33" t="s">
        <v>108</v>
      </c>
      <c r="J33" t="s">
        <v>42</v>
      </c>
      <c r="K33" t="s">
        <v>68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57</v>
      </c>
      <c r="I34">
        <v>1</v>
      </c>
      <c r="J34" t="s">
        <v>68</v>
      </c>
      <c r="K34" t="s">
        <v>44</v>
      </c>
      <c r="L34">
        <f t="shared" si="1"/>
        <v>1</v>
      </c>
      <c r="M34" t="e">
        <f>AVERAGE(J34:K34)</f>
        <v>#DIV/0!</v>
      </c>
    </row>
    <row r="35" spans="1:13" x14ac:dyDescent="0.25">
      <c r="G35" t="s">
        <v>80</v>
      </c>
      <c r="H35" t="s">
        <v>127</v>
      </c>
      <c r="I35" t="s">
        <v>133</v>
      </c>
      <c r="J35" t="s">
        <v>76</v>
      </c>
      <c r="K35" t="s">
        <v>40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133</v>
      </c>
      <c r="I36" t="s">
        <v>94</v>
      </c>
      <c r="J36" t="s">
        <v>77</v>
      </c>
      <c r="K36" t="s">
        <v>96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63</v>
      </c>
      <c r="I37" t="s">
        <v>45</v>
      </c>
      <c r="J37" t="s">
        <v>96</v>
      </c>
      <c r="K37" t="s">
        <v>90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74</v>
      </c>
      <c r="I38" t="s">
        <v>109</v>
      </c>
      <c r="J38" t="s">
        <v>154</v>
      </c>
      <c r="K38" t="s">
        <v>40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69</v>
      </c>
      <c r="I39" t="s">
        <v>113</v>
      </c>
      <c r="J39" t="s">
        <v>137</v>
      </c>
      <c r="K39" t="s">
        <v>112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156</v>
      </c>
      <c r="D42" t="s">
        <v>144</v>
      </c>
    </row>
    <row r="43" spans="1:13" x14ac:dyDescent="0.25">
      <c r="B43">
        <v>1</v>
      </c>
      <c r="C43" t="s">
        <v>143</v>
      </c>
      <c r="D43" t="s">
        <v>125</v>
      </c>
      <c r="G43" t="s">
        <v>36</v>
      </c>
      <c r="I43" t="s">
        <v>37</v>
      </c>
      <c r="J43" t="s">
        <v>71</v>
      </c>
    </row>
    <row r="44" spans="1:13" x14ac:dyDescent="0.25">
      <c r="B44">
        <v>2</v>
      </c>
      <c r="C44" t="s">
        <v>158</v>
      </c>
      <c r="D44" t="s">
        <v>104</v>
      </c>
      <c r="I44" t="s">
        <v>38</v>
      </c>
      <c r="J44" t="s">
        <v>55</v>
      </c>
    </row>
    <row r="45" spans="1:13" x14ac:dyDescent="0.25">
      <c r="B45" t="s">
        <v>80</v>
      </c>
      <c r="C45" t="s">
        <v>86</v>
      </c>
      <c r="D45" t="s">
        <v>79</v>
      </c>
    </row>
    <row r="46" spans="1:13" x14ac:dyDescent="0.25">
      <c r="B46" t="s">
        <v>76</v>
      </c>
      <c r="C46" t="s">
        <v>105</v>
      </c>
      <c r="D46" t="s">
        <v>79</v>
      </c>
    </row>
    <row r="47" spans="1:13" x14ac:dyDescent="0.25">
      <c r="B47" t="s">
        <v>79</v>
      </c>
      <c r="C47" t="s">
        <v>127</v>
      </c>
      <c r="D47" t="s">
        <v>102</v>
      </c>
    </row>
    <row r="48" spans="1:13" x14ac:dyDescent="0.25">
      <c r="B48">
        <v>1</v>
      </c>
      <c r="C48" t="s">
        <v>146</v>
      </c>
      <c r="D48" t="s">
        <v>143</v>
      </c>
    </row>
    <row r="49" spans="1:4" x14ac:dyDescent="0.25">
      <c r="B49" t="s">
        <v>76</v>
      </c>
      <c r="C49" t="s">
        <v>155</v>
      </c>
      <c r="D49" t="s">
        <v>149</v>
      </c>
    </row>
    <row r="62" spans="1:4" x14ac:dyDescent="0.25">
      <c r="A62" t="s">
        <v>30</v>
      </c>
      <c r="B62">
        <v>0</v>
      </c>
      <c r="C62" t="s">
        <v>108</v>
      </c>
      <c r="D62" t="s">
        <v>161</v>
      </c>
    </row>
    <row r="63" spans="1:4" x14ac:dyDescent="0.25">
      <c r="B63">
        <v>-1</v>
      </c>
      <c r="C63" t="s">
        <v>108</v>
      </c>
      <c r="D63" t="s">
        <v>127</v>
      </c>
    </row>
    <row r="64" spans="1:4" x14ac:dyDescent="0.25">
      <c r="B64">
        <v>-2</v>
      </c>
      <c r="C64" t="s">
        <v>147</v>
      </c>
      <c r="D64" t="s">
        <v>149</v>
      </c>
    </row>
    <row r="65" spans="2:4" x14ac:dyDescent="0.25">
      <c r="B65">
        <v>-3</v>
      </c>
      <c r="C65" t="s">
        <v>125</v>
      </c>
      <c r="D65" t="s">
        <v>149</v>
      </c>
    </row>
    <row r="66" spans="2:4" x14ac:dyDescent="0.25">
      <c r="B66" t="s">
        <v>97</v>
      </c>
      <c r="C66" t="s">
        <v>147</v>
      </c>
      <c r="D66" t="s">
        <v>125</v>
      </c>
    </row>
    <row r="67" spans="2:4" x14ac:dyDescent="0.25">
      <c r="B67" t="s">
        <v>130</v>
      </c>
      <c r="C67" t="s">
        <v>103</v>
      </c>
      <c r="D67" t="s">
        <v>145</v>
      </c>
    </row>
    <row r="68" spans="2:4" x14ac:dyDescent="0.25">
      <c r="B68" t="s">
        <v>67</v>
      </c>
      <c r="C68" t="s">
        <v>143</v>
      </c>
      <c r="D68" t="s">
        <v>79</v>
      </c>
    </row>
    <row r="69" spans="2:4" x14ac:dyDescent="0.25">
      <c r="B69" t="s">
        <v>64</v>
      </c>
      <c r="C69" t="s">
        <v>102</v>
      </c>
      <c r="D69" t="s">
        <v>146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0"/>
  <sheetViews>
    <sheetView topLeftCell="A37" workbookViewId="0">
      <selection activeCell="J53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153</v>
      </c>
      <c r="C1" s="2" t="s">
        <v>104</v>
      </c>
      <c r="D1" s="2" t="s">
        <v>85</v>
      </c>
      <c r="E1" s="2" t="s">
        <v>153</v>
      </c>
      <c r="F1" s="2" t="s">
        <v>50</v>
      </c>
      <c r="G1" s="2" t="s">
        <v>132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135</v>
      </c>
      <c r="D3" t="s">
        <v>110</v>
      </c>
    </row>
    <row r="4" spans="1:10" x14ac:dyDescent="0.25">
      <c r="B4">
        <v>-3</v>
      </c>
      <c r="C4" t="s">
        <v>106</v>
      </c>
      <c r="D4" t="s">
        <v>43</v>
      </c>
    </row>
    <row r="5" spans="1:10" x14ac:dyDescent="0.25">
      <c r="B5" t="s">
        <v>165</v>
      </c>
      <c r="C5" t="s">
        <v>149</v>
      </c>
      <c r="D5" t="s">
        <v>127</v>
      </c>
    </row>
    <row r="6" spans="1:10" x14ac:dyDescent="0.25">
      <c r="B6">
        <v>-3</v>
      </c>
      <c r="C6" t="s">
        <v>49</v>
      </c>
      <c r="D6" t="s">
        <v>54</v>
      </c>
    </row>
    <row r="7" spans="1:10" x14ac:dyDescent="0.25">
      <c r="B7" t="s">
        <v>62</v>
      </c>
      <c r="C7" t="s">
        <v>132</v>
      </c>
      <c r="D7" t="s">
        <v>70</v>
      </c>
    </row>
    <row r="8" spans="1:10" x14ac:dyDescent="0.25">
      <c r="B8" t="s">
        <v>164</v>
      </c>
      <c r="C8" t="s">
        <v>131</v>
      </c>
      <c r="D8" t="s">
        <v>85</v>
      </c>
    </row>
    <row r="9" spans="1:10" x14ac:dyDescent="0.25">
      <c r="B9">
        <v>-4</v>
      </c>
      <c r="C9" t="s">
        <v>85</v>
      </c>
      <c r="D9" t="s">
        <v>54</v>
      </c>
    </row>
    <row r="10" spans="1:10" x14ac:dyDescent="0.25">
      <c r="B10" t="s">
        <v>204</v>
      </c>
      <c r="C10" t="s">
        <v>48</v>
      </c>
      <c r="D10" t="s">
        <v>106</v>
      </c>
    </row>
    <row r="22" spans="1:13" x14ac:dyDescent="0.25">
      <c r="A22" t="s">
        <v>28</v>
      </c>
      <c r="B22">
        <v>0</v>
      </c>
      <c r="C22" t="s">
        <v>68</v>
      </c>
      <c r="D22">
        <v>1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71</v>
      </c>
      <c r="C23" t="s">
        <v>106</v>
      </c>
      <c r="D23" t="s">
        <v>105</v>
      </c>
      <c r="G23" t="s">
        <v>62</v>
      </c>
      <c r="H23" t="s">
        <v>127</v>
      </c>
      <c r="I23" t="s">
        <v>131</v>
      </c>
      <c r="J23" t="s">
        <v>85</v>
      </c>
      <c r="K23" t="s">
        <v>85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55</v>
      </c>
      <c r="C24" t="s">
        <v>106</v>
      </c>
      <c r="D24" t="s">
        <v>85</v>
      </c>
      <c r="G24" t="s">
        <v>64</v>
      </c>
      <c r="H24" t="s">
        <v>146</v>
      </c>
      <c r="I24" t="s">
        <v>94</v>
      </c>
      <c r="J24">
        <v>1</v>
      </c>
      <c r="K24" t="s">
        <v>42</v>
      </c>
      <c r="L24" t="e">
        <f t="shared" ref="L24:L39" si="1">AVERAGE(H24:I24)</f>
        <v>#DIV/0!</v>
      </c>
      <c r="M24">
        <f t="shared" si="0"/>
        <v>1</v>
      </c>
    </row>
    <row r="25" spans="1:13" x14ac:dyDescent="0.25">
      <c r="B25" t="s">
        <v>53</v>
      </c>
      <c r="C25" t="s">
        <v>133</v>
      </c>
      <c r="D25" t="s">
        <v>94</v>
      </c>
      <c r="G25" t="s">
        <v>67</v>
      </c>
      <c r="H25" t="s">
        <v>108</v>
      </c>
      <c r="I25" t="s">
        <v>146</v>
      </c>
      <c r="J25" t="s">
        <v>85</v>
      </c>
      <c r="K25" t="s">
        <v>104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-1</v>
      </c>
      <c r="C26" t="s">
        <v>83</v>
      </c>
      <c r="D26" t="s">
        <v>94</v>
      </c>
      <c r="G26">
        <v>-2</v>
      </c>
      <c r="H26" t="s">
        <v>106</v>
      </c>
      <c r="I26" t="s">
        <v>86</v>
      </c>
      <c r="J26" t="s">
        <v>131</v>
      </c>
      <c r="K26" t="s">
        <v>127</v>
      </c>
      <c r="L26" t="e">
        <f t="shared" si="1"/>
        <v>#DIV/0!</v>
      </c>
      <c r="M26" t="e">
        <f t="shared" si="0"/>
        <v>#DIV/0!</v>
      </c>
    </row>
    <row r="27" spans="1:13" x14ac:dyDescent="0.25">
      <c r="B27">
        <v>-2</v>
      </c>
      <c r="C27" t="s">
        <v>124</v>
      </c>
      <c r="D27" t="s">
        <v>105</v>
      </c>
      <c r="G27" t="s">
        <v>66</v>
      </c>
      <c r="H27" t="s">
        <v>161</v>
      </c>
      <c r="I27" t="s">
        <v>105</v>
      </c>
      <c r="J27" t="s">
        <v>153</v>
      </c>
      <c r="K27" t="s">
        <v>124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47</v>
      </c>
      <c r="C28" t="s">
        <v>94</v>
      </c>
      <c r="D28" t="s">
        <v>50</v>
      </c>
      <c r="G28" t="s">
        <v>71</v>
      </c>
      <c r="H28" t="s">
        <v>149</v>
      </c>
      <c r="I28" t="s">
        <v>131</v>
      </c>
      <c r="J28" t="s">
        <v>57</v>
      </c>
      <c r="K28" t="s">
        <v>106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67</v>
      </c>
      <c r="C29" t="s">
        <v>131</v>
      </c>
      <c r="D29" t="s">
        <v>104</v>
      </c>
      <c r="G29" t="s">
        <v>55</v>
      </c>
      <c r="H29" t="s">
        <v>127</v>
      </c>
      <c r="I29" t="s">
        <v>127</v>
      </c>
      <c r="J29" t="s">
        <v>106</v>
      </c>
      <c r="K29" t="s">
        <v>50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57</v>
      </c>
      <c r="I30" t="s">
        <v>124</v>
      </c>
      <c r="J30" t="s">
        <v>51</v>
      </c>
      <c r="K30" t="s">
        <v>95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>
        <v>1</v>
      </c>
      <c r="I31" t="s">
        <v>57</v>
      </c>
      <c r="J31" t="s">
        <v>40</v>
      </c>
      <c r="K31" t="s">
        <v>73</v>
      </c>
      <c r="L31">
        <f t="shared" si="1"/>
        <v>1</v>
      </c>
      <c r="M31" t="e">
        <f t="shared" si="0"/>
        <v>#DIV/0!</v>
      </c>
    </row>
    <row r="32" spans="1:13" x14ac:dyDescent="0.25">
      <c r="G32" t="s">
        <v>78</v>
      </c>
      <c r="H32" t="s">
        <v>92</v>
      </c>
      <c r="I32" t="s">
        <v>40</v>
      </c>
      <c r="J32" t="s">
        <v>68</v>
      </c>
      <c r="K32" t="s">
        <v>46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40</v>
      </c>
      <c r="I33" t="s">
        <v>94</v>
      </c>
      <c r="J33" t="s">
        <v>74</v>
      </c>
      <c r="K33" t="s">
        <v>74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46</v>
      </c>
      <c r="I34" t="s">
        <v>44</v>
      </c>
      <c r="J34" t="s">
        <v>109</v>
      </c>
      <c r="K34" t="s">
        <v>90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110</v>
      </c>
      <c r="I35" t="s">
        <v>109</v>
      </c>
      <c r="J35" t="s">
        <v>116</v>
      </c>
      <c r="K35" t="s">
        <v>110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56</v>
      </c>
      <c r="I36" t="s">
        <v>113</v>
      </c>
      <c r="J36" t="s">
        <v>109</v>
      </c>
      <c r="K36" t="s">
        <v>110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172</v>
      </c>
      <c r="I37" t="s">
        <v>110</v>
      </c>
      <c r="J37" t="s">
        <v>123</v>
      </c>
      <c r="K37" t="s">
        <v>98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90</v>
      </c>
      <c r="I38" t="s">
        <v>112</v>
      </c>
      <c r="J38" t="s">
        <v>166</v>
      </c>
      <c r="K38" t="s">
        <v>120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46</v>
      </c>
      <c r="I39" t="s">
        <v>88</v>
      </c>
      <c r="J39" t="s">
        <v>96</v>
      </c>
      <c r="K39" t="s">
        <v>114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57</v>
      </c>
      <c r="D42" t="s">
        <v>106</v>
      </c>
    </row>
    <row r="43" spans="1:13" x14ac:dyDescent="0.25">
      <c r="B43" t="s">
        <v>78</v>
      </c>
      <c r="C43" t="s">
        <v>58</v>
      </c>
      <c r="D43" t="s">
        <v>133</v>
      </c>
      <c r="G43" t="s">
        <v>36</v>
      </c>
      <c r="I43" t="s">
        <v>37</v>
      </c>
      <c r="J43" t="s">
        <v>66</v>
      </c>
    </row>
    <row r="44" spans="1:13" x14ac:dyDescent="0.25">
      <c r="B44" t="s">
        <v>122</v>
      </c>
      <c r="C44" t="s">
        <v>48</v>
      </c>
      <c r="D44" t="s">
        <v>48</v>
      </c>
      <c r="I44" t="s">
        <v>38</v>
      </c>
      <c r="J44" t="s">
        <v>47</v>
      </c>
    </row>
    <row r="45" spans="1:13" x14ac:dyDescent="0.25">
      <c r="B45" t="s">
        <v>79</v>
      </c>
      <c r="C45">
        <v>1</v>
      </c>
      <c r="D45" t="s">
        <v>58</v>
      </c>
    </row>
    <row r="46" spans="1:13" x14ac:dyDescent="0.25">
      <c r="B46">
        <v>1</v>
      </c>
      <c r="C46" t="s">
        <v>49</v>
      </c>
      <c r="D46">
        <v>1</v>
      </c>
    </row>
    <row r="47" spans="1:13" x14ac:dyDescent="0.25">
      <c r="B47" t="s">
        <v>55</v>
      </c>
      <c r="C47" t="s">
        <v>108</v>
      </c>
      <c r="D47" t="s">
        <v>153</v>
      </c>
    </row>
    <row r="48" spans="1:13" x14ac:dyDescent="0.25">
      <c r="B48" t="s">
        <v>71</v>
      </c>
      <c r="C48" t="s">
        <v>106</v>
      </c>
      <c r="D48" t="s">
        <v>153</v>
      </c>
    </row>
    <row r="49" spans="1:4" x14ac:dyDescent="0.25">
      <c r="B49" t="s">
        <v>53</v>
      </c>
      <c r="C49" t="s">
        <v>132</v>
      </c>
      <c r="D49" t="s">
        <v>57</v>
      </c>
    </row>
    <row r="62" spans="1:4" x14ac:dyDescent="0.25">
      <c r="A62" t="s">
        <v>30</v>
      </c>
      <c r="B62">
        <v>0</v>
      </c>
      <c r="C62" t="s">
        <v>63</v>
      </c>
      <c r="D62" t="s">
        <v>68</v>
      </c>
    </row>
    <row r="63" spans="1:4" x14ac:dyDescent="0.25">
      <c r="B63">
        <v>-1</v>
      </c>
      <c r="C63" t="s">
        <v>65</v>
      </c>
      <c r="D63" t="s">
        <v>51</v>
      </c>
    </row>
    <row r="64" spans="1:4" x14ac:dyDescent="0.25">
      <c r="B64">
        <v>-2</v>
      </c>
      <c r="C64" t="s">
        <v>51</v>
      </c>
      <c r="D64" t="s">
        <v>49</v>
      </c>
    </row>
    <row r="65" spans="2:4" x14ac:dyDescent="0.25">
      <c r="B65">
        <v>-3</v>
      </c>
      <c r="C65" t="s">
        <v>131</v>
      </c>
      <c r="D65" t="s">
        <v>131</v>
      </c>
    </row>
    <row r="66" spans="2:4" x14ac:dyDescent="0.25">
      <c r="B66" t="s">
        <v>97</v>
      </c>
      <c r="C66" t="s">
        <v>94</v>
      </c>
      <c r="D66" t="s">
        <v>50</v>
      </c>
    </row>
    <row r="67" spans="2:4" x14ac:dyDescent="0.25">
      <c r="B67" t="s">
        <v>62</v>
      </c>
      <c r="C67" t="s">
        <v>108</v>
      </c>
      <c r="D67" t="s">
        <v>104</v>
      </c>
    </row>
    <row r="68" spans="2:4" x14ac:dyDescent="0.25">
      <c r="B68" t="s">
        <v>130</v>
      </c>
      <c r="C68" t="s">
        <v>132</v>
      </c>
      <c r="D68" t="s">
        <v>54</v>
      </c>
    </row>
    <row r="69" spans="2:4" x14ac:dyDescent="0.25">
      <c r="B69" t="s">
        <v>64</v>
      </c>
      <c r="C69" t="s">
        <v>85</v>
      </c>
      <c r="D69">
        <v>1</v>
      </c>
    </row>
    <row r="70" spans="2:4" x14ac:dyDescent="0.25">
      <c r="B70" t="s">
        <v>67</v>
      </c>
      <c r="C70" t="s">
        <v>58</v>
      </c>
      <c r="D70" t="s">
        <v>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0"/>
  <sheetViews>
    <sheetView topLeftCell="A31" workbookViewId="0">
      <selection activeCell="E47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73</v>
      </c>
      <c r="C1" s="2" t="s">
        <v>98</v>
      </c>
      <c r="D1" s="2" t="s">
        <v>121</v>
      </c>
      <c r="E1" s="2" t="s">
        <v>98</v>
      </c>
      <c r="F1" s="2" t="s">
        <v>126</v>
      </c>
      <c r="G1" s="2" t="s">
        <v>123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123</v>
      </c>
      <c r="D3" t="s">
        <v>172</v>
      </c>
    </row>
    <row r="4" spans="1:10" x14ac:dyDescent="0.25">
      <c r="B4">
        <v>-2</v>
      </c>
      <c r="C4" t="s">
        <v>73</v>
      </c>
      <c r="D4" t="s">
        <v>90</v>
      </c>
    </row>
    <row r="5" spans="1:10" x14ac:dyDescent="0.25">
      <c r="B5">
        <v>-3</v>
      </c>
      <c r="C5" t="s">
        <v>90</v>
      </c>
      <c r="D5" t="s">
        <v>59</v>
      </c>
    </row>
    <row r="6" spans="1:10" x14ac:dyDescent="0.25">
      <c r="B6">
        <v>-4</v>
      </c>
      <c r="C6" t="s">
        <v>61</v>
      </c>
      <c r="D6" t="s">
        <v>95</v>
      </c>
    </row>
    <row r="7" spans="1:10" x14ac:dyDescent="0.25">
      <c r="B7" t="s">
        <v>67</v>
      </c>
      <c r="C7" t="s">
        <v>107</v>
      </c>
      <c r="D7" t="s">
        <v>90</v>
      </c>
    </row>
    <row r="8" spans="1:10" x14ac:dyDescent="0.25">
      <c r="B8" t="s">
        <v>47</v>
      </c>
      <c r="C8" t="s">
        <v>91</v>
      </c>
      <c r="D8" t="s">
        <v>107</v>
      </c>
    </row>
    <row r="9" spans="1:10" x14ac:dyDescent="0.25">
      <c r="B9" t="s">
        <v>100</v>
      </c>
      <c r="C9" t="s">
        <v>116</v>
      </c>
      <c r="D9" t="s">
        <v>107</v>
      </c>
    </row>
    <row r="10" spans="1:10" x14ac:dyDescent="0.25">
      <c r="B10" t="s">
        <v>71</v>
      </c>
      <c r="C10" t="s">
        <v>116</v>
      </c>
      <c r="D10" t="s">
        <v>134</v>
      </c>
    </row>
    <row r="11" spans="1:10" x14ac:dyDescent="0.25">
      <c r="B11">
        <v>-1</v>
      </c>
      <c r="C11" t="s">
        <v>91</v>
      </c>
      <c r="D11" t="s">
        <v>60</v>
      </c>
    </row>
    <row r="22" spans="1:13" x14ac:dyDescent="0.25">
      <c r="A22" t="s">
        <v>28</v>
      </c>
      <c r="B22">
        <v>0</v>
      </c>
      <c r="C22" t="s">
        <v>121</v>
      </c>
      <c r="D22" t="s">
        <v>117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116</v>
      </c>
      <c r="D23" t="s">
        <v>113</v>
      </c>
      <c r="G23" t="s">
        <v>62</v>
      </c>
      <c r="H23" t="s">
        <v>40</v>
      </c>
      <c r="I23" t="s">
        <v>74</v>
      </c>
      <c r="J23" t="s">
        <v>77</v>
      </c>
      <c r="K23" t="s">
        <v>74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0</v>
      </c>
      <c r="C24" t="s">
        <v>111</v>
      </c>
      <c r="D24" t="s">
        <v>99</v>
      </c>
      <c r="G24" t="s">
        <v>64</v>
      </c>
      <c r="H24" t="s">
        <v>40</v>
      </c>
      <c r="I24" t="s">
        <v>76</v>
      </c>
      <c r="J24" t="s">
        <v>92</v>
      </c>
      <c r="K24" t="s">
        <v>96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-1</v>
      </c>
      <c r="C25" t="s">
        <v>123</v>
      </c>
      <c r="D25" t="s">
        <v>91</v>
      </c>
      <c r="G25" t="s">
        <v>67</v>
      </c>
      <c r="H25" t="s">
        <v>77</v>
      </c>
      <c r="I25" t="s">
        <v>46</v>
      </c>
      <c r="J25" t="s">
        <v>95</v>
      </c>
      <c r="K25" t="s">
        <v>44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53</v>
      </c>
      <c r="C26" t="s">
        <v>110</v>
      </c>
      <c r="D26" t="s">
        <v>123</v>
      </c>
      <c r="G26">
        <v>-2</v>
      </c>
      <c r="H26" t="s">
        <v>59</v>
      </c>
      <c r="I26" t="s">
        <v>95</v>
      </c>
      <c r="J26" t="s">
        <v>59</v>
      </c>
      <c r="K26" t="s">
        <v>61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71</v>
      </c>
      <c r="C27" t="s">
        <v>116</v>
      </c>
      <c r="D27" t="s">
        <v>126</v>
      </c>
      <c r="G27" t="s">
        <v>66</v>
      </c>
      <c r="H27" t="s">
        <v>68</v>
      </c>
      <c r="I27" t="s">
        <v>92</v>
      </c>
      <c r="J27" t="s">
        <v>109</v>
      </c>
      <c r="K27" t="s">
        <v>95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78</v>
      </c>
      <c r="C28" t="s">
        <v>98</v>
      </c>
      <c r="D28" t="s">
        <v>91</v>
      </c>
      <c r="G28" t="s">
        <v>71</v>
      </c>
      <c r="H28" t="s">
        <v>59</v>
      </c>
      <c r="I28" t="s">
        <v>44</v>
      </c>
      <c r="J28" t="s">
        <v>90</v>
      </c>
      <c r="K28" t="s">
        <v>59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55</v>
      </c>
      <c r="C29" t="s">
        <v>91</v>
      </c>
      <c r="D29" t="s">
        <v>116</v>
      </c>
      <c r="G29" t="s">
        <v>55</v>
      </c>
      <c r="H29" t="s">
        <v>60</v>
      </c>
      <c r="I29" t="s">
        <v>92</v>
      </c>
      <c r="J29" t="s">
        <v>116</v>
      </c>
      <c r="K29" t="s">
        <v>88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75</v>
      </c>
      <c r="C30" t="s">
        <v>110</v>
      </c>
      <c r="D30" t="s">
        <v>61</v>
      </c>
      <c r="G30" t="s">
        <v>75</v>
      </c>
      <c r="H30" t="s">
        <v>92</v>
      </c>
      <c r="I30" t="s">
        <v>60</v>
      </c>
      <c r="J30" t="s">
        <v>154</v>
      </c>
      <c r="K30" t="s">
        <v>95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117</v>
      </c>
      <c r="I31" t="s">
        <v>154</v>
      </c>
      <c r="J31" t="s">
        <v>92</v>
      </c>
      <c r="K31" t="s">
        <v>109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110</v>
      </c>
      <c r="I32" t="s">
        <v>110</v>
      </c>
      <c r="J32" t="s">
        <v>118</v>
      </c>
      <c r="K32" t="s">
        <v>116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99</v>
      </c>
      <c r="I33" t="s">
        <v>90</v>
      </c>
      <c r="J33" t="s">
        <v>109</v>
      </c>
      <c r="K33" t="s">
        <v>60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110</v>
      </c>
      <c r="I34" t="s">
        <v>90</v>
      </c>
      <c r="J34" t="s">
        <v>98</v>
      </c>
      <c r="K34" t="s">
        <v>123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110</v>
      </c>
      <c r="I35" t="s">
        <v>110</v>
      </c>
      <c r="J35" t="s">
        <v>154</v>
      </c>
      <c r="K35" t="s">
        <v>110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166</v>
      </c>
      <c r="I36" t="s">
        <v>117</v>
      </c>
      <c r="J36" t="s">
        <v>92</v>
      </c>
      <c r="K36" t="s">
        <v>92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111</v>
      </c>
      <c r="I37" t="s">
        <v>91</v>
      </c>
      <c r="J37" t="s">
        <v>90</v>
      </c>
      <c r="K37" t="s">
        <v>59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109</v>
      </c>
      <c r="I38" t="s">
        <v>91</v>
      </c>
      <c r="J38" t="s">
        <v>107</v>
      </c>
      <c r="K38" t="s">
        <v>88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123</v>
      </c>
      <c r="I39" t="s">
        <v>166</v>
      </c>
      <c r="J39" t="s">
        <v>166</v>
      </c>
      <c r="K39" t="s">
        <v>112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107</v>
      </c>
      <c r="D42" t="s">
        <v>61</v>
      </c>
    </row>
    <row r="43" spans="1:13" x14ac:dyDescent="0.25">
      <c r="B43">
        <v>1</v>
      </c>
      <c r="C43" t="s">
        <v>61</v>
      </c>
      <c r="D43" t="s">
        <v>95</v>
      </c>
      <c r="G43" t="s">
        <v>36</v>
      </c>
      <c r="I43" t="s">
        <v>37</v>
      </c>
      <c r="J43" t="s">
        <v>100</v>
      </c>
    </row>
    <row r="44" spans="1:13" x14ac:dyDescent="0.25">
      <c r="B44">
        <v>2</v>
      </c>
      <c r="C44" t="s">
        <v>60</v>
      </c>
      <c r="D44" t="s">
        <v>118</v>
      </c>
      <c r="I44" t="s">
        <v>38</v>
      </c>
      <c r="J44" t="s">
        <v>55</v>
      </c>
    </row>
    <row r="45" spans="1:13" x14ac:dyDescent="0.25">
      <c r="B45">
        <v>3</v>
      </c>
      <c r="C45" t="s">
        <v>92</v>
      </c>
      <c r="D45" t="s">
        <v>110</v>
      </c>
    </row>
    <row r="46" spans="1:13" x14ac:dyDescent="0.25">
      <c r="B46">
        <v>4</v>
      </c>
      <c r="C46" t="s">
        <v>91</v>
      </c>
      <c r="D46" t="s">
        <v>112</v>
      </c>
    </row>
    <row r="47" spans="1:13" x14ac:dyDescent="0.25">
      <c r="B47" t="s">
        <v>195</v>
      </c>
      <c r="C47" t="s">
        <v>112</v>
      </c>
      <c r="D47" t="s">
        <v>113</v>
      </c>
    </row>
    <row r="48" spans="1:13" x14ac:dyDescent="0.25">
      <c r="B48" t="s">
        <v>203</v>
      </c>
      <c r="C48" t="s">
        <v>112</v>
      </c>
      <c r="D48" t="s">
        <v>112</v>
      </c>
    </row>
    <row r="62" spans="1:4" x14ac:dyDescent="0.25">
      <c r="A62" t="s">
        <v>30</v>
      </c>
      <c r="B62">
        <v>0</v>
      </c>
      <c r="C62" t="s">
        <v>110</v>
      </c>
      <c r="D62" t="s">
        <v>154</v>
      </c>
    </row>
    <row r="63" spans="1:4" x14ac:dyDescent="0.25">
      <c r="B63" t="s">
        <v>93</v>
      </c>
      <c r="C63" t="s">
        <v>113</v>
      </c>
      <c r="D63" t="s">
        <v>114</v>
      </c>
    </row>
    <row r="64" spans="1:4" x14ac:dyDescent="0.25">
      <c r="B64" t="s">
        <v>122</v>
      </c>
      <c r="C64" t="s">
        <v>114</v>
      </c>
      <c r="D64" t="s">
        <v>111</v>
      </c>
    </row>
    <row r="65" spans="2:4" x14ac:dyDescent="0.25">
      <c r="B65" t="s">
        <v>152</v>
      </c>
      <c r="C65" t="s">
        <v>137</v>
      </c>
      <c r="D65" t="s">
        <v>113</v>
      </c>
    </row>
    <row r="66" spans="2:4" x14ac:dyDescent="0.25">
      <c r="B66">
        <v>-4</v>
      </c>
      <c r="C66" t="s">
        <v>98</v>
      </c>
      <c r="D66" t="s">
        <v>112</v>
      </c>
    </row>
    <row r="67" spans="2:4" x14ac:dyDescent="0.25">
      <c r="B67">
        <v>-2</v>
      </c>
      <c r="C67" t="s">
        <v>117</v>
      </c>
      <c r="D67" t="s">
        <v>123</v>
      </c>
    </row>
    <row r="68" spans="2:4" x14ac:dyDescent="0.25">
      <c r="B68" t="s">
        <v>66</v>
      </c>
      <c r="C68" t="s">
        <v>91</v>
      </c>
      <c r="D68" t="s">
        <v>88</v>
      </c>
    </row>
    <row r="69" spans="2:4" x14ac:dyDescent="0.25">
      <c r="B69" t="s">
        <v>67</v>
      </c>
      <c r="C69" t="s">
        <v>123</v>
      </c>
      <c r="D69" t="s">
        <v>99</v>
      </c>
    </row>
    <row r="70" spans="2:4" x14ac:dyDescent="0.25">
      <c r="B70" t="s">
        <v>64</v>
      </c>
      <c r="C70" t="s">
        <v>107</v>
      </c>
      <c r="D70" t="s">
        <v>154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70"/>
  <sheetViews>
    <sheetView topLeftCell="A16" workbookViewId="0">
      <selection activeCell="N40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>
        <v>1</v>
      </c>
      <c r="C1" s="2" t="s">
        <v>52</v>
      </c>
      <c r="D1" s="2" t="s">
        <v>42</v>
      </c>
      <c r="E1" s="2" t="s">
        <v>72</v>
      </c>
      <c r="F1" s="2" t="s">
        <v>63</v>
      </c>
      <c r="G1" s="2" t="s">
        <v>61</v>
      </c>
      <c r="I1">
        <f>AVERAGE(B1:G1)</f>
        <v>1</v>
      </c>
      <c r="J1">
        <f>STDEVPA(B1:G1)</f>
        <v>0.37267799624996495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46</v>
      </c>
      <c r="D3" t="s">
        <v>171</v>
      </c>
    </row>
    <row r="4" spans="1:10" x14ac:dyDescent="0.25">
      <c r="B4">
        <v>-3</v>
      </c>
      <c r="C4" t="s">
        <v>133</v>
      </c>
      <c r="D4" t="s">
        <v>51</v>
      </c>
    </row>
    <row r="5" spans="1:10" x14ac:dyDescent="0.25">
      <c r="B5">
        <v>-3</v>
      </c>
      <c r="C5" t="s">
        <v>50</v>
      </c>
      <c r="D5" t="s">
        <v>43</v>
      </c>
    </row>
    <row r="6" spans="1:10" x14ac:dyDescent="0.25">
      <c r="B6">
        <v>-2</v>
      </c>
      <c r="C6" t="s">
        <v>56</v>
      </c>
      <c r="D6" t="s">
        <v>43</v>
      </c>
    </row>
    <row r="7" spans="1:10" x14ac:dyDescent="0.25">
      <c r="B7">
        <v>-4</v>
      </c>
      <c r="C7" t="s">
        <v>133</v>
      </c>
      <c r="D7" t="s">
        <v>45</v>
      </c>
    </row>
    <row r="8" spans="1:10" x14ac:dyDescent="0.25">
      <c r="B8" t="s">
        <v>130</v>
      </c>
      <c r="C8" t="s">
        <v>54</v>
      </c>
      <c r="D8" t="s">
        <v>54</v>
      </c>
    </row>
    <row r="9" spans="1:10" x14ac:dyDescent="0.25">
      <c r="B9" t="s">
        <v>165</v>
      </c>
      <c r="C9" t="s">
        <v>54</v>
      </c>
      <c r="D9" t="s">
        <v>54</v>
      </c>
    </row>
    <row r="10" spans="1:10" x14ac:dyDescent="0.25">
      <c r="B10" t="s">
        <v>66</v>
      </c>
      <c r="C10" t="s">
        <v>43</v>
      </c>
      <c r="D10" t="s">
        <v>69</v>
      </c>
    </row>
    <row r="11" spans="1:10" x14ac:dyDescent="0.25">
      <c r="B11">
        <v>-1</v>
      </c>
      <c r="C11" t="s">
        <v>58</v>
      </c>
      <c r="D11" t="s">
        <v>70</v>
      </c>
    </row>
    <row r="22" spans="1:13" x14ac:dyDescent="0.25">
      <c r="A22" t="s">
        <v>28</v>
      </c>
      <c r="B22">
        <v>0</v>
      </c>
      <c r="C22" t="s">
        <v>74</v>
      </c>
      <c r="D22" t="s">
        <v>73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55</v>
      </c>
      <c r="C23" t="s">
        <v>74</v>
      </c>
      <c r="D23" t="s">
        <v>44</v>
      </c>
      <c r="G23" t="s">
        <v>62</v>
      </c>
      <c r="H23" t="s">
        <v>68</v>
      </c>
      <c r="I23" t="s">
        <v>63</v>
      </c>
      <c r="J23" t="s">
        <v>70</v>
      </c>
      <c r="K23" t="s">
        <v>69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66</v>
      </c>
      <c r="C24" t="s">
        <v>63</v>
      </c>
      <c r="D24" t="s">
        <v>68</v>
      </c>
      <c r="G24" t="s">
        <v>64</v>
      </c>
      <c r="H24" t="s">
        <v>63</v>
      </c>
      <c r="I24" t="s">
        <v>56</v>
      </c>
      <c r="J24" t="s">
        <v>74</v>
      </c>
      <c r="K24" t="s">
        <v>40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130</v>
      </c>
      <c r="C25" t="s">
        <v>45</v>
      </c>
      <c r="D25" t="s">
        <v>58</v>
      </c>
      <c r="G25" t="s">
        <v>67</v>
      </c>
      <c r="H25" t="s">
        <v>56</v>
      </c>
      <c r="I25" t="s">
        <v>52</v>
      </c>
      <c r="J25" t="s">
        <v>46</v>
      </c>
      <c r="K25" t="s">
        <v>40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97</v>
      </c>
      <c r="C26" t="s">
        <v>72</v>
      </c>
      <c r="D26" t="s">
        <v>42</v>
      </c>
      <c r="G26">
        <v>-2</v>
      </c>
      <c r="H26" t="s">
        <v>61</v>
      </c>
      <c r="I26" t="s">
        <v>69</v>
      </c>
      <c r="J26" t="s">
        <v>46</v>
      </c>
      <c r="K26" t="s">
        <v>76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100</v>
      </c>
      <c r="C27" t="s">
        <v>42</v>
      </c>
      <c r="D27" t="s">
        <v>72</v>
      </c>
      <c r="G27" t="s">
        <v>66</v>
      </c>
      <c r="H27" t="s">
        <v>69</v>
      </c>
      <c r="I27" t="s">
        <v>76</v>
      </c>
      <c r="J27" t="s">
        <v>42</v>
      </c>
      <c r="K27" t="s">
        <v>63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47</v>
      </c>
      <c r="C28" t="s">
        <v>43</v>
      </c>
      <c r="D28" t="s">
        <v>68</v>
      </c>
      <c r="G28" t="s">
        <v>71</v>
      </c>
      <c r="H28" t="s">
        <v>96</v>
      </c>
      <c r="I28" t="s">
        <v>76</v>
      </c>
      <c r="J28" t="s">
        <v>69</v>
      </c>
      <c r="K28" t="s">
        <v>68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67</v>
      </c>
      <c r="C29" t="s">
        <v>56</v>
      </c>
      <c r="D29" t="s">
        <v>49</v>
      </c>
      <c r="G29" t="s">
        <v>55</v>
      </c>
      <c r="H29" t="s">
        <v>61</v>
      </c>
      <c r="I29" t="s">
        <v>107</v>
      </c>
      <c r="J29" t="s">
        <v>74</v>
      </c>
      <c r="K29" t="s">
        <v>68</v>
      </c>
      <c r="L29" t="e">
        <f t="shared" si="1"/>
        <v>#DIV/0!</v>
      </c>
      <c r="M29" t="e">
        <f t="shared" si="0"/>
        <v>#DIV/0!</v>
      </c>
    </row>
    <row r="30" spans="1:13" x14ac:dyDescent="0.25">
      <c r="B30">
        <v>-2</v>
      </c>
      <c r="C30" t="s">
        <v>51</v>
      </c>
      <c r="D30" t="s">
        <v>72</v>
      </c>
      <c r="G30" t="s">
        <v>75</v>
      </c>
      <c r="H30" t="s">
        <v>88</v>
      </c>
      <c r="I30" t="s">
        <v>95</v>
      </c>
      <c r="J30" t="s">
        <v>68</v>
      </c>
      <c r="K30" t="s">
        <v>59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111</v>
      </c>
      <c r="I31" t="s">
        <v>60</v>
      </c>
      <c r="J31" t="s">
        <v>61</v>
      </c>
      <c r="K31" t="s">
        <v>88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123</v>
      </c>
      <c r="I32" t="s">
        <v>112</v>
      </c>
      <c r="J32" t="s">
        <v>40</v>
      </c>
      <c r="K32" t="s">
        <v>40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110</v>
      </c>
      <c r="I33" t="s">
        <v>90</v>
      </c>
      <c r="J33" t="s">
        <v>76</v>
      </c>
      <c r="K33" t="s">
        <v>44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120</v>
      </c>
      <c r="I34" t="s">
        <v>111</v>
      </c>
      <c r="J34" t="s">
        <v>73</v>
      </c>
      <c r="K34" t="s">
        <v>59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171</v>
      </c>
      <c r="I35" t="s">
        <v>80</v>
      </c>
      <c r="J35" t="s">
        <v>74</v>
      </c>
      <c r="K35" t="s">
        <v>95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138</v>
      </c>
      <c r="I36" t="s">
        <v>142</v>
      </c>
      <c r="J36" t="s">
        <v>74</v>
      </c>
      <c r="K36" t="s">
        <v>69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217</v>
      </c>
      <c r="I37" t="s">
        <v>139</v>
      </c>
      <c r="J37" t="s">
        <v>70</v>
      </c>
      <c r="K37" t="s">
        <v>40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218</v>
      </c>
      <c r="I38" t="s">
        <v>219</v>
      </c>
      <c r="J38" t="s">
        <v>60</v>
      </c>
      <c r="K38" t="s">
        <v>118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167</v>
      </c>
      <c r="I39" t="s">
        <v>141</v>
      </c>
      <c r="J39" t="s">
        <v>68</v>
      </c>
      <c r="K39" t="s">
        <v>118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65</v>
      </c>
      <c r="D42" t="s">
        <v>41</v>
      </c>
    </row>
    <row r="43" spans="1:13" x14ac:dyDescent="0.25">
      <c r="B43">
        <v>1</v>
      </c>
      <c r="C43" t="s">
        <v>70</v>
      </c>
      <c r="D43" t="s">
        <v>68</v>
      </c>
      <c r="G43" t="s">
        <v>36</v>
      </c>
      <c r="I43" t="s">
        <v>37</v>
      </c>
      <c r="J43" t="s">
        <v>47</v>
      </c>
    </row>
    <row r="44" spans="1:13" x14ac:dyDescent="0.25">
      <c r="B44">
        <v>2</v>
      </c>
      <c r="C44" t="s">
        <v>96</v>
      </c>
      <c r="D44" t="s">
        <v>96</v>
      </c>
      <c r="I44" t="s">
        <v>38</v>
      </c>
      <c r="J44" t="s">
        <v>122</v>
      </c>
    </row>
    <row r="45" spans="1:13" x14ac:dyDescent="0.25">
      <c r="B45" t="s">
        <v>79</v>
      </c>
      <c r="C45" t="s">
        <v>41</v>
      </c>
      <c r="D45" t="s">
        <v>41</v>
      </c>
    </row>
    <row r="46" spans="1:13" x14ac:dyDescent="0.25">
      <c r="B46" t="s">
        <v>76</v>
      </c>
      <c r="C46" t="s">
        <v>77</v>
      </c>
      <c r="D46" t="s">
        <v>70</v>
      </c>
    </row>
    <row r="47" spans="1:13" x14ac:dyDescent="0.25">
      <c r="B47" t="s">
        <v>93</v>
      </c>
      <c r="C47" t="s">
        <v>76</v>
      </c>
      <c r="D47" t="s">
        <v>63</v>
      </c>
    </row>
    <row r="48" spans="1:13" x14ac:dyDescent="0.25">
      <c r="B48" t="s">
        <v>91</v>
      </c>
      <c r="C48" t="s">
        <v>63</v>
      </c>
      <c r="D48" t="s">
        <v>74</v>
      </c>
    </row>
    <row r="49" spans="1:4" x14ac:dyDescent="0.25">
      <c r="B49" t="s">
        <v>80</v>
      </c>
      <c r="C49" t="s">
        <v>69</v>
      </c>
      <c r="D49" t="s">
        <v>40</v>
      </c>
    </row>
    <row r="50" spans="1:4" x14ac:dyDescent="0.25">
      <c r="B50" t="s">
        <v>78</v>
      </c>
      <c r="C50" t="s">
        <v>43</v>
      </c>
      <c r="D50" t="s">
        <v>42</v>
      </c>
    </row>
    <row r="62" spans="1:4" x14ac:dyDescent="0.25">
      <c r="A62" t="s">
        <v>30</v>
      </c>
      <c r="B62">
        <v>0</v>
      </c>
      <c r="C62" t="s">
        <v>74</v>
      </c>
      <c r="D62" t="s">
        <v>70</v>
      </c>
    </row>
    <row r="63" spans="1:4" x14ac:dyDescent="0.25">
      <c r="B63">
        <v>-1</v>
      </c>
      <c r="C63" t="s">
        <v>70</v>
      </c>
      <c r="D63" t="s">
        <v>42</v>
      </c>
    </row>
    <row r="64" spans="1:4" x14ac:dyDescent="0.25">
      <c r="B64">
        <v>-2</v>
      </c>
      <c r="C64" t="s">
        <v>43</v>
      </c>
      <c r="D64" t="s">
        <v>52</v>
      </c>
    </row>
    <row r="65" spans="2:4" x14ac:dyDescent="0.25">
      <c r="B65" t="s">
        <v>130</v>
      </c>
      <c r="C65" t="s">
        <v>56</v>
      </c>
      <c r="D65" t="s">
        <v>45</v>
      </c>
    </row>
    <row r="66" spans="2:4" x14ac:dyDescent="0.25">
      <c r="B66">
        <v>-3</v>
      </c>
      <c r="C66" t="s">
        <v>49</v>
      </c>
      <c r="D66" t="s">
        <v>49</v>
      </c>
    </row>
    <row r="67" spans="2:4" x14ac:dyDescent="0.25">
      <c r="B67" t="s">
        <v>100</v>
      </c>
      <c r="C67" t="s">
        <v>43</v>
      </c>
      <c r="D67" t="s">
        <v>56</v>
      </c>
    </row>
    <row r="68" spans="2:4" x14ac:dyDescent="0.25">
      <c r="B68" t="s">
        <v>67</v>
      </c>
      <c r="C68" t="s">
        <v>72</v>
      </c>
      <c r="D68" t="s">
        <v>56</v>
      </c>
    </row>
    <row r="69" spans="2:4" x14ac:dyDescent="0.25">
      <c r="B69" t="s">
        <v>47</v>
      </c>
      <c r="C69" t="s">
        <v>56</v>
      </c>
      <c r="D69" t="s">
        <v>68</v>
      </c>
    </row>
    <row r="70" spans="2:4" x14ac:dyDescent="0.25">
      <c r="B70" t="s">
        <v>66</v>
      </c>
      <c r="C70" t="s">
        <v>41</v>
      </c>
      <c r="D70" t="s">
        <v>56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70"/>
  <sheetViews>
    <sheetView workbookViewId="0">
      <selection activeCell="I10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106</v>
      </c>
      <c r="C1" s="2" t="s">
        <v>124</v>
      </c>
      <c r="D1" s="2" t="s">
        <v>127</v>
      </c>
      <c r="E1" s="2" t="s">
        <v>106</v>
      </c>
      <c r="F1" s="2" t="s">
        <v>54</v>
      </c>
      <c r="G1" s="2" t="s">
        <v>104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42</v>
      </c>
      <c r="D3" t="s">
        <v>96</v>
      </c>
    </row>
    <row r="4" spans="1:10" x14ac:dyDescent="0.25">
      <c r="B4">
        <v>-3</v>
      </c>
      <c r="C4" t="s">
        <v>94</v>
      </c>
      <c r="D4" t="s">
        <v>50</v>
      </c>
    </row>
    <row r="5" spans="1:10" x14ac:dyDescent="0.25">
      <c r="B5">
        <v>-5</v>
      </c>
      <c r="C5" t="s">
        <v>85</v>
      </c>
      <c r="D5" t="s">
        <v>65</v>
      </c>
    </row>
    <row r="6" spans="1:10" x14ac:dyDescent="0.25">
      <c r="B6">
        <v>-5</v>
      </c>
      <c r="C6" t="s">
        <v>94</v>
      </c>
      <c r="D6">
        <v>1</v>
      </c>
    </row>
    <row r="7" spans="1:10" x14ac:dyDescent="0.25">
      <c r="B7">
        <v>-4</v>
      </c>
      <c r="C7" t="s">
        <v>52</v>
      </c>
      <c r="D7" t="s">
        <v>70</v>
      </c>
    </row>
    <row r="8" spans="1:10" x14ac:dyDescent="0.25">
      <c r="B8">
        <v>-2</v>
      </c>
      <c r="C8" t="s">
        <v>40</v>
      </c>
      <c r="D8" t="s">
        <v>95</v>
      </c>
    </row>
    <row r="9" spans="1:10" x14ac:dyDescent="0.25">
      <c r="B9" t="s">
        <v>130</v>
      </c>
      <c r="C9" t="s">
        <v>56</v>
      </c>
      <c r="D9" t="s">
        <v>68</v>
      </c>
    </row>
    <row r="10" spans="1:10" x14ac:dyDescent="0.25">
      <c r="B10" t="s">
        <v>165</v>
      </c>
      <c r="C10" t="s">
        <v>85</v>
      </c>
      <c r="D10" t="s">
        <v>49</v>
      </c>
    </row>
    <row r="11" spans="1:10" x14ac:dyDescent="0.25">
      <c r="B11" t="s">
        <v>204</v>
      </c>
      <c r="C11" t="s">
        <v>58</v>
      </c>
      <c r="D11" t="s">
        <v>65</v>
      </c>
    </row>
    <row r="22" spans="1:13" x14ac:dyDescent="0.25">
      <c r="A22" t="s">
        <v>28</v>
      </c>
      <c r="B22">
        <v>0</v>
      </c>
      <c r="C22" t="s">
        <v>41</v>
      </c>
      <c r="D22" t="s">
        <v>50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-2</v>
      </c>
      <c r="C23" t="s">
        <v>85</v>
      </c>
      <c r="D23" t="s">
        <v>49</v>
      </c>
      <c r="G23" t="s">
        <v>62</v>
      </c>
      <c r="H23" t="s">
        <v>146</v>
      </c>
      <c r="I23" t="s">
        <v>86</v>
      </c>
      <c r="J23" t="s">
        <v>86</v>
      </c>
      <c r="K23" t="s">
        <v>108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-3</v>
      </c>
      <c r="C24" t="s">
        <v>94</v>
      </c>
      <c r="D24" t="s">
        <v>85</v>
      </c>
      <c r="G24" t="s">
        <v>64</v>
      </c>
      <c r="H24" t="s">
        <v>105</v>
      </c>
      <c r="I24" t="s">
        <v>127</v>
      </c>
      <c r="J24" t="s">
        <v>127</v>
      </c>
      <c r="K24" t="s">
        <v>86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-4</v>
      </c>
      <c r="C25" t="s">
        <v>85</v>
      </c>
      <c r="D25" t="s">
        <v>105</v>
      </c>
      <c r="G25" t="s">
        <v>67</v>
      </c>
      <c r="H25" t="s">
        <v>131</v>
      </c>
      <c r="I25" t="s">
        <v>153</v>
      </c>
      <c r="J25" t="s">
        <v>94</v>
      </c>
      <c r="K25" t="s">
        <v>57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-5</v>
      </c>
      <c r="C26" t="s">
        <v>85</v>
      </c>
      <c r="D26" t="s">
        <v>86</v>
      </c>
      <c r="G26">
        <v>-2</v>
      </c>
      <c r="H26" t="s">
        <v>48</v>
      </c>
      <c r="I26" t="s">
        <v>57</v>
      </c>
      <c r="J26" t="s">
        <v>85</v>
      </c>
      <c r="K26" t="s">
        <v>85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164</v>
      </c>
      <c r="C27" t="s">
        <v>133</v>
      </c>
      <c r="D27" t="s">
        <v>153</v>
      </c>
      <c r="G27" t="s">
        <v>66</v>
      </c>
      <c r="H27" t="s">
        <v>83</v>
      </c>
      <c r="I27" t="s">
        <v>57</v>
      </c>
      <c r="J27" t="s">
        <v>133</v>
      </c>
      <c r="K27" t="s">
        <v>48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175</v>
      </c>
      <c r="C28" t="s">
        <v>85</v>
      </c>
      <c r="D28" t="s">
        <v>127</v>
      </c>
      <c r="G28" t="s">
        <v>71</v>
      </c>
      <c r="H28" t="s">
        <v>58</v>
      </c>
      <c r="I28" t="s">
        <v>85</v>
      </c>
      <c r="J28" t="s">
        <v>153</v>
      </c>
      <c r="K28" t="s">
        <v>132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204</v>
      </c>
      <c r="C29" t="s">
        <v>85</v>
      </c>
      <c r="D29" t="s">
        <v>94</v>
      </c>
      <c r="G29" t="s">
        <v>55</v>
      </c>
      <c r="H29" t="s">
        <v>49</v>
      </c>
      <c r="I29" t="s">
        <v>72</v>
      </c>
      <c r="J29" t="s">
        <v>58</v>
      </c>
      <c r="K29" t="s">
        <v>94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165</v>
      </c>
      <c r="C30" t="s">
        <v>83</v>
      </c>
      <c r="D30" t="s">
        <v>85</v>
      </c>
      <c r="G30" t="s">
        <v>75</v>
      </c>
      <c r="H30" t="s">
        <v>49</v>
      </c>
      <c r="I30" t="s">
        <v>51</v>
      </c>
      <c r="J30" t="s">
        <v>133</v>
      </c>
      <c r="K30" t="s">
        <v>50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>
        <v>1</v>
      </c>
      <c r="I31" t="s">
        <v>83</v>
      </c>
      <c r="J31" t="s">
        <v>52</v>
      </c>
      <c r="K31">
        <v>1</v>
      </c>
      <c r="L31">
        <f t="shared" si="1"/>
        <v>1</v>
      </c>
      <c r="M31">
        <f t="shared" si="0"/>
        <v>1</v>
      </c>
    </row>
    <row r="32" spans="1:13" x14ac:dyDescent="0.25">
      <c r="G32" t="s">
        <v>78</v>
      </c>
      <c r="H32" t="s">
        <v>58</v>
      </c>
      <c r="I32" t="s">
        <v>49</v>
      </c>
      <c r="J32" t="s">
        <v>51</v>
      </c>
      <c r="K32" t="s">
        <v>56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65</v>
      </c>
      <c r="I33" t="s">
        <v>54</v>
      </c>
      <c r="J33" t="s">
        <v>52</v>
      </c>
      <c r="K33" t="s">
        <v>51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52</v>
      </c>
      <c r="I34" t="s">
        <v>72</v>
      </c>
      <c r="J34" t="s">
        <v>45</v>
      </c>
      <c r="K34" t="s">
        <v>56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63</v>
      </c>
      <c r="I35" t="s">
        <v>69</v>
      </c>
      <c r="J35" t="s">
        <v>51</v>
      </c>
      <c r="K35" t="s">
        <v>56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70</v>
      </c>
      <c r="I36" t="s">
        <v>74</v>
      </c>
      <c r="J36" t="s">
        <v>72</v>
      </c>
      <c r="K36" t="s">
        <v>72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70</v>
      </c>
      <c r="I37" t="s">
        <v>77</v>
      </c>
      <c r="J37" t="s">
        <v>52</v>
      </c>
      <c r="K37" t="s">
        <v>44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41</v>
      </c>
      <c r="I38" t="s">
        <v>40</v>
      </c>
      <c r="J38" t="s">
        <v>43</v>
      </c>
      <c r="K38" t="s">
        <v>40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46</v>
      </c>
      <c r="I39" t="s">
        <v>96</v>
      </c>
      <c r="J39" t="s">
        <v>43</v>
      </c>
      <c r="K39" t="s">
        <v>46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155</v>
      </c>
      <c r="D42" t="s">
        <v>158</v>
      </c>
    </row>
    <row r="43" spans="1:13" x14ac:dyDescent="0.25">
      <c r="B43" t="s">
        <v>76</v>
      </c>
      <c r="C43" t="s">
        <v>146</v>
      </c>
      <c r="D43" t="s">
        <v>158</v>
      </c>
      <c r="G43" t="s">
        <v>36</v>
      </c>
      <c r="I43" t="s">
        <v>37</v>
      </c>
      <c r="J43" t="s">
        <v>55</v>
      </c>
    </row>
    <row r="44" spans="1:13" x14ac:dyDescent="0.25">
      <c r="B44" t="s">
        <v>81</v>
      </c>
      <c r="C44" t="s">
        <v>127</v>
      </c>
      <c r="D44" t="s">
        <v>127</v>
      </c>
      <c r="I44" t="s">
        <v>38</v>
      </c>
      <c r="J44">
        <v>-1</v>
      </c>
    </row>
    <row r="45" spans="1:13" x14ac:dyDescent="0.25">
      <c r="B45" t="s">
        <v>87</v>
      </c>
      <c r="C45" t="s">
        <v>86</v>
      </c>
      <c r="D45" t="s">
        <v>127</v>
      </c>
    </row>
    <row r="46" spans="1:13" x14ac:dyDescent="0.25">
      <c r="B46" t="s">
        <v>203</v>
      </c>
      <c r="C46" t="s">
        <v>153</v>
      </c>
      <c r="D46" t="s">
        <v>57</v>
      </c>
    </row>
    <row r="47" spans="1:13" x14ac:dyDescent="0.25">
      <c r="B47" t="s">
        <v>196</v>
      </c>
      <c r="C47" t="s">
        <v>132</v>
      </c>
      <c r="D47">
        <v>1</v>
      </c>
    </row>
    <row r="48" spans="1:13" x14ac:dyDescent="0.25">
      <c r="B48" t="s">
        <v>177</v>
      </c>
      <c r="C48" t="s">
        <v>161</v>
      </c>
      <c r="D48" t="s">
        <v>131</v>
      </c>
    </row>
    <row r="49" spans="1:4" x14ac:dyDescent="0.25">
      <c r="B49">
        <v>4</v>
      </c>
      <c r="C49" t="s">
        <v>131</v>
      </c>
      <c r="D49" t="s">
        <v>131</v>
      </c>
    </row>
    <row r="50" spans="1:4" x14ac:dyDescent="0.25">
      <c r="B50" t="s">
        <v>128</v>
      </c>
      <c r="C50" t="s">
        <v>127</v>
      </c>
      <c r="D50" t="s">
        <v>131</v>
      </c>
    </row>
    <row r="62" spans="1:4" x14ac:dyDescent="0.25">
      <c r="A62" t="s">
        <v>30</v>
      </c>
      <c r="B62">
        <v>0</v>
      </c>
      <c r="C62" t="s">
        <v>86</v>
      </c>
      <c r="D62" t="s">
        <v>48</v>
      </c>
    </row>
    <row r="63" spans="1:4" x14ac:dyDescent="0.25">
      <c r="B63" t="s">
        <v>75</v>
      </c>
      <c r="C63">
        <v>1</v>
      </c>
      <c r="D63" t="s">
        <v>94</v>
      </c>
    </row>
    <row r="64" spans="1:4" x14ac:dyDescent="0.25">
      <c r="B64" t="s">
        <v>55</v>
      </c>
      <c r="C64" t="s">
        <v>133</v>
      </c>
      <c r="D64">
        <v>1</v>
      </c>
    </row>
    <row r="65" spans="2:4" x14ac:dyDescent="0.25">
      <c r="B65" t="s">
        <v>66</v>
      </c>
      <c r="C65" t="s">
        <v>132</v>
      </c>
      <c r="D65" t="s">
        <v>94</v>
      </c>
    </row>
    <row r="66" spans="2:4" x14ac:dyDescent="0.25">
      <c r="B66">
        <v>-2</v>
      </c>
      <c r="C66" t="s">
        <v>133</v>
      </c>
      <c r="D66" t="s">
        <v>58</v>
      </c>
    </row>
    <row r="67" spans="2:4" x14ac:dyDescent="0.25">
      <c r="B67">
        <v>-3</v>
      </c>
      <c r="C67" t="s">
        <v>54</v>
      </c>
      <c r="D67">
        <v>1</v>
      </c>
    </row>
    <row r="68" spans="2:4" x14ac:dyDescent="0.25">
      <c r="B68" t="s">
        <v>178</v>
      </c>
      <c r="C68" t="s">
        <v>133</v>
      </c>
      <c r="D68" t="s">
        <v>83</v>
      </c>
    </row>
    <row r="69" spans="2:4" x14ac:dyDescent="0.25">
      <c r="B69" t="s">
        <v>204</v>
      </c>
      <c r="C69" t="s">
        <v>65</v>
      </c>
      <c r="D69" t="s">
        <v>127</v>
      </c>
    </row>
    <row r="70" spans="2:4" x14ac:dyDescent="0.25">
      <c r="B70">
        <v>-5</v>
      </c>
      <c r="C70" t="s">
        <v>94</v>
      </c>
      <c r="D70" t="s">
        <v>153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70"/>
  <sheetViews>
    <sheetView workbookViewId="0">
      <selection activeCell="H13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50</v>
      </c>
      <c r="C1" s="2" t="s">
        <v>56</v>
      </c>
      <c r="D1" s="2" t="s">
        <v>70</v>
      </c>
      <c r="E1" s="2" t="s">
        <v>72</v>
      </c>
      <c r="F1" s="2" t="s">
        <v>74</v>
      </c>
      <c r="G1" s="2" t="s">
        <v>68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99</v>
      </c>
      <c r="D3" t="s">
        <v>41</v>
      </c>
    </row>
    <row r="4" spans="1:10" x14ac:dyDescent="0.25">
      <c r="B4">
        <v>-2</v>
      </c>
      <c r="C4" t="s">
        <v>43</v>
      </c>
      <c r="D4" t="s">
        <v>76</v>
      </c>
    </row>
    <row r="5" spans="1:10" x14ac:dyDescent="0.25">
      <c r="B5">
        <v>-3</v>
      </c>
      <c r="C5" t="s">
        <v>83</v>
      </c>
      <c r="D5" t="s">
        <v>56</v>
      </c>
    </row>
    <row r="6" spans="1:10" x14ac:dyDescent="0.25">
      <c r="B6">
        <v>-4</v>
      </c>
      <c r="C6" t="s">
        <v>83</v>
      </c>
      <c r="D6" t="s">
        <v>52</v>
      </c>
    </row>
    <row r="7" spans="1:10" x14ac:dyDescent="0.25">
      <c r="B7" t="s">
        <v>204</v>
      </c>
      <c r="C7" t="s">
        <v>49</v>
      </c>
      <c r="D7" t="s">
        <v>132</v>
      </c>
    </row>
    <row r="8" spans="1:10" x14ac:dyDescent="0.25">
      <c r="B8" t="s">
        <v>130</v>
      </c>
      <c r="C8" t="s">
        <v>54</v>
      </c>
      <c r="D8" t="s">
        <v>44</v>
      </c>
    </row>
    <row r="9" spans="1:10" x14ac:dyDescent="0.25">
      <c r="B9" t="s">
        <v>64</v>
      </c>
      <c r="C9" t="s">
        <v>65</v>
      </c>
      <c r="D9" t="s">
        <v>77</v>
      </c>
    </row>
    <row r="10" spans="1:10" x14ac:dyDescent="0.25">
      <c r="B10" t="s">
        <v>165</v>
      </c>
      <c r="C10" t="s">
        <v>54</v>
      </c>
      <c r="D10" t="s">
        <v>51</v>
      </c>
    </row>
    <row r="11" spans="1:10" x14ac:dyDescent="0.25">
      <c r="B11" t="s">
        <v>178</v>
      </c>
      <c r="C11" t="s">
        <v>133</v>
      </c>
      <c r="D11" t="s">
        <v>41</v>
      </c>
    </row>
    <row r="22" spans="1:13" x14ac:dyDescent="0.25">
      <c r="A22" t="s">
        <v>28</v>
      </c>
      <c r="B22">
        <v>0</v>
      </c>
      <c r="C22" t="s">
        <v>68</v>
      </c>
      <c r="D22" t="s">
        <v>58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48</v>
      </c>
      <c r="D23" t="s">
        <v>49</v>
      </c>
      <c r="G23" t="s">
        <v>62</v>
      </c>
      <c r="H23" t="s">
        <v>108</v>
      </c>
      <c r="I23" t="s">
        <v>85</v>
      </c>
      <c r="J23" t="s">
        <v>131</v>
      </c>
      <c r="K23" t="s">
        <v>124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53</v>
      </c>
      <c r="C24">
        <v>1</v>
      </c>
      <c r="D24" t="s">
        <v>56</v>
      </c>
      <c r="G24" t="s">
        <v>64</v>
      </c>
      <c r="H24" t="s">
        <v>106</v>
      </c>
      <c r="I24" t="s">
        <v>83</v>
      </c>
      <c r="J24" t="s">
        <v>132</v>
      </c>
      <c r="K24" t="s">
        <v>48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78</v>
      </c>
      <c r="C25" t="s">
        <v>44</v>
      </c>
      <c r="D25" t="s">
        <v>51</v>
      </c>
      <c r="G25" t="s">
        <v>67</v>
      </c>
      <c r="H25" t="s">
        <v>83</v>
      </c>
      <c r="I25" t="s">
        <v>57</v>
      </c>
      <c r="J25" t="s">
        <v>94</v>
      </c>
      <c r="K25">
        <v>1</v>
      </c>
      <c r="L25" t="e">
        <f t="shared" si="1"/>
        <v>#DIV/0!</v>
      </c>
      <c r="M25">
        <f t="shared" si="0"/>
        <v>1</v>
      </c>
    </row>
    <row r="26" spans="1:13" x14ac:dyDescent="0.25">
      <c r="B26" t="s">
        <v>53</v>
      </c>
      <c r="C26" t="s">
        <v>58</v>
      </c>
      <c r="D26" t="s">
        <v>49</v>
      </c>
      <c r="G26">
        <v>-2</v>
      </c>
      <c r="H26" t="s">
        <v>54</v>
      </c>
      <c r="I26" t="s">
        <v>50</v>
      </c>
      <c r="J26" t="s">
        <v>132</v>
      </c>
      <c r="K26" t="s">
        <v>54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122</v>
      </c>
      <c r="C27" t="s">
        <v>83</v>
      </c>
      <c r="D27" t="s">
        <v>45</v>
      </c>
      <c r="G27" t="s">
        <v>66</v>
      </c>
      <c r="H27" t="s">
        <v>54</v>
      </c>
      <c r="I27" t="s">
        <v>58</v>
      </c>
      <c r="J27" t="s">
        <v>48</v>
      </c>
      <c r="K27" t="s">
        <v>85</v>
      </c>
      <c r="L27" t="e">
        <f t="shared" si="1"/>
        <v>#DIV/0!</v>
      </c>
      <c r="M27" t="e">
        <f t="shared" si="0"/>
        <v>#DIV/0!</v>
      </c>
    </row>
    <row r="28" spans="1:13" x14ac:dyDescent="0.25">
      <c r="B28">
        <v>1</v>
      </c>
      <c r="C28" t="s">
        <v>72</v>
      </c>
      <c r="D28" t="s">
        <v>70</v>
      </c>
      <c r="G28" t="s">
        <v>71</v>
      </c>
      <c r="H28" t="s">
        <v>133</v>
      </c>
      <c r="I28" t="s">
        <v>72</v>
      </c>
      <c r="J28">
        <v>1</v>
      </c>
      <c r="K28" t="s">
        <v>133</v>
      </c>
      <c r="L28" t="e">
        <f t="shared" si="1"/>
        <v>#DIV/0!</v>
      </c>
      <c r="M28">
        <f t="shared" si="0"/>
        <v>1</v>
      </c>
    </row>
    <row r="29" spans="1:13" x14ac:dyDescent="0.25">
      <c r="B29" t="s">
        <v>55</v>
      </c>
      <c r="C29" t="s">
        <v>132</v>
      </c>
      <c r="D29" t="s">
        <v>85</v>
      </c>
      <c r="G29" t="s">
        <v>55</v>
      </c>
      <c r="H29" t="s">
        <v>133</v>
      </c>
      <c r="I29" t="s">
        <v>45</v>
      </c>
      <c r="J29" t="s">
        <v>133</v>
      </c>
      <c r="K29" t="s">
        <v>49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66</v>
      </c>
      <c r="C30" t="s">
        <v>54</v>
      </c>
      <c r="D30">
        <v>1</v>
      </c>
      <c r="G30" t="s">
        <v>75</v>
      </c>
      <c r="H30" t="s">
        <v>51</v>
      </c>
      <c r="I30" t="s">
        <v>43</v>
      </c>
      <c r="J30" t="s">
        <v>108</v>
      </c>
      <c r="K30" t="s">
        <v>133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52</v>
      </c>
      <c r="I31" t="s">
        <v>42</v>
      </c>
      <c r="J31" t="s">
        <v>83</v>
      </c>
      <c r="K31" t="s">
        <v>133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45</v>
      </c>
      <c r="I32" t="s">
        <v>45</v>
      </c>
      <c r="J32" t="s">
        <v>94</v>
      </c>
      <c r="K32" t="s">
        <v>72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153</v>
      </c>
      <c r="I33">
        <v>1</v>
      </c>
      <c r="J33" t="s">
        <v>54</v>
      </c>
      <c r="K33" t="s">
        <v>133</v>
      </c>
      <c r="L33">
        <f t="shared" si="1"/>
        <v>1</v>
      </c>
      <c r="M33" t="e">
        <f t="shared" si="0"/>
        <v>#DIV/0!</v>
      </c>
    </row>
    <row r="34" spans="1:13" x14ac:dyDescent="0.25">
      <c r="G34" t="s">
        <v>76</v>
      </c>
      <c r="H34" t="s">
        <v>132</v>
      </c>
      <c r="I34" t="s">
        <v>65</v>
      </c>
      <c r="J34" t="s">
        <v>85</v>
      </c>
      <c r="K34" t="s">
        <v>49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85</v>
      </c>
      <c r="I35" t="s">
        <v>72</v>
      </c>
      <c r="J35" t="s">
        <v>51</v>
      </c>
      <c r="K35" t="s">
        <v>43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83</v>
      </c>
      <c r="I36" t="s">
        <v>50</v>
      </c>
      <c r="J36" t="s">
        <v>131</v>
      </c>
      <c r="K36" t="s">
        <v>41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57</v>
      </c>
      <c r="I37" t="s">
        <v>56</v>
      </c>
      <c r="J37" t="s">
        <v>132</v>
      </c>
      <c r="K37" t="s">
        <v>45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54</v>
      </c>
      <c r="I38" t="s">
        <v>50</v>
      </c>
      <c r="J38" t="s">
        <v>50</v>
      </c>
      <c r="K38" t="s">
        <v>46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56</v>
      </c>
      <c r="I39" t="s">
        <v>52</v>
      </c>
      <c r="J39" t="s">
        <v>83</v>
      </c>
      <c r="K39" t="s">
        <v>54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57</v>
      </c>
      <c r="D42" t="s">
        <v>48</v>
      </c>
    </row>
    <row r="43" spans="1:13" x14ac:dyDescent="0.25">
      <c r="B43" t="s">
        <v>76</v>
      </c>
      <c r="C43">
        <v>1</v>
      </c>
      <c r="D43" t="s">
        <v>50</v>
      </c>
      <c r="G43" t="s">
        <v>36</v>
      </c>
      <c r="I43" t="s">
        <v>37</v>
      </c>
      <c r="J43">
        <v>-2</v>
      </c>
    </row>
    <row r="44" spans="1:13" x14ac:dyDescent="0.25">
      <c r="B44">
        <v>2</v>
      </c>
      <c r="C44" t="s">
        <v>65</v>
      </c>
      <c r="D44" t="s">
        <v>94</v>
      </c>
      <c r="I44" t="s">
        <v>38</v>
      </c>
      <c r="J44" t="s">
        <v>100</v>
      </c>
    </row>
    <row r="45" spans="1:13" x14ac:dyDescent="0.25">
      <c r="B45">
        <v>3</v>
      </c>
      <c r="C45" t="s">
        <v>45</v>
      </c>
      <c r="D45" t="s">
        <v>45</v>
      </c>
    </row>
    <row r="46" spans="1:13" x14ac:dyDescent="0.25">
      <c r="B46" t="s">
        <v>177</v>
      </c>
      <c r="C46" t="s">
        <v>83</v>
      </c>
      <c r="D46" t="s">
        <v>83</v>
      </c>
    </row>
    <row r="47" spans="1:13" x14ac:dyDescent="0.25">
      <c r="B47" t="s">
        <v>81</v>
      </c>
      <c r="C47" t="s">
        <v>45</v>
      </c>
      <c r="D47" t="s">
        <v>56</v>
      </c>
    </row>
    <row r="48" spans="1:13" x14ac:dyDescent="0.25">
      <c r="B48" t="s">
        <v>80</v>
      </c>
      <c r="C48">
        <v>1</v>
      </c>
      <c r="D48" t="s">
        <v>85</v>
      </c>
    </row>
    <row r="49" spans="1:4" x14ac:dyDescent="0.25">
      <c r="B49" t="s">
        <v>129</v>
      </c>
      <c r="C49" t="s">
        <v>133</v>
      </c>
      <c r="D49">
        <v>1</v>
      </c>
    </row>
    <row r="50" spans="1:4" x14ac:dyDescent="0.25">
      <c r="B50" t="s">
        <v>203</v>
      </c>
      <c r="C50" t="s">
        <v>58</v>
      </c>
      <c r="D50" t="s">
        <v>58</v>
      </c>
    </row>
    <row r="62" spans="1:4" x14ac:dyDescent="0.25">
      <c r="A62" t="s">
        <v>30</v>
      </c>
      <c r="B62">
        <v>0</v>
      </c>
      <c r="C62" t="s">
        <v>50</v>
      </c>
      <c r="D62" t="s">
        <v>68</v>
      </c>
    </row>
    <row r="63" spans="1:4" x14ac:dyDescent="0.25">
      <c r="B63" t="s">
        <v>53</v>
      </c>
      <c r="C63" t="s">
        <v>133</v>
      </c>
      <c r="D63" t="s">
        <v>52</v>
      </c>
    </row>
    <row r="64" spans="1:4" x14ac:dyDescent="0.25">
      <c r="B64" t="s">
        <v>71</v>
      </c>
      <c r="C64" t="s">
        <v>133</v>
      </c>
      <c r="D64" t="s">
        <v>56</v>
      </c>
    </row>
    <row r="65" spans="2:4" x14ac:dyDescent="0.25">
      <c r="B65" t="s">
        <v>97</v>
      </c>
      <c r="C65" t="s">
        <v>57</v>
      </c>
      <c r="D65" t="s">
        <v>45</v>
      </c>
    </row>
    <row r="66" spans="2:4" x14ac:dyDescent="0.25">
      <c r="B66" t="s">
        <v>78</v>
      </c>
      <c r="C66" t="s">
        <v>65</v>
      </c>
      <c r="D66" t="s">
        <v>70</v>
      </c>
    </row>
    <row r="67" spans="2:4" x14ac:dyDescent="0.25">
      <c r="B67" t="s">
        <v>76</v>
      </c>
      <c r="C67" t="s">
        <v>72</v>
      </c>
      <c r="D67" t="s">
        <v>42</v>
      </c>
    </row>
    <row r="68" spans="2:4" x14ac:dyDescent="0.25">
      <c r="B68" t="s">
        <v>89</v>
      </c>
      <c r="C68" t="s">
        <v>63</v>
      </c>
      <c r="D68" t="s">
        <v>70</v>
      </c>
    </row>
    <row r="69" spans="2:4" x14ac:dyDescent="0.25">
      <c r="B69" t="s">
        <v>79</v>
      </c>
      <c r="C69" t="s">
        <v>56</v>
      </c>
      <c r="D69" t="s">
        <v>45</v>
      </c>
    </row>
    <row r="70" spans="2:4" x14ac:dyDescent="0.25">
      <c r="B70">
        <v>-1</v>
      </c>
      <c r="C70" t="s">
        <v>132</v>
      </c>
      <c r="D70" t="s">
        <v>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70"/>
  <sheetViews>
    <sheetView workbookViewId="0">
      <selection activeCell="B11" sqref="B11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127</v>
      </c>
      <c r="C1" s="2" t="s">
        <v>57</v>
      </c>
      <c r="D1" s="2" t="s">
        <v>108</v>
      </c>
      <c r="E1" s="2" t="s">
        <v>127</v>
      </c>
      <c r="F1" s="2" t="s">
        <v>127</v>
      </c>
      <c r="G1" s="2" t="s">
        <v>94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50</v>
      </c>
      <c r="D3" t="s">
        <v>52</v>
      </c>
    </row>
    <row r="4" spans="1:10" x14ac:dyDescent="0.25">
      <c r="B4" t="s">
        <v>64</v>
      </c>
      <c r="C4" t="s">
        <v>54</v>
      </c>
      <c r="D4" t="s">
        <v>127</v>
      </c>
    </row>
    <row r="5" spans="1:10" x14ac:dyDescent="0.25">
      <c r="B5" t="s">
        <v>178</v>
      </c>
      <c r="C5" t="s">
        <v>85</v>
      </c>
      <c r="D5" t="s">
        <v>108</v>
      </c>
    </row>
    <row r="6" spans="1:10" x14ac:dyDescent="0.25">
      <c r="B6" t="s">
        <v>220</v>
      </c>
      <c r="C6" t="s">
        <v>104</v>
      </c>
      <c r="D6" t="s">
        <v>106</v>
      </c>
    </row>
    <row r="7" spans="1:10" x14ac:dyDescent="0.25">
      <c r="B7">
        <v>-5</v>
      </c>
      <c r="C7" t="s">
        <v>132</v>
      </c>
      <c r="D7" t="s">
        <v>106</v>
      </c>
    </row>
    <row r="8" spans="1:10" x14ac:dyDescent="0.25">
      <c r="B8">
        <v>-4</v>
      </c>
      <c r="C8" t="s">
        <v>85</v>
      </c>
      <c r="D8" t="s">
        <v>127</v>
      </c>
    </row>
    <row r="9" spans="1:10" x14ac:dyDescent="0.25">
      <c r="B9" t="s">
        <v>204</v>
      </c>
      <c r="C9" t="s">
        <v>108</v>
      </c>
      <c r="D9" t="s">
        <v>106</v>
      </c>
    </row>
    <row r="10" spans="1:10" x14ac:dyDescent="0.25">
      <c r="B10" t="s">
        <v>67</v>
      </c>
      <c r="C10" t="s">
        <v>85</v>
      </c>
      <c r="D10" t="s">
        <v>72</v>
      </c>
    </row>
    <row r="11" spans="1:10" x14ac:dyDescent="0.25">
      <c r="B11" t="s">
        <v>164</v>
      </c>
      <c r="C11" t="s">
        <v>58</v>
      </c>
      <c r="D11" t="s">
        <v>127</v>
      </c>
    </row>
    <row r="22" spans="1:13" x14ac:dyDescent="0.25">
      <c r="A22" t="s">
        <v>28</v>
      </c>
      <c r="B22">
        <v>0</v>
      </c>
      <c r="C22" t="s">
        <v>65</v>
      </c>
      <c r="D22" t="s">
        <v>54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-2</v>
      </c>
      <c r="C23" t="s">
        <v>48</v>
      </c>
      <c r="D23" t="s">
        <v>132</v>
      </c>
      <c r="G23" t="s">
        <v>62</v>
      </c>
      <c r="H23" t="s">
        <v>105</v>
      </c>
      <c r="I23" t="s">
        <v>158</v>
      </c>
      <c r="J23" t="s">
        <v>86</v>
      </c>
      <c r="K23" t="s">
        <v>149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-3</v>
      </c>
      <c r="C24" t="s">
        <v>131</v>
      </c>
      <c r="D24" t="s">
        <v>127</v>
      </c>
      <c r="G24" t="s">
        <v>64</v>
      </c>
      <c r="H24" t="s">
        <v>146</v>
      </c>
      <c r="I24" t="s">
        <v>105</v>
      </c>
      <c r="J24" t="s">
        <v>131</v>
      </c>
      <c r="K24" t="s">
        <v>146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-4</v>
      </c>
      <c r="C25" t="s">
        <v>131</v>
      </c>
      <c r="D25" t="s">
        <v>86</v>
      </c>
      <c r="G25" t="s">
        <v>67</v>
      </c>
      <c r="H25" t="s">
        <v>79</v>
      </c>
      <c r="I25" t="s">
        <v>149</v>
      </c>
      <c r="J25" t="s">
        <v>108</v>
      </c>
      <c r="K25" t="s">
        <v>86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62</v>
      </c>
      <c r="C26" t="s">
        <v>104</v>
      </c>
      <c r="D26" t="s">
        <v>153</v>
      </c>
      <c r="G26">
        <v>-2</v>
      </c>
      <c r="H26" t="s">
        <v>158</v>
      </c>
      <c r="I26" t="s">
        <v>158</v>
      </c>
      <c r="J26" t="s">
        <v>106</v>
      </c>
      <c r="K26" t="s">
        <v>146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64</v>
      </c>
      <c r="C27" t="s">
        <v>127</v>
      </c>
      <c r="D27" t="s">
        <v>108</v>
      </c>
      <c r="G27" t="s">
        <v>66</v>
      </c>
      <c r="H27" t="s">
        <v>146</v>
      </c>
      <c r="I27" t="s">
        <v>79</v>
      </c>
      <c r="J27" t="s">
        <v>86</v>
      </c>
      <c r="K27" t="s">
        <v>104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67</v>
      </c>
      <c r="C28" t="s">
        <v>85</v>
      </c>
      <c r="D28" t="s">
        <v>149</v>
      </c>
      <c r="G28" t="s">
        <v>71</v>
      </c>
      <c r="H28" t="s">
        <v>127</v>
      </c>
      <c r="I28" t="s">
        <v>108</v>
      </c>
      <c r="J28" t="s">
        <v>85</v>
      </c>
      <c r="K28" t="s">
        <v>104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47</v>
      </c>
      <c r="C29" t="s">
        <v>127</v>
      </c>
      <c r="D29" t="s">
        <v>127</v>
      </c>
      <c r="G29" t="s">
        <v>55</v>
      </c>
      <c r="H29" t="s">
        <v>153</v>
      </c>
      <c r="I29" t="s">
        <v>106</v>
      </c>
      <c r="J29" t="s">
        <v>85</v>
      </c>
      <c r="K29" t="s">
        <v>104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75</v>
      </c>
      <c r="C30" t="s">
        <v>153</v>
      </c>
      <c r="D30" t="s">
        <v>161</v>
      </c>
      <c r="G30" t="s">
        <v>75</v>
      </c>
      <c r="H30" t="s">
        <v>161</v>
      </c>
      <c r="I30" t="s">
        <v>108</v>
      </c>
      <c r="J30" t="s">
        <v>106</v>
      </c>
      <c r="K30" t="s">
        <v>127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65</v>
      </c>
      <c r="I31" t="s">
        <v>124</v>
      </c>
      <c r="J31" t="s">
        <v>106</v>
      </c>
      <c r="K31" t="s">
        <v>108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86</v>
      </c>
      <c r="I32" t="s">
        <v>108</v>
      </c>
      <c r="J32" t="s">
        <v>48</v>
      </c>
      <c r="K32" t="s">
        <v>153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48</v>
      </c>
      <c r="I33" t="s">
        <v>105</v>
      </c>
      <c r="J33" t="s">
        <v>131</v>
      </c>
      <c r="K33" t="s">
        <v>48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104</v>
      </c>
      <c r="I34" t="s">
        <v>124</v>
      </c>
      <c r="J34" t="s">
        <v>124</v>
      </c>
      <c r="K34" t="s">
        <v>85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48</v>
      </c>
      <c r="I35" t="s">
        <v>132</v>
      </c>
      <c r="J35" t="s">
        <v>54</v>
      </c>
      <c r="K35" t="s">
        <v>133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45</v>
      </c>
      <c r="I36" t="s">
        <v>132</v>
      </c>
      <c r="J36" t="s">
        <v>85</v>
      </c>
      <c r="K36" t="s">
        <v>108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94</v>
      </c>
      <c r="I37" t="s">
        <v>85</v>
      </c>
      <c r="J37" t="s">
        <v>132</v>
      </c>
      <c r="K37" t="s">
        <v>124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108</v>
      </c>
      <c r="I38" t="s">
        <v>161</v>
      </c>
      <c r="J38" t="s">
        <v>57</v>
      </c>
      <c r="K38">
        <v>1</v>
      </c>
      <c r="L38" t="e">
        <f t="shared" si="1"/>
        <v>#DIV/0!</v>
      </c>
      <c r="M38">
        <f t="shared" si="0"/>
        <v>1</v>
      </c>
    </row>
    <row r="39" spans="1:13" x14ac:dyDescent="0.25">
      <c r="G39" t="s">
        <v>84</v>
      </c>
      <c r="H39" t="s">
        <v>57</v>
      </c>
      <c r="I39" t="s">
        <v>108</v>
      </c>
      <c r="J39" t="s">
        <v>153</v>
      </c>
      <c r="K39" t="s">
        <v>85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158</v>
      </c>
      <c r="D42" t="s">
        <v>151</v>
      </c>
    </row>
    <row r="43" spans="1:13" x14ac:dyDescent="0.25">
      <c r="B43">
        <v>1</v>
      </c>
      <c r="C43" t="s">
        <v>48</v>
      </c>
      <c r="D43" t="s">
        <v>132</v>
      </c>
      <c r="G43" t="s">
        <v>36</v>
      </c>
      <c r="I43" t="s">
        <v>37</v>
      </c>
      <c r="J43">
        <v>-2</v>
      </c>
    </row>
    <row r="44" spans="1:13" x14ac:dyDescent="0.25">
      <c r="B44" t="s">
        <v>91</v>
      </c>
      <c r="C44" t="s">
        <v>94</v>
      </c>
      <c r="D44" t="s">
        <v>105</v>
      </c>
      <c r="I44" t="s">
        <v>38</v>
      </c>
      <c r="J44" t="s">
        <v>55</v>
      </c>
    </row>
    <row r="45" spans="1:13" x14ac:dyDescent="0.25">
      <c r="B45" t="s">
        <v>78</v>
      </c>
      <c r="C45" t="s">
        <v>147</v>
      </c>
      <c r="D45" t="s">
        <v>147</v>
      </c>
    </row>
    <row r="46" spans="1:13" x14ac:dyDescent="0.25">
      <c r="B46" t="s">
        <v>79</v>
      </c>
      <c r="C46" t="s">
        <v>79</v>
      </c>
      <c r="D46" t="s">
        <v>105</v>
      </c>
    </row>
    <row r="47" spans="1:13" x14ac:dyDescent="0.25">
      <c r="B47" t="s">
        <v>76</v>
      </c>
      <c r="C47" t="s">
        <v>146</v>
      </c>
      <c r="D47" t="s">
        <v>160</v>
      </c>
    </row>
    <row r="48" spans="1:13" x14ac:dyDescent="0.25">
      <c r="B48">
        <v>2</v>
      </c>
      <c r="C48" t="s">
        <v>158</v>
      </c>
      <c r="D48" t="s">
        <v>86</v>
      </c>
    </row>
    <row r="49" spans="1:4" x14ac:dyDescent="0.25">
      <c r="B49">
        <v>3</v>
      </c>
      <c r="C49" t="s">
        <v>105</v>
      </c>
      <c r="D49" t="s">
        <v>124</v>
      </c>
    </row>
    <row r="50" spans="1:4" x14ac:dyDescent="0.25">
      <c r="B50">
        <v>4</v>
      </c>
      <c r="C50" t="s">
        <v>153</v>
      </c>
      <c r="D50" t="s">
        <v>83</v>
      </c>
    </row>
    <row r="62" spans="1:4" x14ac:dyDescent="0.25">
      <c r="A62" t="s">
        <v>30</v>
      </c>
      <c r="B62">
        <v>0</v>
      </c>
      <c r="C62" t="s">
        <v>94</v>
      </c>
      <c r="D62" t="s">
        <v>127</v>
      </c>
    </row>
    <row r="63" spans="1:4" x14ac:dyDescent="0.25">
      <c r="B63" t="s">
        <v>71</v>
      </c>
      <c r="C63" t="s">
        <v>104</v>
      </c>
      <c r="D63" t="s">
        <v>127</v>
      </c>
    </row>
    <row r="64" spans="1:4" x14ac:dyDescent="0.25">
      <c r="B64">
        <v>-2</v>
      </c>
      <c r="C64" t="s">
        <v>86</v>
      </c>
      <c r="D64" t="s">
        <v>104</v>
      </c>
    </row>
    <row r="65" spans="2:4" x14ac:dyDescent="0.25">
      <c r="B65">
        <v>-3</v>
      </c>
      <c r="C65" t="s">
        <v>161</v>
      </c>
      <c r="D65" t="s">
        <v>86</v>
      </c>
    </row>
    <row r="66" spans="2:4" x14ac:dyDescent="0.25">
      <c r="B66" t="s">
        <v>55</v>
      </c>
      <c r="C66" t="s">
        <v>131</v>
      </c>
      <c r="D66" t="s">
        <v>161</v>
      </c>
    </row>
    <row r="67" spans="2:4" x14ac:dyDescent="0.25">
      <c r="B67" t="s">
        <v>66</v>
      </c>
      <c r="C67" t="s">
        <v>108</v>
      </c>
      <c r="D67" t="s">
        <v>105</v>
      </c>
    </row>
    <row r="68" spans="2:4" x14ac:dyDescent="0.25">
      <c r="B68" t="s">
        <v>75</v>
      </c>
      <c r="C68" t="s">
        <v>108</v>
      </c>
      <c r="D68" t="s">
        <v>127</v>
      </c>
    </row>
    <row r="69" spans="2:4" x14ac:dyDescent="0.25">
      <c r="B69">
        <v>-1</v>
      </c>
      <c r="C69" t="s">
        <v>104</v>
      </c>
      <c r="D69" t="s">
        <v>146</v>
      </c>
    </row>
    <row r="70" spans="2:4" x14ac:dyDescent="0.25">
      <c r="B70">
        <v>1</v>
      </c>
      <c r="C70" t="s">
        <v>85</v>
      </c>
      <c r="D70" t="s">
        <v>48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70"/>
  <sheetViews>
    <sheetView workbookViewId="0">
      <selection activeCell="J11" sqref="J11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132</v>
      </c>
      <c r="C1" s="2" t="s">
        <v>132</v>
      </c>
      <c r="D1" s="2" t="s">
        <v>133</v>
      </c>
      <c r="E1" s="2" t="s">
        <v>54</v>
      </c>
      <c r="F1" s="2" t="s">
        <v>85</v>
      </c>
      <c r="G1" s="2" t="s">
        <v>83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42</v>
      </c>
      <c r="D3" t="s">
        <v>74</v>
      </c>
    </row>
    <row r="4" spans="1:10" x14ac:dyDescent="0.25">
      <c r="B4">
        <v>-3</v>
      </c>
      <c r="C4" t="s">
        <v>131</v>
      </c>
      <c r="D4" t="s">
        <v>85</v>
      </c>
    </row>
    <row r="5" spans="1:10" x14ac:dyDescent="0.25">
      <c r="B5">
        <v>-4</v>
      </c>
      <c r="C5" t="s">
        <v>124</v>
      </c>
      <c r="D5" t="s">
        <v>108</v>
      </c>
    </row>
    <row r="6" spans="1:10" x14ac:dyDescent="0.25">
      <c r="B6" t="s">
        <v>67</v>
      </c>
      <c r="C6" t="s">
        <v>83</v>
      </c>
      <c r="D6" t="s">
        <v>65</v>
      </c>
    </row>
    <row r="7" spans="1:10" x14ac:dyDescent="0.25">
      <c r="B7">
        <v>-2</v>
      </c>
      <c r="C7" t="s">
        <v>132</v>
      </c>
      <c r="D7" t="s">
        <v>94</v>
      </c>
    </row>
    <row r="8" spans="1:10" x14ac:dyDescent="0.25">
      <c r="B8" t="s">
        <v>165</v>
      </c>
      <c r="C8" t="s">
        <v>153</v>
      </c>
      <c r="D8" t="s">
        <v>131</v>
      </c>
    </row>
    <row r="9" spans="1:10" x14ac:dyDescent="0.25">
      <c r="B9" t="s">
        <v>64</v>
      </c>
      <c r="C9" t="s">
        <v>153</v>
      </c>
      <c r="D9" t="s">
        <v>125</v>
      </c>
    </row>
    <row r="10" spans="1:10" x14ac:dyDescent="0.25">
      <c r="B10" t="s">
        <v>178</v>
      </c>
      <c r="C10" t="s">
        <v>161</v>
      </c>
      <c r="D10" t="s">
        <v>57</v>
      </c>
    </row>
    <row r="11" spans="1:10" x14ac:dyDescent="0.25">
      <c r="B11">
        <v>-3</v>
      </c>
      <c r="C11" t="s">
        <v>85</v>
      </c>
      <c r="D11" t="s">
        <v>83</v>
      </c>
    </row>
    <row r="22" spans="1:13" x14ac:dyDescent="0.25">
      <c r="A22" t="s">
        <v>28</v>
      </c>
      <c r="B22">
        <v>0</v>
      </c>
      <c r="C22" t="s">
        <v>94</v>
      </c>
      <c r="D22">
        <v>1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50</v>
      </c>
      <c r="D23" t="s">
        <v>132</v>
      </c>
      <c r="G23" t="s">
        <v>62</v>
      </c>
      <c r="H23" t="s">
        <v>83</v>
      </c>
      <c r="I23" t="s">
        <v>45</v>
      </c>
      <c r="J23" t="s">
        <v>131</v>
      </c>
      <c r="K23" t="s">
        <v>153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-2</v>
      </c>
      <c r="C24" t="s">
        <v>54</v>
      </c>
      <c r="D24" t="s">
        <v>72</v>
      </c>
      <c r="G24" t="s">
        <v>64</v>
      </c>
      <c r="H24" t="s">
        <v>57</v>
      </c>
      <c r="I24" t="s">
        <v>85</v>
      </c>
      <c r="J24" t="s">
        <v>58</v>
      </c>
      <c r="K24" t="s">
        <v>127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-3</v>
      </c>
      <c r="C25" t="s">
        <v>106</v>
      </c>
      <c r="D25" t="s">
        <v>153</v>
      </c>
      <c r="G25" t="s">
        <v>67</v>
      </c>
      <c r="H25" t="s">
        <v>131</v>
      </c>
      <c r="I25" t="s">
        <v>106</v>
      </c>
      <c r="J25" t="s">
        <v>105</v>
      </c>
      <c r="K25" t="s">
        <v>155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-4</v>
      </c>
      <c r="C26" t="s">
        <v>106</v>
      </c>
      <c r="D26" t="s">
        <v>85</v>
      </c>
      <c r="G26">
        <v>-2</v>
      </c>
      <c r="H26" t="s">
        <v>94</v>
      </c>
      <c r="I26" t="s">
        <v>85</v>
      </c>
      <c r="J26" t="s">
        <v>131</v>
      </c>
      <c r="K26" t="s">
        <v>104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62</v>
      </c>
      <c r="C27" t="s">
        <v>54</v>
      </c>
      <c r="D27" t="s">
        <v>48</v>
      </c>
      <c r="G27" t="s">
        <v>66</v>
      </c>
      <c r="H27" t="s">
        <v>54</v>
      </c>
      <c r="I27" t="s">
        <v>72</v>
      </c>
      <c r="J27" t="s">
        <v>105</v>
      </c>
      <c r="K27" t="s">
        <v>83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130</v>
      </c>
      <c r="C28" t="s">
        <v>106</v>
      </c>
      <c r="D28" t="s">
        <v>104</v>
      </c>
      <c r="G28" t="s">
        <v>71</v>
      </c>
      <c r="H28" t="s">
        <v>132</v>
      </c>
      <c r="I28" t="s">
        <v>153</v>
      </c>
      <c r="J28" t="s">
        <v>58</v>
      </c>
      <c r="K28" t="s">
        <v>49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164</v>
      </c>
      <c r="C29" t="s">
        <v>48</v>
      </c>
      <c r="D29" t="s">
        <v>94</v>
      </c>
      <c r="G29" t="s">
        <v>55</v>
      </c>
      <c r="H29" t="s">
        <v>153</v>
      </c>
      <c r="I29" t="s">
        <v>85</v>
      </c>
      <c r="J29" t="s">
        <v>48</v>
      </c>
      <c r="K29" t="s">
        <v>54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67</v>
      </c>
      <c r="C30" t="s">
        <v>72</v>
      </c>
      <c r="D30" t="s">
        <v>50</v>
      </c>
      <c r="G30" t="s">
        <v>75</v>
      </c>
      <c r="H30">
        <v>1</v>
      </c>
      <c r="I30" t="s">
        <v>133</v>
      </c>
      <c r="J30" t="s">
        <v>133</v>
      </c>
      <c r="K30" t="s">
        <v>83</v>
      </c>
      <c r="L30">
        <f t="shared" si="1"/>
        <v>1</v>
      </c>
      <c r="M30" t="e">
        <f>AVERAGE(J30:K30)</f>
        <v>#DIV/0!</v>
      </c>
    </row>
    <row r="31" spans="1:13" x14ac:dyDescent="0.25">
      <c r="G31">
        <v>0</v>
      </c>
      <c r="H31" t="s">
        <v>133</v>
      </c>
      <c r="I31" t="s">
        <v>83</v>
      </c>
      <c r="J31" t="s">
        <v>153</v>
      </c>
      <c r="K31" t="s">
        <v>45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42</v>
      </c>
      <c r="I32" t="s">
        <v>57</v>
      </c>
      <c r="J32" t="s">
        <v>94</v>
      </c>
      <c r="K32" t="s">
        <v>51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49</v>
      </c>
      <c r="I33" t="s">
        <v>58</v>
      </c>
      <c r="J33" t="s">
        <v>58</v>
      </c>
      <c r="K33" t="s">
        <v>50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68</v>
      </c>
      <c r="I34" t="s">
        <v>45</v>
      </c>
      <c r="J34" t="s">
        <v>65</v>
      </c>
      <c r="K34">
        <v>1</v>
      </c>
      <c r="L34" t="e">
        <f t="shared" si="1"/>
        <v>#DIV/0!</v>
      </c>
      <c r="M34">
        <f>AVERAGE(J34:K34)</f>
        <v>1</v>
      </c>
    </row>
    <row r="35" spans="1:13" x14ac:dyDescent="0.25">
      <c r="G35" t="s">
        <v>80</v>
      </c>
      <c r="H35" t="s">
        <v>45</v>
      </c>
      <c r="I35" t="s">
        <v>51</v>
      </c>
      <c r="J35" t="s">
        <v>50</v>
      </c>
      <c r="K35" t="s">
        <v>58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>
        <v>1</v>
      </c>
      <c r="I36" t="s">
        <v>50</v>
      </c>
      <c r="J36" t="s">
        <v>49</v>
      </c>
      <c r="K36" t="s">
        <v>133</v>
      </c>
      <c r="L36">
        <f t="shared" si="1"/>
        <v>1</v>
      </c>
      <c r="M36" t="e">
        <f>AVERAGE(J36:K36)</f>
        <v>#DIV/0!</v>
      </c>
    </row>
    <row r="37" spans="1:13" x14ac:dyDescent="0.25">
      <c r="G37" t="s">
        <v>81</v>
      </c>
      <c r="H37" t="s">
        <v>133</v>
      </c>
      <c r="I37" t="s">
        <v>65</v>
      </c>
      <c r="J37" t="s">
        <v>49</v>
      </c>
      <c r="K37" t="s">
        <v>52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52</v>
      </c>
      <c r="I38" t="s">
        <v>52</v>
      </c>
      <c r="J38" t="s">
        <v>52</v>
      </c>
      <c r="K38" t="s">
        <v>69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68</v>
      </c>
      <c r="I39" t="s">
        <v>50</v>
      </c>
      <c r="J39" t="s">
        <v>43</v>
      </c>
      <c r="K39" t="s">
        <v>63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94</v>
      </c>
      <c r="D42" t="s">
        <v>83</v>
      </c>
    </row>
    <row r="43" spans="1:13" x14ac:dyDescent="0.25">
      <c r="B43" t="s">
        <v>93</v>
      </c>
      <c r="C43" t="s">
        <v>153</v>
      </c>
      <c r="D43" t="s">
        <v>85</v>
      </c>
      <c r="G43" t="s">
        <v>36</v>
      </c>
      <c r="I43" t="s">
        <v>37</v>
      </c>
      <c r="J43" t="s">
        <v>53</v>
      </c>
    </row>
    <row r="44" spans="1:13" x14ac:dyDescent="0.25">
      <c r="B44" t="s">
        <v>91</v>
      </c>
      <c r="C44" t="s">
        <v>94</v>
      </c>
      <c r="D44" t="s">
        <v>132</v>
      </c>
      <c r="I44" t="s">
        <v>38</v>
      </c>
      <c r="J44" t="s">
        <v>53</v>
      </c>
    </row>
    <row r="45" spans="1:13" x14ac:dyDescent="0.25">
      <c r="B45">
        <v>2</v>
      </c>
      <c r="C45" t="s">
        <v>94</v>
      </c>
      <c r="D45" t="s">
        <v>49</v>
      </c>
    </row>
    <row r="46" spans="1:13" x14ac:dyDescent="0.25">
      <c r="B46" t="s">
        <v>81</v>
      </c>
      <c r="C46" t="s">
        <v>45</v>
      </c>
      <c r="D46" t="s">
        <v>49</v>
      </c>
    </row>
    <row r="47" spans="1:13" x14ac:dyDescent="0.25">
      <c r="B47" t="s">
        <v>79</v>
      </c>
      <c r="C47" t="s">
        <v>83</v>
      </c>
      <c r="D47">
        <v>1</v>
      </c>
    </row>
    <row r="48" spans="1:13" x14ac:dyDescent="0.25">
      <c r="B48" t="s">
        <v>152</v>
      </c>
      <c r="C48" t="s">
        <v>94</v>
      </c>
      <c r="D48" t="s">
        <v>72</v>
      </c>
    </row>
    <row r="49" spans="1:4" x14ac:dyDescent="0.25">
      <c r="B49" t="s">
        <v>122</v>
      </c>
      <c r="C49">
        <v>1</v>
      </c>
      <c r="D49" t="s">
        <v>132</v>
      </c>
    </row>
    <row r="50" spans="1:4" x14ac:dyDescent="0.25">
      <c r="B50">
        <v>4</v>
      </c>
      <c r="C50" t="s">
        <v>72</v>
      </c>
      <c r="D50" t="s">
        <v>51</v>
      </c>
    </row>
    <row r="62" spans="1:4" x14ac:dyDescent="0.25">
      <c r="A62" t="s">
        <v>30</v>
      </c>
      <c r="B62">
        <v>0</v>
      </c>
      <c r="C62" t="s">
        <v>83</v>
      </c>
      <c r="D62" t="s">
        <v>58</v>
      </c>
    </row>
    <row r="63" spans="1:4" x14ac:dyDescent="0.25">
      <c r="B63">
        <v>-1</v>
      </c>
      <c r="C63" t="s">
        <v>49</v>
      </c>
      <c r="D63" t="s">
        <v>131</v>
      </c>
    </row>
    <row r="64" spans="1:4" x14ac:dyDescent="0.25">
      <c r="B64">
        <v>-2</v>
      </c>
      <c r="C64" t="s">
        <v>124</v>
      </c>
      <c r="D64" t="s">
        <v>106</v>
      </c>
    </row>
    <row r="65" spans="2:4" x14ac:dyDescent="0.25">
      <c r="B65">
        <v>-3</v>
      </c>
      <c r="C65" t="s">
        <v>131</v>
      </c>
      <c r="D65" t="s">
        <v>57</v>
      </c>
    </row>
    <row r="66" spans="2:4" x14ac:dyDescent="0.25">
      <c r="B66" t="s">
        <v>47</v>
      </c>
      <c r="C66" t="s">
        <v>94</v>
      </c>
      <c r="D66" t="s">
        <v>83</v>
      </c>
    </row>
    <row r="67" spans="2:4" x14ac:dyDescent="0.25">
      <c r="B67" t="s">
        <v>53</v>
      </c>
      <c r="C67" t="s">
        <v>83</v>
      </c>
      <c r="D67" t="s">
        <v>85</v>
      </c>
    </row>
    <row r="68" spans="2:4" x14ac:dyDescent="0.25">
      <c r="B68" t="s">
        <v>122</v>
      </c>
      <c r="C68" t="s">
        <v>57</v>
      </c>
      <c r="D68" t="s">
        <v>65</v>
      </c>
    </row>
    <row r="69" spans="2:4" x14ac:dyDescent="0.25">
      <c r="B69" t="s">
        <v>93</v>
      </c>
      <c r="C69" t="s">
        <v>58</v>
      </c>
      <c r="D69" t="s">
        <v>45</v>
      </c>
    </row>
    <row r="70" spans="2:4" x14ac:dyDescent="0.25">
      <c r="B70" t="s">
        <v>55</v>
      </c>
      <c r="C70" t="s">
        <v>104</v>
      </c>
      <c r="D70" t="s">
        <v>127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70"/>
  <sheetViews>
    <sheetView topLeftCell="A52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40</v>
      </c>
      <c r="C1" s="1" t="s">
        <v>41</v>
      </c>
      <c r="D1" s="1" t="s">
        <v>42</v>
      </c>
      <c r="E1" s="1" t="s">
        <v>40</v>
      </c>
      <c r="F1" s="1" t="s">
        <v>43</v>
      </c>
      <c r="G1" s="1" t="s">
        <v>44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45</v>
      </c>
      <c r="D3" t="s">
        <v>46</v>
      </c>
    </row>
    <row r="4" spans="1:10" x14ac:dyDescent="0.25">
      <c r="B4" t="s">
        <v>47</v>
      </c>
      <c r="C4" t="s">
        <v>48</v>
      </c>
      <c r="D4" t="s">
        <v>49</v>
      </c>
    </row>
    <row r="5" spans="1:10" x14ac:dyDescent="0.25">
      <c r="B5">
        <v>-2</v>
      </c>
      <c r="C5" t="s">
        <v>50</v>
      </c>
      <c r="D5" t="s">
        <v>51</v>
      </c>
    </row>
    <row r="6" spans="1:10" x14ac:dyDescent="0.25">
      <c r="B6">
        <v>-3</v>
      </c>
      <c r="C6" t="s">
        <v>48</v>
      </c>
      <c r="D6" t="s">
        <v>49</v>
      </c>
    </row>
    <row r="7" spans="1:10" x14ac:dyDescent="0.25">
      <c r="B7">
        <v>-1</v>
      </c>
      <c r="C7" t="s">
        <v>41</v>
      </c>
      <c r="D7" t="s">
        <v>52</v>
      </c>
    </row>
    <row r="8" spans="1:10" x14ac:dyDescent="0.25">
      <c r="B8" t="s">
        <v>53</v>
      </c>
      <c r="C8" t="s">
        <v>54</v>
      </c>
      <c r="D8" t="s">
        <v>54</v>
      </c>
    </row>
    <row r="9" spans="1:10" x14ac:dyDescent="0.25">
      <c r="B9" t="s">
        <v>55</v>
      </c>
      <c r="C9" t="s">
        <v>49</v>
      </c>
      <c r="D9" t="s">
        <v>46</v>
      </c>
    </row>
    <row r="10" spans="1:10" x14ac:dyDescent="0.25">
      <c r="B10">
        <v>1</v>
      </c>
      <c r="C10" t="s">
        <v>49</v>
      </c>
      <c r="D10" t="s">
        <v>56</v>
      </c>
    </row>
    <row r="11" spans="1:10" x14ac:dyDescent="0.25">
      <c r="B11">
        <v>-1</v>
      </c>
      <c r="C11" t="s">
        <v>57</v>
      </c>
      <c r="D11" t="s">
        <v>58</v>
      </c>
    </row>
    <row r="23" spans="1:13" x14ac:dyDescent="0.25">
      <c r="A23" t="s">
        <v>28</v>
      </c>
      <c r="B23">
        <v>0</v>
      </c>
      <c r="C23" t="s">
        <v>59</v>
      </c>
      <c r="D23" t="s">
        <v>60</v>
      </c>
      <c r="F23" t="s">
        <v>31</v>
      </c>
      <c r="G23" t="s">
        <v>24</v>
      </c>
      <c r="H23" t="s">
        <v>32</v>
      </c>
      <c r="I23" t="s">
        <v>33</v>
      </c>
      <c r="J23" t="s">
        <v>34</v>
      </c>
      <c r="K23" t="s">
        <v>35</v>
      </c>
      <c r="L23" t="s">
        <v>15</v>
      </c>
      <c r="M23" t="s">
        <v>39</v>
      </c>
    </row>
    <row r="24" spans="1:13" x14ac:dyDescent="0.25">
      <c r="B24">
        <v>-1</v>
      </c>
      <c r="C24" t="s">
        <v>61</v>
      </c>
      <c r="D24" t="s">
        <v>46</v>
      </c>
      <c r="G24" t="s">
        <v>62</v>
      </c>
      <c r="H24" t="s">
        <v>42</v>
      </c>
      <c r="I24" t="s">
        <v>56</v>
      </c>
      <c r="J24" t="s">
        <v>63</v>
      </c>
      <c r="K24" t="s">
        <v>59</v>
      </c>
      <c r="L24" t="e">
        <f>AVERAGE(H24:I24)</f>
        <v>#DIV/0!</v>
      </c>
      <c r="M24" t="e">
        <f>AVERAGE(J24:K24)</f>
        <v>#DIV/0!</v>
      </c>
    </row>
    <row r="25" spans="1:13" x14ac:dyDescent="0.25">
      <c r="B25">
        <v>-2</v>
      </c>
      <c r="C25" t="s">
        <v>42</v>
      </c>
      <c r="D25" t="s">
        <v>41</v>
      </c>
      <c r="G25" t="s">
        <v>64</v>
      </c>
      <c r="H25" t="s">
        <v>50</v>
      </c>
      <c r="I25" t="s">
        <v>65</v>
      </c>
      <c r="J25" t="s">
        <v>41</v>
      </c>
      <c r="K25" t="s">
        <v>42</v>
      </c>
      <c r="L25" t="e">
        <f t="shared" ref="L25:L40" si="0">AVERAGE(H25:I25)</f>
        <v>#DIV/0!</v>
      </c>
      <c r="M25" t="e">
        <f t="shared" ref="M25:M40" si="1">AVERAGE(J25:K25)</f>
        <v>#DIV/0!</v>
      </c>
    </row>
    <row r="26" spans="1:13" x14ac:dyDescent="0.25">
      <c r="B26" t="s">
        <v>66</v>
      </c>
      <c r="C26" t="s">
        <v>63</v>
      </c>
      <c r="D26" t="s">
        <v>43</v>
      </c>
      <c r="G26" t="s">
        <v>67</v>
      </c>
      <c r="H26" t="s">
        <v>56</v>
      </c>
      <c r="I26" t="s">
        <v>68</v>
      </c>
      <c r="J26" t="s">
        <v>42</v>
      </c>
      <c r="K26" t="s">
        <v>69</v>
      </c>
      <c r="L26" t="e">
        <f t="shared" si="0"/>
        <v>#DIV/0!</v>
      </c>
      <c r="M26" t="e">
        <f t="shared" si="1"/>
        <v>#DIV/0!</v>
      </c>
    </row>
    <row r="27" spans="1:13" x14ac:dyDescent="0.25">
      <c r="B27" t="s">
        <v>66</v>
      </c>
      <c r="C27" t="s">
        <v>56</v>
      </c>
      <c r="D27" t="s">
        <v>69</v>
      </c>
      <c r="G27">
        <v>-2</v>
      </c>
      <c r="H27" t="s">
        <v>45</v>
      </c>
      <c r="I27" t="s">
        <v>60</v>
      </c>
      <c r="J27" t="s">
        <v>69</v>
      </c>
      <c r="K27" t="s">
        <v>69</v>
      </c>
      <c r="L27" t="e">
        <f t="shared" si="0"/>
        <v>#DIV/0!</v>
      </c>
      <c r="M27" t="e">
        <f t="shared" si="1"/>
        <v>#DIV/0!</v>
      </c>
    </row>
    <row r="28" spans="1:13" x14ac:dyDescent="0.25">
      <c r="B28" t="s">
        <v>47</v>
      </c>
      <c r="C28" t="s">
        <v>44</v>
      </c>
      <c r="D28" t="s">
        <v>70</v>
      </c>
      <c r="G28" t="s">
        <v>66</v>
      </c>
      <c r="H28" t="s">
        <v>51</v>
      </c>
      <c r="I28" t="s">
        <v>43</v>
      </c>
      <c r="J28" t="s">
        <v>60</v>
      </c>
      <c r="K28" t="s">
        <v>44</v>
      </c>
      <c r="L28" t="e">
        <f t="shared" si="0"/>
        <v>#DIV/0!</v>
      </c>
      <c r="M28" t="e">
        <f t="shared" si="1"/>
        <v>#DIV/0!</v>
      </c>
    </row>
    <row r="29" spans="1:13" x14ac:dyDescent="0.25">
      <c r="G29" t="s">
        <v>71</v>
      </c>
      <c r="H29" t="s">
        <v>52</v>
      </c>
      <c r="I29" t="s">
        <v>72</v>
      </c>
      <c r="J29" t="s">
        <v>73</v>
      </c>
      <c r="K29" t="s">
        <v>40</v>
      </c>
      <c r="L29" t="e">
        <f t="shared" si="0"/>
        <v>#DIV/0!</v>
      </c>
      <c r="M29" t="e">
        <f t="shared" si="1"/>
        <v>#DIV/0!</v>
      </c>
    </row>
    <row r="30" spans="1:13" x14ac:dyDescent="0.25">
      <c r="G30" t="s">
        <v>55</v>
      </c>
      <c r="H30" t="s">
        <v>69</v>
      </c>
      <c r="I30" t="s">
        <v>43</v>
      </c>
      <c r="J30" t="s">
        <v>68</v>
      </c>
      <c r="K30" t="s">
        <v>74</v>
      </c>
      <c r="L30" t="e">
        <f t="shared" si="0"/>
        <v>#DIV/0!</v>
      </c>
      <c r="M30" t="e">
        <f t="shared" si="1"/>
        <v>#DIV/0!</v>
      </c>
    </row>
    <row r="31" spans="1:13" x14ac:dyDescent="0.25">
      <c r="G31" t="s">
        <v>75</v>
      </c>
      <c r="H31" t="s">
        <v>72</v>
      </c>
      <c r="I31" t="s">
        <v>76</v>
      </c>
      <c r="J31" t="s">
        <v>46</v>
      </c>
      <c r="K31" t="s">
        <v>40</v>
      </c>
      <c r="L31" t="e">
        <f t="shared" si="0"/>
        <v>#DIV/0!</v>
      </c>
      <c r="M31" t="e">
        <f t="shared" si="1"/>
        <v>#DIV/0!</v>
      </c>
    </row>
    <row r="32" spans="1:13" x14ac:dyDescent="0.25">
      <c r="G32">
        <v>0</v>
      </c>
      <c r="H32" t="s">
        <v>65</v>
      </c>
      <c r="I32" t="s">
        <v>77</v>
      </c>
      <c r="J32" t="s">
        <v>56</v>
      </c>
      <c r="K32" t="s">
        <v>72</v>
      </c>
      <c r="L32" t="e">
        <f t="shared" si="0"/>
        <v>#DIV/0!</v>
      </c>
      <c r="M32" t="e">
        <f t="shared" si="1"/>
        <v>#DIV/0!</v>
      </c>
    </row>
    <row r="33" spans="1:13" x14ac:dyDescent="0.25">
      <c r="G33" t="s">
        <v>78</v>
      </c>
      <c r="H33" t="s">
        <v>69</v>
      </c>
      <c r="I33" t="s">
        <v>43</v>
      </c>
      <c r="J33" t="s">
        <v>72</v>
      </c>
      <c r="K33" t="s">
        <v>56</v>
      </c>
      <c r="L33" t="e">
        <f t="shared" si="0"/>
        <v>#DIV/0!</v>
      </c>
      <c r="M33" t="e">
        <f t="shared" si="1"/>
        <v>#DIV/0!</v>
      </c>
    </row>
    <row r="34" spans="1:13" x14ac:dyDescent="0.25">
      <c r="G34" t="s">
        <v>79</v>
      </c>
      <c r="H34" t="s">
        <v>70</v>
      </c>
      <c r="I34" t="s">
        <v>70</v>
      </c>
      <c r="J34" t="s">
        <v>72</v>
      </c>
      <c r="K34" t="s">
        <v>52</v>
      </c>
      <c r="L34" t="e">
        <f t="shared" si="0"/>
        <v>#DIV/0!</v>
      </c>
      <c r="M34" t="e">
        <f t="shared" si="1"/>
        <v>#DIV/0!</v>
      </c>
    </row>
    <row r="35" spans="1:13" x14ac:dyDescent="0.25">
      <c r="G35" t="s">
        <v>76</v>
      </c>
      <c r="H35" t="s">
        <v>68</v>
      </c>
      <c r="I35" t="s">
        <v>63</v>
      </c>
      <c r="J35" t="s">
        <v>70</v>
      </c>
      <c r="K35" t="s">
        <v>65</v>
      </c>
      <c r="L35" t="e">
        <f t="shared" si="0"/>
        <v>#DIV/0!</v>
      </c>
      <c r="M35" t="e">
        <f t="shared" si="1"/>
        <v>#DIV/0!</v>
      </c>
    </row>
    <row r="36" spans="1:13" x14ac:dyDescent="0.25">
      <c r="G36" t="s">
        <v>80</v>
      </c>
      <c r="H36" t="s">
        <v>41</v>
      </c>
      <c r="I36" t="s">
        <v>52</v>
      </c>
      <c r="J36" t="s">
        <v>58</v>
      </c>
      <c r="K36" t="s">
        <v>50</v>
      </c>
      <c r="L36" t="e">
        <f t="shared" si="0"/>
        <v>#DIV/0!</v>
      </c>
      <c r="M36" t="e">
        <f t="shared" si="1"/>
        <v>#DIV/0!</v>
      </c>
    </row>
    <row r="37" spans="1:13" x14ac:dyDescent="0.25">
      <c r="G37">
        <v>2</v>
      </c>
      <c r="H37" t="s">
        <v>69</v>
      </c>
      <c r="I37" t="s">
        <v>74</v>
      </c>
      <c r="J37" t="s">
        <v>50</v>
      </c>
      <c r="K37">
        <v>1</v>
      </c>
      <c r="L37" t="e">
        <f t="shared" si="0"/>
        <v>#DIV/0!</v>
      </c>
      <c r="M37">
        <f t="shared" si="1"/>
        <v>1</v>
      </c>
    </row>
    <row r="38" spans="1:13" x14ac:dyDescent="0.25">
      <c r="G38" t="s">
        <v>81</v>
      </c>
      <c r="H38" t="s">
        <v>70</v>
      </c>
      <c r="I38" t="s">
        <v>42</v>
      </c>
      <c r="J38" t="s">
        <v>42</v>
      </c>
      <c r="K38" t="s">
        <v>72</v>
      </c>
      <c r="L38" t="e">
        <f t="shared" si="0"/>
        <v>#DIV/0!</v>
      </c>
      <c r="M38" t="e">
        <f t="shared" si="1"/>
        <v>#DIV/0!</v>
      </c>
    </row>
    <row r="39" spans="1:13" x14ac:dyDescent="0.25">
      <c r="G39" t="s">
        <v>82</v>
      </c>
      <c r="H39" t="s">
        <v>41</v>
      </c>
      <c r="I39" t="s">
        <v>65</v>
      </c>
      <c r="J39" t="s">
        <v>83</v>
      </c>
      <c r="K39" t="s">
        <v>43</v>
      </c>
      <c r="L39" t="e">
        <f t="shared" si="0"/>
        <v>#DIV/0!</v>
      </c>
      <c r="M39" t="e">
        <f t="shared" si="1"/>
        <v>#DIV/0!</v>
      </c>
    </row>
    <row r="40" spans="1:13" x14ac:dyDescent="0.25">
      <c r="G40" t="s">
        <v>84</v>
      </c>
      <c r="H40" t="s">
        <v>65</v>
      </c>
      <c r="I40" t="s">
        <v>41</v>
      </c>
      <c r="J40" t="s">
        <v>56</v>
      </c>
      <c r="K40" t="s">
        <v>52</v>
      </c>
      <c r="L40" t="e">
        <f t="shared" si="0"/>
        <v>#DIV/0!</v>
      </c>
      <c r="M40" t="e">
        <f t="shared" si="1"/>
        <v>#DIV/0!</v>
      </c>
    </row>
    <row r="43" spans="1:13" x14ac:dyDescent="0.25">
      <c r="A43" t="s">
        <v>27</v>
      </c>
      <c r="B43">
        <v>0</v>
      </c>
      <c r="C43" t="s">
        <v>85</v>
      </c>
      <c r="D43" t="s">
        <v>86</v>
      </c>
    </row>
    <row r="44" spans="1:13" x14ac:dyDescent="0.25">
      <c r="B44">
        <v>2</v>
      </c>
      <c r="C44" t="s">
        <v>45</v>
      </c>
      <c r="D44" t="s">
        <v>48</v>
      </c>
      <c r="G44" t="s">
        <v>36</v>
      </c>
      <c r="I44" t="s">
        <v>37</v>
      </c>
      <c r="J44" t="s">
        <v>47</v>
      </c>
    </row>
    <row r="45" spans="1:13" x14ac:dyDescent="0.25">
      <c r="B45" t="s">
        <v>87</v>
      </c>
      <c r="C45" t="s">
        <v>63</v>
      </c>
      <c r="D45" t="s">
        <v>59</v>
      </c>
      <c r="I45" t="s">
        <v>38</v>
      </c>
      <c r="J45" t="s">
        <v>71</v>
      </c>
    </row>
    <row r="46" spans="1:13" x14ac:dyDescent="0.25">
      <c r="B46" t="s">
        <v>81</v>
      </c>
      <c r="C46" t="s">
        <v>88</v>
      </c>
      <c r="D46" t="s">
        <v>46</v>
      </c>
    </row>
    <row r="47" spans="1:13" x14ac:dyDescent="0.25">
      <c r="B47" t="s">
        <v>89</v>
      </c>
      <c r="C47" t="s">
        <v>90</v>
      </c>
      <c r="D47" t="s">
        <v>74</v>
      </c>
    </row>
    <row r="48" spans="1:13" x14ac:dyDescent="0.25">
      <c r="B48" t="s">
        <v>91</v>
      </c>
      <c r="C48" t="s">
        <v>74</v>
      </c>
      <c r="D48" t="s">
        <v>92</v>
      </c>
    </row>
    <row r="49" spans="1:4" x14ac:dyDescent="0.25">
      <c r="B49" t="s">
        <v>76</v>
      </c>
      <c r="C49" t="s">
        <v>73</v>
      </c>
      <c r="D49" t="s">
        <v>46</v>
      </c>
    </row>
    <row r="50" spans="1:4" x14ac:dyDescent="0.25">
      <c r="B50" t="s">
        <v>93</v>
      </c>
      <c r="C50" t="s">
        <v>63</v>
      </c>
      <c r="D50" t="s">
        <v>41</v>
      </c>
    </row>
    <row r="51" spans="1:4" x14ac:dyDescent="0.25">
      <c r="B51" t="s">
        <v>79</v>
      </c>
      <c r="C51" t="s">
        <v>63</v>
      </c>
      <c r="D51" t="s">
        <v>94</v>
      </c>
    </row>
    <row r="52" spans="1:4" x14ac:dyDescent="0.25">
      <c r="B52" t="s">
        <v>76</v>
      </c>
      <c r="C52" t="s">
        <v>63</v>
      </c>
      <c r="D52" t="s">
        <v>77</v>
      </c>
    </row>
    <row r="53" spans="1:4" x14ac:dyDescent="0.25">
      <c r="B53">
        <v>1</v>
      </c>
      <c r="C53" t="s">
        <v>95</v>
      </c>
      <c r="D53" t="s">
        <v>96</v>
      </c>
    </row>
    <row r="63" spans="1:4" x14ac:dyDescent="0.25">
      <c r="A63" t="s">
        <v>30</v>
      </c>
      <c r="B63">
        <v>0</v>
      </c>
      <c r="C63" t="s">
        <v>74</v>
      </c>
      <c r="D63" t="s">
        <v>40</v>
      </c>
    </row>
    <row r="64" spans="1:4" x14ac:dyDescent="0.25">
      <c r="B64">
        <v>-1</v>
      </c>
      <c r="C64" t="s">
        <v>76</v>
      </c>
      <c r="D64" t="s">
        <v>68</v>
      </c>
    </row>
    <row r="65" spans="2:4" x14ac:dyDescent="0.25">
      <c r="B65" t="s">
        <v>66</v>
      </c>
      <c r="C65" t="s">
        <v>52</v>
      </c>
      <c r="D65" t="s">
        <v>69</v>
      </c>
    </row>
    <row r="66" spans="2:4" x14ac:dyDescent="0.25">
      <c r="B66" t="s">
        <v>47</v>
      </c>
      <c r="C66" t="s">
        <v>40</v>
      </c>
      <c r="D66" t="s">
        <v>68</v>
      </c>
    </row>
    <row r="67" spans="2:4" x14ac:dyDescent="0.25">
      <c r="B67" t="s">
        <v>97</v>
      </c>
      <c r="C67" t="s">
        <v>74</v>
      </c>
      <c r="D67" t="s">
        <v>94</v>
      </c>
    </row>
    <row r="68" spans="2:4" x14ac:dyDescent="0.25">
      <c r="B68" t="s">
        <v>66</v>
      </c>
      <c r="C68" t="s">
        <v>72</v>
      </c>
      <c r="D68" t="s">
        <v>56</v>
      </c>
    </row>
    <row r="69" spans="2:4" x14ac:dyDescent="0.25">
      <c r="B69" t="s">
        <v>47</v>
      </c>
      <c r="C69" t="s">
        <v>69</v>
      </c>
      <c r="D69" t="s">
        <v>44</v>
      </c>
    </row>
    <row r="70" spans="2:4" x14ac:dyDescent="0.25">
      <c r="B70" t="s">
        <v>47</v>
      </c>
      <c r="C70" t="s">
        <v>56</v>
      </c>
      <c r="D70" t="s">
        <v>74</v>
      </c>
    </row>
  </sheetData>
  <pageMargins left="0.7" right="0.7" top="0.75" bottom="0.75" header="0.3" footer="0.3"/>
  <pageSetup paperSize="9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73"/>
  <sheetViews>
    <sheetView topLeftCell="A22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42</v>
      </c>
      <c r="C1" s="1" t="s">
        <v>69</v>
      </c>
      <c r="D1" s="1" t="s">
        <v>68</v>
      </c>
      <c r="E1" s="1" t="s">
        <v>69</v>
      </c>
      <c r="F1" s="1"/>
      <c r="G1" s="1"/>
      <c r="I1" t="e">
        <f t="shared" ref="I1" si="0"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98</v>
      </c>
      <c r="D3" t="s">
        <v>99</v>
      </c>
    </row>
    <row r="4" spans="1:10" x14ac:dyDescent="0.25">
      <c r="B4" t="s">
        <v>64</v>
      </c>
      <c r="C4" t="s">
        <v>40</v>
      </c>
      <c r="D4" t="s">
        <v>49</v>
      </c>
    </row>
    <row r="5" spans="1:10" x14ac:dyDescent="0.25">
      <c r="B5" t="s">
        <v>100</v>
      </c>
      <c r="C5" t="s">
        <v>44</v>
      </c>
      <c r="D5" t="s">
        <v>61</v>
      </c>
    </row>
    <row r="6" spans="1:10" x14ac:dyDescent="0.25">
      <c r="B6">
        <v>-3</v>
      </c>
      <c r="C6" t="s">
        <v>70</v>
      </c>
      <c r="D6" t="s">
        <v>72</v>
      </c>
    </row>
    <row r="7" spans="1:10" x14ac:dyDescent="0.25">
      <c r="B7" t="s">
        <v>64</v>
      </c>
      <c r="C7" t="s">
        <v>72</v>
      </c>
      <c r="D7" t="s">
        <v>60</v>
      </c>
    </row>
    <row r="8" spans="1:10" x14ac:dyDescent="0.25">
      <c r="B8" t="s">
        <v>64</v>
      </c>
      <c r="C8" t="s">
        <v>58</v>
      </c>
      <c r="D8" t="s">
        <v>49</v>
      </c>
    </row>
    <row r="9" spans="1:10" x14ac:dyDescent="0.25">
      <c r="B9" t="s">
        <v>97</v>
      </c>
      <c r="C9" t="s">
        <v>68</v>
      </c>
      <c r="D9" t="s">
        <v>68</v>
      </c>
    </row>
    <row r="23" spans="1:13" x14ac:dyDescent="0.25">
      <c r="A23" t="s">
        <v>28</v>
      </c>
      <c r="B23">
        <v>0</v>
      </c>
      <c r="C23" t="s">
        <v>59</v>
      </c>
      <c r="D23" t="s">
        <v>88</v>
      </c>
      <c r="F23" t="s">
        <v>31</v>
      </c>
      <c r="G23" t="s">
        <v>24</v>
      </c>
      <c r="H23" t="s">
        <v>32</v>
      </c>
      <c r="I23" t="s">
        <v>33</v>
      </c>
      <c r="J23" t="s">
        <v>34</v>
      </c>
      <c r="K23" t="s">
        <v>35</v>
      </c>
      <c r="L23" t="s">
        <v>15</v>
      </c>
      <c r="M23" t="s">
        <v>39</v>
      </c>
    </row>
    <row r="24" spans="1:13" x14ac:dyDescent="0.25">
      <c r="B24" t="s">
        <v>71</v>
      </c>
      <c r="C24" t="s">
        <v>44</v>
      </c>
      <c r="D24" t="s">
        <v>51</v>
      </c>
      <c r="G24" t="s">
        <v>62</v>
      </c>
      <c r="H24" t="s">
        <v>54</v>
      </c>
      <c r="I24" t="s">
        <v>101</v>
      </c>
      <c r="J24" t="s">
        <v>94</v>
      </c>
      <c r="K24" t="s">
        <v>102</v>
      </c>
      <c r="L24" t="e">
        <f>AVERAGE(H24:I24)</f>
        <v>#DIV/0!</v>
      </c>
      <c r="M24" t="e">
        <f>AVERAGE(J24:K24)</f>
        <v>#DIV/0!</v>
      </c>
    </row>
    <row r="25" spans="1:13" x14ac:dyDescent="0.25">
      <c r="B25" t="s">
        <v>71</v>
      </c>
      <c r="C25" t="s">
        <v>44</v>
      </c>
      <c r="D25" t="s">
        <v>41</v>
      </c>
      <c r="G25" t="s">
        <v>64</v>
      </c>
      <c r="H25" t="s">
        <v>85</v>
      </c>
      <c r="I25" t="s">
        <v>79</v>
      </c>
      <c r="J25" t="s">
        <v>72</v>
      </c>
      <c r="K25" t="s">
        <v>103</v>
      </c>
      <c r="L25" t="e">
        <f t="shared" ref="L25:L40" si="1">AVERAGE(H25:I25)</f>
        <v>#DIV/0!</v>
      </c>
      <c r="M25" t="e">
        <f t="shared" ref="M25:M40" si="2">AVERAGE(J25:K25)</f>
        <v>#DIV/0!</v>
      </c>
    </row>
    <row r="26" spans="1:13" x14ac:dyDescent="0.25">
      <c r="B26" t="s">
        <v>97</v>
      </c>
      <c r="C26" t="s">
        <v>45</v>
      </c>
      <c r="D26" t="s">
        <v>52</v>
      </c>
      <c r="G26" t="s">
        <v>67</v>
      </c>
      <c r="H26" t="s">
        <v>51</v>
      </c>
      <c r="I26" t="s">
        <v>104</v>
      </c>
      <c r="J26" t="s">
        <v>48</v>
      </c>
      <c r="K26" t="s">
        <v>105</v>
      </c>
      <c r="L26" t="e">
        <f t="shared" si="1"/>
        <v>#DIV/0!</v>
      </c>
      <c r="M26" t="e">
        <f t="shared" si="2"/>
        <v>#DIV/0!</v>
      </c>
    </row>
    <row r="27" spans="1:13" x14ac:dyDescent="0.25">
      <c r="B27" t="s">
        <v>97</v>
      </c>
      <c r="C27" t="s">
        <v>96</v>
      </c>
      <c r="D27" t="s">
        <v>94</v>
      </c>
      <c r="G27">
        <v>-2</v>
      </c>
      <c r="H27" t="s">
        <v>52</v>
      </c>
      <c r="I27" t="s">
        <v>57</v>
      </c>
      <c r="J27" t="s">
        <v>106</v>
      </c>
      <c r="K27" t="s">
        <v>106</v>
      </c>
      <c r="L27" t="e">
        <f t="shared" si="1"/>
        <v>#DIV/0!</v>
      </c>
      <c r="M27" t="e">
        <f t="shared" si="2"/>
        <v>#DIV/0!</v>
      </c>
    </row>
    <row r="28" spans="1:13" x14ac:dyDescent="0.25">
      <c r="B28" t="s">
        <v>100</v>
      </c>
      <c r="C28" t="s">
        <v>68</v>
      </c>
      <c r="D28" t="s">
        <v>43</v>
      </c>
      <c r="G28" t="s">
        <v>66</v>
      </c>
      <c r="H28" t="s">
        <v>49</v>
      </c>
      <c r="I28" t="s">
        <v>50</v>
      </c>
      <c r="J28" t="s">
        <v>68</v>
      </c>
      <c r="K28" t="s">
        <v>58</v>
      </c>
      <c r="L28" t="e">
        <f t="shared" si="1"/>
        <v>#DIV/0!</v>
      </c>
      <c r="M28" t="e">
        <f t="shared" si="2"/>
        <v>#DIV/0!</v>
      </c>
    </row>
    <row r="29" spans="1:13" x14ac:dyDescent="0.25">
      <c r="B29" t="s">
        <v>66</v>
      </c>
      <c r="C29" t="s">
        <v>68</v>
      </c>
      <c r="D29" t="s">
        <v>72</v>
      </c>
      <c r="G29" t="s">
        <v>71</v>
      </c>
      <c r="H29" t="s">
        <v>50</v>
      </c>
      <c r="I29" t="s">
        <v>56</v>
      </c>
      <c r="J29" t="s">
        <v>69</v>
      </c>
      <c r="K29" t="s">
        <v>52</v>
      </c>
      <c r="L29" t="e">
        <f t="shared" si="1"/>
        <v>#DIV/0!</v>
      </c>
      <c r="M29" t="e">
        <f t="shared" si="2"/>
        <v>#DIV/0!</v>
      </c>
    </row>
    <row r="30" spans="1:13" x14ac:dyDescent="0.25">
      <c r="B30" t="s">
        <v>47</v>
      </c>
      <c r="C30" t="s">
        <v>41</v>
      </c>
      <c r="D30" t="s">
        <v>43</v>
      </c>
      <c r="G30" t="s">
        <v>55</v>
      </c>
      <c r="H30" t="s">
        <v>68</v>
      </c>
      <c r="I30" t="s">
        <v>77</v>
      </c>
      <c r="J30" t="s">
        <v>68</v>
      </c>
      <c r="K30" t="s">
        <v>107</v>
      </c>
      <c r="L30" t="e">
        <f t="shared" si="1"/>
        <v>#DIV/0!</v>
      </c>
      <c r="M30" t="e">
        <f t="shared" si="2"/>
        <v>#DIV/0!</v>
      </c>
    </row>
    <row r="31" spans="1:13" x14ac:dyDescent="0.25">
      <c r="B31" t="s">
        <v>71</v>
      </c>
      <c r="C31" t="s">
        <v>76</v>
      </c>
      <c r="D31" t="s">
        <v>56</v>
      </c>
      <c r="G31" t="s">
        <v>75</v>
      </c>
      <c r="H31" t="s">
        <v>69</v>
      </c>
      <c r="I31" t="s">
        <v>52</v>
      </c>
      <c r="J31" t="s">
        <v>74</v>
      </c>
      <c r="K31" t="s">
        <v>76</v>
      </c>
      <c r="L31" t="e">
        <f t="shared" si="1"/>
        <v>#DIV/0!</v>
      </c>
      <c r="M31" t="e">
        <f t="shared" si="2"/>
        <v>#DIV/0!</v>
      </c>
    </row>
    <row r="32" spans="1:13" x14ac:dyDescent="0.25">
      <c r="G32">
        <v>0</v>
      </c>
      <c r="H32" t="s">
        <v>72</v>
      </c>
      <c r="I32" t="s">
        <v>108</v>
      </c>
      <c r="J32" t="s">
        <v>109</v>
      </c>
      <c r="K32" t="s">
        <v>46</v>
      </c>
      <c r="L32" t="e">
        <f t="shared" si="1"/>
        <v>#DIV/0!</v>
      </c>
      <c r="M32" t="e">
        <f t="shared" si="2"/>
        <v>#DIV/0!</v>
      </c>
    </row>
    <row r="33" spans="1:13" x14ac:dyDescent="0.25">
      <c r="G33" t="s">
        <v>78</v>
      </c>
      <c r="H33" t="s">
        <v>68</v>
      </c>
      <c r="I33" t="s">
        <v>59</v>
      </c>
      <c r="J33" t="s">
        <v>60</v>
      </c>
      <c r="K33" t="s">
        <v>91</v>
      </c>
      <c r="L33" t="e">
        <f t="shared" si="1"/>
        <v>#DIV/0!</v>
      </c>
      <c r="M33" t="e">
        <f t="shared" si="2"/>
        <v>#DIV/0!</v>
      </c>
    </row>
    <row r="34" spans="1:13" x14ac:dyDescent="0.25">
      <c r="G34" t="s">
        <v>79</v>
      </c>
      <c r="H34" t="s">
        <v>110</v>
      </c>
      <c r="I34" t="s">
        <v>69</v>
      </c>
      <c r="J34" t="s">
        <v>92</v>
      </c>
      <c r="K34" t="s">
        <v>110</v>
      </c>
      <c r="L34" t="e">
        <f t="shared" si="1"/>
        <v>#DIV/0!</v>
      </c>
      <c r="M34" t="e">
        <f t="shared" si="2"/>
        <v>#DIV/0!</v>
      </c>
    </row>
    <row r="35" spans="1:13" x14ac:dyDescent="0.25">
      <c r="G35" t="s">
        <v>76</v>
      </c>
      <c r="H35" t="s">
        <v>111</v>
      </c>
      <c r="I35" t="s">
        <v>96</v>
      </c>
      <c r="J35" t="s">
        <v>73</v>
      </c>
      <c r="K35" t="s">
        <v>112</v>
      </c>
      <c r="L35" t="e">
        <f t="shared" si="1"/>
        <v>#DIV/0!</v>
      </c>
      <c r="M35" t="e">
        <f t="shared" si="2"/>
        <v>#DIV/0!</v>
      </c>
    </row>
    <row r="36" spans="1:13" x14ac:dyDescent="0.25">
      <c r="G36" t="s">
        <v>80</v>
      </c>
      <c r="H36" t="s">
        <v>60</v>
      </c>
      <c r="I36" t="s">
        <v>61</v>
      </c>
      <c r="J36" t="s">
        <v>113</v>
      </c>
      <c r="K36" t="s">
        <v>114</v>
      </c>
      <c r="L36" t="e">
        <f t="shared" si="1"/>
        <v>#DIV/0!</v>
      </c>
      <c r="M36" t="e">
        <f t="shared" si="2"/>
        <v>#DIV/0!</v>
      </c>
    </row>
    <row r="37" spans="1:13" x14ac:dyDescent="0.25">
      <c r="G37">
        <v>2</v>
      </c>
      <c r="H37" t="s">
        <v>88</v>
      </c>
      <c r="I37" t="s">
        <v>60</v>
      </c>
      <c r="J37" t="s">
        <v>91</v>
      </c>
      <c r="K37" t="s">
        <v>115</v>
      </c>
      <c r="L37" t="e">
        <f t="shared" si="1"/>
        <v>#DIV/0!</v>
      </c>
      <c r="M37" t="e">
        <f t="shared" si="2"/>
        <v>#DIV/0!</v>
      </c>
    </row>
    <row r="38" spans="1:13" x14ac:dyDescent="0.25">
      <c r="G38" t="s">
        <v>81</v>
      </c>
      <c r="H38" t="s">
        <v>99</v>
      </c>
      <c r="I38" t="s">
        <v>111</v>
      </c>
      <c r="J38" t="s">
        <v>116</v>
      </c>
      <c r="K38" t="s">
        <v>117</v>
      </c>
      <c r="L38" t="e">
        <f t="shared" si="1"/>
        <v>#DIV/0!</v>
      </c>
      <c r="M38" t="e">
        <f t="shared" si="2"/>
        <v>#DIV/0!</v>
      </c>
    </row>
    <row r="39" spans="1:13" x14ac:dyDescent="0.25">
      <c r="G39" t="s">
        <v>82</v>
      </c>
      <c r="H39" t="s">
        <v>111</v>
      </c>
      <c r="I39" t="s">
        <v>110</v>
      </c>
      <c r="J39" t="s">
        <v>95</v>
      </c>
      <c r="K39" t="s">
        <v>112</v>
      </c>
      <c r="L39" t="e">
        <f t="shared" si="1"/>
        <v>#DIV/0!</v>
      </c>
      <c r="M39" t="e">
        <f t="shared" si="2"/>
        <v>#DIV/0!</v>
      </c>
    </row>
    <row r="40" spans="1:13" x14ac:dyDescent="0.25">
      <c r="G40" t="s">
        <v>84</v>
      </c>
      <c r="H40" t="s">
        <v>112</v>
      </c>
      <c r="I40" t="s">
        <v>98</v>
      </c>
      <c r="J40" t="s">
        <v>98</v>
      </c>
      <c r="K40" t="s">
        <v>114</v>
      </c>
      <c r="L40" t="e">
        <f t="shared" si="1"/>
        <v>#DIV/0!</v>
      </c>
      <c r="M40" t="e">
        <f t="shared" si="2"/>
        <v>#DIV/0!</v>
      </c>
    </row>
    <row r="43" spans="1:13" x14ac:dyDescent="0.25">
      <c r="A43" t="s">
        <v>27</v>
      </c>
      <c r="B43">
        <v>0</v>
      </c>
      <c r="C43" t="s">
        <v>94</v>
      </c>
      <c r="D43" t="s">
        <v>104</v>
      </c>
    </row>
    <row r="44" spans="1:13" x14ac:dyDescent="0.25">
      <c r="B44">
        <v>1</v>
      </c>
      <c r="C44" t="s">
        <v>45</v>
      </c>
      <c r="D44" t="s">
        <v>65</v>
      </c>
      <c r="G44" t="s">
        <v>36</v>
      </c>
      <c r="I44" t="s">
        <v>37</v>
      </c>
      <c r="J44">
        <v>-3</v>
      </c>
    </row>
    <row r="45" spans="1:13" x14ac:dyDescent="0.25">
      <c r="B45" t="s">
        <v>80</v>
      </c>
      <c r="C45">
        <v>1</v>
      </c>
      <c r="D45" t="s">
        <v>118</v>
      </c>
      <c r="I45" t="s">
        <v>38</v>
      </c>
      <c r="J45" t="s">
        <v>100</v>
      </c>
    </row>
    <row r="46" spans="1:13" x14ac:dyDescent="0.25">
      <c r="B46">
        <v>2</v>
      </c>
      <c r="C46" t="s">
        <v>46</v>
      </c>
      <c r="D46" t="s">
        <v>69</v>
      </c>
    </row>
    <row r="47" spans="1:13" x14ac:dyDescent="0.25">
      <c r="B47" t="s">
        <v>119</v>
      </c>
      <c r="C47" t="s">
        <v>90</v>
      </c>
      <c r="D47" t="s">
        <v>120</v>
      </c>
    </row>
    <row r="48" spans="1:13" x14ac:dyDescent="0.25">
      <c r="B48" t="s">
        <v>119</v>
      </c>
      <c r="C48" t="s">
        <v>77</v>
      </c>
      <c r="D48" t="s">
        <v>121</v>
      </c>
    </row>
    <row r="49" spans="1:4" x14ac:dyDescent="0.25">
      <c r="B49">
        <v>1</v>
      </c>
      <c r="C49" t="s">
        <v>43</v>
      </c>
      <c r="D49" t="s">
        <v>99</v>
      </c>
    </row>
    <row r="50" spans="1:4" x14ac:dyDescent="0.25">
      <c r="B50">
        <v>1</v>
      </c>
      <c r="C50" t="s">
        <v>43</v>
      </c>
      <c r="D50" t="s">
        <v>59</v>
      </c>
    </row>
    <row r="51" spans="1:4" x14ac:dyDescent="0.25">
      <c r="B51" t="s">
        <v>93</v>
      </c>
      <c r="C51" t="s">
        <v>46</v>
      </c>
      <c r="D51" t="s">
        <v>68</v>
      </c>
    </row>
    <row r="52" spans="1:4" x14ac:dyDescent="0.25">
      <c r="B52" t="s">
        <v>93</v>
      </c>
      <c r="C52" t="s">
        <v>76</v>
      </c>
      <c r="D52" t="s">
        <v>76</v>
      </c>
    </row>
    <row r="63" spans="1:4" x14ac:dyDescent="0.25">
      <c r="A63" t="s">
        <v>30</v>
      </c>
      <c r="B63">
        <v>0</v>
      </c>
      <c r="C63" t="s">
        <v>51</v>
      </c>
      <c r="D63" t="s">
        <v>73</v>
      </c>
    </row>
    <row r="64" spans="1:4" x14ac:dyDescent="0.25">
      <c r="B64" t="s">
        <v>53</v>
      </c>
      <c r="C64" t="s">
        <v>72</v>
      </c>
      <c r="D64" t="s">
        <v>49</v>
      </c>
    </row>
    <row r="65" spans="2:4" x14ac:dyDescent="0.25">
      <c r="B65" t="s">
        <v>93</v>
      </c>
      <c r="C65" t="s">
        <v>77</v>
      </c>
      <c r="D65" t="s">
        <v>110</v>
      </c>
    </row>
    <row r="66" spans="2:4" x14ac:dyDescent="0.25">
      <c r="B66" t="s">
        <v>122</v>
      </c>
      <c r="C66" t="s">
        <v>109</v>
      </c>
      <c r="D66" t="s">
        <v>69</v>
      </c>
    </row>
    <row r="67" spans="2:4" x14ac:dyDescent="0.25">
      <c r="B67">
        <v>0</v>
      </c>
      <c r="C67" t="s">
        <v>60</v>
      </c>
      <c r="D67" t="s">
        <v>123</v>
      </c>
    </row>
    <row r="68" spans="2:4" x14ac:dyDescent="0.25">
      <c r="B68" t="s">
        <v>55</v>
      </c>
      <c r="C68" t="s">
        <v>76</v>
      </c>
      <c r="D68" t="s">
        <v>74</v>
      </c>
    </row>
    <row r="69" spans="2:4" x14ac:dyDescent="0.25">
      <c r="B69" t="s">
        <v>55</v>
      </c>
      <c r="C69" t="s">
        <v>76</v>
      </c>
      <c r="D69" t="s">
        <v>77</v>
      </c>
    </row>
    <row r="70" spans="2:4" x14ac:dyDescent="0.25">
      <c r="B70">
        <v>-1</v>
      </c>
      <c r="C70" t="s">
        <v>61</v>
      </c>
      <c r="D70" t="s">
        <v>41</v>
      </c>
    </row>
    <row r="71" spans="2:4" x14ac:dyDescent="0.25">
      <c r="B71">
        <v>-1</v>
      </c>
      <c r="C71" t="s">
        <v>95</v>
      </c>
      <c r="D71" t="s">
        <v>96</v>
      </c>
    </row>
    <row r="72" spans="2:4" x14ac:dyDescent="0.25">
      <c r="B72" t="s">
        <v>47</v>
      </c>
      <c r="C72" t="s">
        <v>77</v>
      </c>
      <c r="D72" t="s">
        <v>50</v>
      </c>
    </row>
    <row r="73" spans="2:4" x14ac:dyDescent="0.25">
      <c r="B73" t="s">
        <v>47</v>
      </c>
      <c r="C73" t="s">
        <v>45</v>
      </c>
      <c r="D73" t="s">
        <v>96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5"/>
  <sheetViews>
    <sheetView tabSelected="1" workbookViewId="0">
      <selection activeCell="D35" sqref="D35"/>
    </sheetView>
  </sheetViews>
  <sheetFormatPr defaultColWidth="11.42578125" defaultRowHeight="15" x14ac:dyDescent="0.25"/>
  <sheetData>
    <row r="3" spans="1:6" x14ac:dyDescent="0.25">
      <c r="E3" s="3"/>
    </row>
    <row r="4" spans="1:6" x14ac:dyDescent="0.25">
      <c r="B4" t="s">
        <v>17</v>
      </c>
      <c r="C4" t="s">
        <v>16</v>
      </c>
      <c r="D4" t="s">
        <v>18</v>
      </c>
      <c r="E4" t="s">
        <v>18</v>
      </c>
      <c r="F4" t="s">
        <v>19</v>
      </c>
    </row>
    <row r="5" spans="1:6" x14ac:dyDescent="0.25">
      <c r="A5" t="s">
        <v>0</v>
      </c>
      <c r="B5">
        <v>68</v>
      </c>
      <c r="C5">
        <v>173</v>
      </c>
      <c r="D5">
        <v>27</v>
      </c>
      <c r="E5" s="3">
        <v>34606</v>
      </c>
      <c r="F5" t="s">
        <v>20</v>
      </c>
    </row>
    <row r="6" spans="1:6" x14ac:dyDescent="0.25">
      <c r="A6" t="s">
        <v>1</v>
      </c>
      <c r="B6">
        <v>79</v>
      </c>
      <c r="C6">
        <v>188</v>
      </c>
      <c r="D6">
        <v>28</v>
      </c>
      <c r="E6" s="3">
        <v>34109</v>
      </c>
      <c r="F6" t="s">
        <v>20</v>
      </c>
    </row>
    <row r="7" spans="1:6" x14ac:dyDescent="0.25">
      <c r="A7" t="s">
        <v>2</v>
      </c>
      <c r="B7">
        <v>78</v>
      </c>
      <c r="C7">
        <v>173</v>
      </c>
      <c r="D7">
        <v>30</v>
      </c>
      <c r="E7" s="3">
        <v>33429</v>
      </c>
      <c r="F7" t="s">
        <v>21</v>
      </c>
    </row>
    <row r="8" spans="1:6" x14ac:dyDescent="0.25">
      <c r="A8" t="s">
        <v>3</v>
      </c>
      <c r="B8">
        <v>65</v>
      </c>
      <c r="C8">
        <v>180</v>
      </c>
      <c r="D8">
        <v>29</v>
      </c>
      <c r="E8" s="3">
        <v>33810</v>
      </c>
      <c r="F8" t="s">
        <v>21</v>
      </c>
    </row>
    <row r="9" spans="1:6" x14ac:dyDescent="0.25">
      <c r="A9" t="s">
        <v>4</v>
      </c>
      <c r="B9">
        <v>82</v>
      </c>
      <c r="C9">
        <v>180</v>
      </c>
      <c r="D9">
        <v>29</v>
      </c>
      <c r="E9" s="3">
        <v>33809</v>
      </c>
      <c r="F9" t="s">
        <v>20</v>
      </c>
    </row>
    <row r="10" spans="1:6" x14ac:dyDescent="0.25">
      <c r="A10" t="s">
        <v>5</v>
      </c>
      <c r="B10">
        <v>91</v>
      </c>
      <c r="C10">
        <v>193</v>
      </c>
      <c r="D10">
        <v>34</v>
      </c>
      <c r="E10" s="3">
        <v>32128</v>
      </c>
      <c r="F10" t="s">
        <v>20</v>
      </c>
    </row>
    <row r="11" spans="1:6" x14ac:dyDescent="0.25">
      <c r="A11" t="s">
        <v>6</v>
      </c>
      <c r="B11">
        <v>61.6</v>
      </c>
      <c r="C11">
        <v>177</v>
      </c>
      <c r="D11">
        <v>25</v>
      </c>
      <c r="E11" s="3">
        <v>35142</v>
      </c>
      <c r="F11" t="s">
        <v>21</v>
      </c>
    </row>
    <row r="12" spans="1:6" x14ac:dyDescent="0.25">
      <c r="A12" t="s">
        <v>7</v>
      </c>
      <c r="B12">
        <v>77.3</v>
      </c>
      <c r="C12">
        <v>173</v>
      </c>
      <c r="D12">
        <v>24</v>
      </c>
      <c r="E12" s="3">
        <v>35438</v>
      </c>
      <c r="F12" t="s">
        <v>21</v>
      </c>
    </row>
    <row r="13" spans="1:6" x14ac:dyDescent="0.25">
      <c r="A13" t="s">
        <v>8</v>
      </c>
      <c r="B13">
        <v>64</v>
      </c>
      <c r="C13">
        <v>158</v>
      </c>
      <c r="D13">
        <v>24</v>
      </c>
      <c r="E13" s="3">
        <v>35521</v>
      </c>
      <c r="F13" t="s">
        <v>21</v>
      </c>
    </row>
    <row r="14" spans="1:6" x14ac:dyDescent="0.25">
      <c r="A14" t="s">
        <v>9</v>
      </c>
      <c r="B14">
        <v>75</v>
      </c>
      <c r="C14">
        <v>177</v>
      </c>
      <c r="D14">
        <v>26</v>
      </c>
      <c r="E14" s="3">
        <v>34838</v>
      </c>
      <c r="F14" t="s">
        <v>20</v>
      </c>
    </row>
    <row r="15" spans="1:6" x14ac:dyDescent="0.25">
      <c r="A15" t="s">
        <v>10</v>
      </c>
      <c r="B15">
        <v>73.3</v>
      </c>
      <c r="C15">
        <v>182</v>
      </c>
      <c r="D15">
        <v>24</v>
      </c>
      <c r="E15" s="3">
        <v>35615</v>
      </c>
      <c r="F15" t="s">
        <v>20</v>
      </c>
    </row>
    <row r="16" spans="1:6" x14ac:dyDescent="0.25">
      <c r="A16" t="s">
        <v>11</v>
      </c>
      <c r="B16">
        <v>73.5</v>
      </c>
      <c r="C16">
        <v>169</v>
      </c>
      <c r="D16">
        <v>21</v>
      </c>
      <c r="E16" s="3">
        <v>36634</v>
      </c>
      <c r="F16" t="s">
        <v>21</v>
      </c>
    </row>
    <row r="17" spans="1:6" x14ac:dyDescent="0.25">
      <c r="A17" t="s">
        <v>12</v>
      </c>
      <c r="B17">
        <v>60</v>
      </c>
      <c r="C17">
        <v>162</v>
      </c>
      <c r="D17">
        <v>25</v>
      </c>
      <c r="E17" s="3">
        <v>35115</v>
      </c>
      <c r="F17" t="s">
        <v>21</v>
      </c>
    </row>
    <row r="18" spans="1:6" x14ac:dyDescent="0.25">
      <c r="A18" t="s">
        <v>13</v>
      </c>
      <c r="B18">
        <v>68</v>
      </c>
      <c r="C18">
        <v>161</v>
      </c>
      <c r="D18">
        <v>26</v>
      </c>
      <c r="E18" s="3">
        <v>35006</v>
      </c>
      <c r="F18" t="s">
        <v>20</v>
      </c>
    </row>
    <row r="19" spans="1:6" x14ac:dyDescent="0.25">
      <c r="A19" t="s">
        <v>14</v>
      </c>
    </row>
    <row r="21" spans="1:6" x14ac:dyDescent="0.25">
      <c r="A21" t="s">
        <v>180</v>
      </c>
      <c r="B21">
        <v>59</v>
      </c>
      <c r="C21">
        <v>171</v>
      </c>
      <c r="D21">
        <v>35</v>
      </c>
      <c r="E21" s="3">
        <v>31627</v>
      </c>
      <c r="F21" t="s">
        <v>20</v>
      </c>
    </row>
    <row r="22" spans="1:6" x14ac:dyDescent="0.25">
      <c r="A22" t="s">
        <v>181</v>
      </c>
      <c r="B22">
        <v>74.400000000000006</v>
      </c>
      <c r="C22">
        <v>185</v>
      </c>
      <c r="D22">
        <v>28</v>
      </c>
      <c r="E22" s="3">
        <v>34116</v>
      </c>
      <c r="F22" t="s">
        <v>20</v>
      </c>
    </row>
    <row r="23" spans="1:6" x14ac:dyDescent="0.25">
      <c r="A23" t="s">
        <v>182</v>
      </c>
      <c r="B23">
        <v>88.8</v>
      </c>
      <c r="C23">
        <v>170</v>
      </c>
      <c r="D23">
        <v>28</v>
      </c>
      <c r="E23" s="3">
        <v>34036</v>
      </c>
      <c r="F23" t="s">
        <v>20</v>
      </c>
    </row>
    <row r="24" spans="1:6" x14ac:dyDescent="0.25">
      <c r="A24" t="s">
        <v>183</v>
      </c>
      <c r="B24">
        <v>73.599999999999994</v>
      </c>
      <c r="C24">
        <v>182</v>
      </c>
      <c r="D24">
        <v>26</v>
      </c>
      <c r="E24" s="3">
        <v>34838</v>
      </c>
      <c r="F24" t="s">
        <v>20</v>
      </c>
    </row>
    <row r="25" spans="1:6" x14ac:dyDescent="0.25">
      <c r="A25" t="s">
        <v>184</v>
      </c>
      <c r="B25">
        <v>51.4</v>
      </c>
      <c r="C25">
        <v>163</v>
      </c>
      <c r="D25">
        <v>24</v>
      </c>
      <c r="E25" s="3">
        <v>35645</v>
      </c>
      <c r="F25" t="s">
        <v>21</v>
      </c>
    </row>
    <row r="26" spans="1:6" x14ac:dyDescent="0.25">
      <c r="A26" t="s">
        <v>185</v>
      </c>
      <c r="B26">
        <v>56.1</v>
      </c>
      <c r="C26">
        <v>164</v>
      </c>
      <c r="D26">
        <v>24</v>
      </c>
      <c r="E26" s="3">
        <v>35432</v>
      </c>
      <c r="F26" t="s">
        <v>21</v>
      </c>
    </row>
    <row r="27" spans="1:6" x14ac:dyDescent="0.25">
      <c r="A27" t="s">
        <v>186</v>
      </c>
      <c r="B27">
        <v>71</v>
      </c>
      <c r="C27">
        <v>171</v>
      </c>
      <c r="D27">
        <v>25</v>
      </c>
      <c r="E27" s="3">
        <v>35321</v>
      </c>
      <c r="F27" t="s">
        <v>21</v>
      </c>
    </row>
    <row r="28" spans="1:6" x14ac:dyDescent="0.25">
      <c r="A28" t="s">
        <v>187</v>
      </c>
      <c r="B28">
        <v>73.8</v>
      </c>
      <c r="C28">
        <v>182</v>
      </c>
      <c r="D28">
        <v>24</v>
      </c>
      <c r="E28" s="3">
        <v>35615</v>
      </c>
      <c r="F28" t="s">
        <v>20</v>
      </c>
    </row>
    <row r="29" spans="1:6" x14ac:dyDescent="0.25">
      <c r="A29" t="s">
        <v>188</v>
      </c>
      <c r="B29">
        <v>50.6</v>
      </c>
      <c r="C29">
        <v>154</v>
      </c>
      <c r="D29">
        <v>28</v>
      </c>
      <c r="E29" s="3">
        <v>34295</v>
      </c>
      <c r="F29" t="s">
        <v>21</v>
      </c>
    </row>
    <row r="30" spans="1:6" x14ac:dyDescent="0.25">
      <c r="A30" t="s">
        <v>189</v>
      </c>
      <c r="B30">
        <v>78.7</v>
      </c>
      <c r="C30">
        <v>173</v>
      </c>
      <c r="D30">
        <v>30</v>
      </c>
      <c r="E30" s="3">
        <v>33429</v>
      </c>
      <c r="F30" t="s">
        <v>21</v>
      </c>
    </row>
    <row r="31" spans="1:6" x14ac:dyDescent="0.25">
      <c r="A31" t="s">
        <v>190</v>
      </c>
      <c r="B31">
        <v>59.4</v>
      </c>
      <c r="C31">
        <v>165</v>
      </c>
      <c r="D31">
        <v>27</v>
      </c>
      <c r="E31" s="3">
        <v>34352</v>
      </c>
      <c r="F31" t="s">
        <v>21</v>
      </c>
    </row>
    <row r="32" spans="1:6" x14ac:dyDescent="0.25">
      <c r="A32" t="s">
        <v>191</v>
      </c>
      <c r="B32">
        <v>67.8</v>
      </c>
      <c r="C32">
        <v>164</v>
      </c>
      <c r="D32">
        <v>24</v>
      </c>
      <c r="E32" s="3">
        <v>35513</v>
      </c>
      <c r="F32" t="s">
        <v>21</v>
      </c>
    </row>
    <row r="33" spans="1:6" x14ac:dyDescent="0.25">
      <c r="A33" t="s">
        <v>192</v>
      </c>
      <c r="B33">
        <v>71.2</v>
      </c>
      <c r="C33">
        <v>180</v>
      </c>
      <c r="D33">
        <v>26</v>
      </c>
      <c r="E33" s="3">
        <v>34963</v>
      </c>
      <c r="F33" t="s">
        <v>20</v>
      </c>
    </row>
    <row r="34" spans="1:6" x14ac:dyDescent="0.25">
      <c r="A34" t="s">
        <v>193</v>
      </c>
      <c r="B34">
        <v>67</v>
      </c>
      <c r="C34">
        <v>170</v>
      </c>
      <c r="D34">
        <v>27</v>
      </c>
      <c r="E34" s="3">
        <v>34509</v>
      </c>
      <c r="F34" t="s">
        <v>20</v>
      </c>
    </row>
    <row r="35" spans="1:6" x14ac:dyDescent="0.25">
      <c r="A35" t="s">
        <v>194</v>
      </c>
      <c r="B35">
        <v>55.7</v>
      </c>
      <c r="C35">
        <v>155</v>
      </c>
      <c r="D35">
        <v>24</v>
      </c>
      <c r="E35" s="3">
        <v>35451</v>
      </c>
      <c r="F35" t="s">
        <v>21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73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40</v>
      </c>
      <c r="C1" s="1" t="s">
        <v>76</v>
      </c>
      <c r="D1" s="1" t="s">
        <v>46</v>
      </c>
      <c r="E1" s="1" t="s">
        <v>52</v>
      </c>
      <c r="F1" s="1" t="s">
        <v>68</v>
      </c>
      <c r="G1" s="1" t="s">
        <v>72</v>
      </c>
      <c r="I1" t="e">
        <f t="shared" ref="I1" si="0"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69</v>
      </c>
      <c r="D3" t="s">
        <v>49</v>
      </c>
    </row>
    <row r="4" spans="1:10" x14ac:dyDescent="0.25">
      <c r="B4">
        <v>-1</v>
      </c>
      <c r="C4" t="s">
        <v>43</v>
      </c>
      <c r="D4" t="s">
        <v>45</v>
      </c>
    </row>
    <row r="5" spans="1:10" x14ac:dyDescent="0.25">
      <c r="B5">
        <v>-1</v>
      </c>
      <c r="C5" t="s">
        <v>43</v>
      </c>
      <c r="D5" t="s">
        <v>94</v>
      </c>
    </row>
    <row r="6" spans="1:10" x14ac:dyDescent="0.25">
      <c r="B6" t="s">
        <v>75</v>
      </c>
      <c r="C6" t="s">
        <v>70</v>
      </c>
      <c r="D6" t="s">
        <v>46</v>
      </c>
    </row>
    <row r="7" spans="1:10" x14ac:dyDescent="0.25">
      <c r="B7" t="s">
        <v>75</v>
      </c>
      <c r="C7" t="s">
        <v>41</v>
      </c>
      <c r="D7" t="s">
        <v>50</v>
      </c>
    </row>
    <row r="8" spans="1:10" x14ac:dyDescent="0.25">
      <c r="B8" t="s">
        <v>75</v>
      </c>
      <c r="C8" t="s">
        <v>43</v>
      </c>
      <c r="D8" t="s">
        <v>51</v>
      </c>
    </row>
    <row r="9" spans="1:10" x14ac:dyDescent="0.25">
      <c r="B9" t="s">
        <v>78</v>
      </c>
      <c r="C9" t="s">
        <v>42</v>
      </c>
      <c r="D9" t="s">
        <v>76</v>
      </c>
    </row>
    <row r="10" spans="1:10" x14ac:dyDescent="0.25">
      <c r="B10" t="s">
        <v>78</v>
      </c>
      <c r="C10" t="s">
        <v>74</v>
      </c>
      <c r="D10" t="s">
        <v>46</v>
      </c>
    </row>
    <row r="23" spans="1:13" x14ac:dyDescent="0.25">
      <c r="A23" t="s">
        <v>28</v>
      </c>
      <c r="B23">
        <v>0</v>
      </c>
      <c r="C23" t="s">
        <v>43</v>
      </c>
      <c r="D23" t="s">
        <v>45</v>
      </c>
      <c r="F23" t="s">
        <v>31</v>
      </c>
      <c r="G23" t="s">
        <v>24</v>
      </c>
      <c r="H23" t="s">
        <v>32</v>
      </c>
      <c r="I23" t="s">
        <v>33</v>
      </c>
      <c r="J23" t="s">
        <v>34</v>
      </c>
      <c r="K23" t="s">
        <v>35</v>
      </c>
      <c r="L23" t="s">
        <v>15</v>
      </c>
      <c r="M23" t="s">
        <v>39</v>
      </c>
    </row>
    <row r="24" spans="1:13" x14ac:dyDescent="0.25">
      <c r="B24">
        <v>0</v>
      </c>
      <c r="C24" t="s">
        <v>72</v>
      </c>
      <c r="D24" t="s">
        <v>72</v>
      </c>
      <c r="G24" t="s">
        <v>62</v>
      </c>
      <c r="H24" t="s">
        <v>48</v>
      </c>
      <c r="I24" t="s">
        <v>104</v>
      </c>
      <c r="J24" t="s">
        <v>124</v>
      </c>
      <c r="K24" t="s">
        <v>125</v>
      </c>
      <c r="L24" t="e">
        <f>AVERAGE(H24:I24)</f>
        <v>#DIV/0!</v>
      </c>
      <c r="M24" t="e">
        <f>AVERAGE(J24:K24)</f>
        <v>#DIV/0!</v>
      </c>
    </row>
    <row r="25" spans="1:13" x14ac:dyDescent="0.25">
      <c r="B25" t="s">
        <v>93</v>
      </c>
      <c r="C25" t="s">
        <v>65</v>
      </c>
      <c r="D25" t="s">
        <v>58</v>
      </c>
      <c r="G25" t="s">
        <v>64</v>
      </c>
      <c r="H25" t="s">
        <v>48</v>
      </c>
      <c r="I25" t="s">
        <v>58</v>
      </c>
      <c r="J25" t="s">
        <v>54</v>
      </c>
      <c r="K25" t="s">
        <v>124</v>
      </c>
      <c r="L25" t="e">
        <f t="shared" ref="L25:L40" si="1">AVERAGE(H25:I25)</f>
        <v>#DIV/0!</v>
      </c>
      <c r="M25" t="e">
        <f t="shared" ref="M25:M40" si="2">AVERAGE(J25:K25)</f>
        <v>#DIV/0!</v>
      </c>
    </row>
    <row r="26" spans="1:13" x14ac:dyDescent="0.25">
      <c r="B26">
        <v>1</v>
      </c>
      <c r="C26" t="s">
        <v>41</v>
      </c>
      <c r="D26" t="s">
        <v>42</v>
      </c>
      <c r="G26" t="s">
        <v>67</v>
      </c>
      <c r="H26" t="s">
        <v>50</v>
      </c>
      <c r="I26" t="s">
        <v>48</v>
      </c>
      <c r="J26" t="s">
        <v>49</v>
      </c>
      <c r="K26" t="s">
        <v>50</v>
      </c>
      <c r="L26" t="e">
        <f t="shared" si="1"/>
        <v>#DIV/0!</v>
      </c>
      <c r="M26" t="e">
        <f t="shared" si="2"/>
        <v>#DIV/0!</v>
      </c>
    </row>
    <row r="27" spans="1:13" x14ac:dyDescent="0.25">
      <c r="B27" t="s">
        <v>91</v>
      </c>
      <c r="C27" t="s">
        <v>96</v>
      </c>
      <c r="D27" t="s">
        <v>45</v>
      </c>
      <c r="G27">
        <v>-2</v>
      </c>
      <c r="H27" t="s">
        <v>52</v>
      </c>
      <c r="I27" t="s">
        <v>68</v>
      </c>
      <c r="J27" t="s">
        <v>58</v>
      </c>
      <c r="K27" t="s">
        <v>52</v>
      </c>
      <c r="L27" t="e">
        <f t="shared" si="1"/>
        <v>#DIV/0!</v>
      </c>
      <c r="M27" t="e">
        <f t="shared" si="2"/>
        <v>#DIV/0!</v>
      </c>
    </row>
    <row r="28" spans="1:13" x14ac:dyDescent="0.25">
      <c r="B28" t="s">
        <v>76</v>
      </c>
      <c r="C28" t="s">
        <v>43</v>
      </c>
      <c r="D28" t="s">
        <v>70</v>
      </c>
      <c r="G28" t="s">
        <v>66</v>
      </c>
      <c r="H28" t="s">
        <v>52</v>
      </c>
      <c r="I28" t="s">
        <v>63</v>
      </c>
      <c r="J28" t="s">
        <v>72</v>
      </c>
      <c r="K28" t="s">
        <v>45</v>
      </c>
      <c r="L28" t="e">
        <f t="shared" si="1"/>
        <v>#DIV/0!</v>
      </c>
      <c r="M28" t="e">
        <f t="shared" si="2"/>
        <v>#DIV/0!</v>
      </c>
    </row>
    <row r="29" spans="1:13" x14ac:dyDescent="0.25">
      <c r="B29" t="s">
        <v>76</v>
      </c>
      <c r="C29" t="s">
        <v>43</v>
      </c>
      <c r="D29" t="s">
        <v>61</v>
      </c>
      <c r="G29" t="s">
        <v>71</v>
      </c>
      <c r="H29" t="s">
        <v>43</v>
      </c>
      <c r="I29" t="s">
        <v>68</v>
      </c>
      <c r="J29" t="s">
        <v>40</v>
      </c>
      <c r="K29" t="s">
        <v>58</v>
      </c>
      <c r="L29" t="e">
        <f t="shared" si="1"/>
        <v>#DIV/0!</v>
      </c>
      <c r="M29" t="e">
        <f t="shared" si="2"/>
        <v>#DIV/0!</v>
      </c>
    </row>
    <row r="30" spans="1:13" x14ac:dyDescent="0.25">
      <c r="G30" t="s">
        <v>55</v>
      </c>
      <c r="H30" t="s">
        <v>42</v>
      </c>
      <c r="I30" t="s">
        <v>70</v>
      </c>
      <c r="J30" t="s">
        <v>69</v>
      </c>
      <c r="K30" t="s">
        <v>43</v>
      </c>
      <c r="L30" t="e">
        <f t="shared" si="1"/>
        <v>#DIV/0!</v>
      </c>
      <c r="M30" t="e">
        <f t="shared" si="2"/>
        <v>#DIV/0!</v>
      </c>
    </row>
    <row r="31" spans="1:13" x14ac:dyDescent="0.25">
      <c r="G31" t="s">
        <v>75</v>
      </c>
      <c r="H31" t="s">
        <v>45</v>
      </c>
      <c r="I31" t="s">
        <v>69</v>
      </c>
      <c r="J31" t="s">
        <v>52</v>
      </c>
      <c r="K31" t="s">
        <v>69</v>
      </c>
      <c r="L31" t="e">
        <f t="shared" si="1"/>
        <v>#DIV/0!</v>
      </c>
      <c r="M31" t="e">
        <f t="shared" si="2"/>
        <v>#DIV/0!</v>
      </c>
    </row>
    <row r="32" spans="1:13" x14ac:dyDescent="0.25">
      <c r="G32">
        <v>0</v>
      </c>
      <c r="H32" t="s">
        <v>60</v>
      </c>
      <c r="I32" t="s">
        <v>41</v>
      </c>
      <c r="J32" t="s">
        <v>41</v>
      </c>
      <c r="K32" t="s">
        <v>63</v>
      </c>
      <c r="L32" t="e">
        <f t="shared" si="1"/>
        <v>#DIV/0!</v>
      </c>
      <c r="M32" t="e">
        <f t="shared" si="2"/>
        <v>#DIV/0!</v>
      </c>
    </row>
    <row r="33" spans="1:13" x14ac:dyDescent="0.25">
      <c r="G33" t="s">
        <v>78</v>
      </c>
      <c r="H33" t="s">
        <v>109</v>
      </c>
      <c r="I33" t="s">
        <v>92</v>
      </c>
      <c r="J33" t="s">
        <v>61</v>
      </c>
      <c r="K33" t="s">
        <v>73</v>
      </c>
      <c r="L33" t="e">
        <f t="shared" si="1"/>
        <v>#DIV/0!</v>
      </c>
      <c r="M33" t="e">
        <f t="shared" si="2"/>
        <v>#DIV/0!</v>
      </c>
    </row>
    <row r="34" spans="1:13" x14ac:dyDescent="0.25">
      <c r="G34" t="s">
        <v>79</v>
      </c>
      <c r="H34" t="s">
        <v>99</v>
      </c>
      <c r="I34" t="s">
        <v>76</v>
      </c>
      <c r="J34" t="s">
        <v>59</v>
      </c>
      <c r="K34" t="s">
        <v>69</v>
      </c>
      <c r="L34" t="e">
        <f t="shared" si="1"/>
        <v>#DIV/0!</v>
      </c>
      <c r="M34" t="e">
        <f t="shared" si="2"/>
        <v>#DIV/0!</v>
      </c>
    </row>
    <row r="35" spans="1:13" x14ac:dyDescent="0.25">
      <c r="G35" t="s">
        <v>76</v>
      </c>
      <c r="H35" t="s">
        <v>73</v>
      </c>
      <c r="I35" t="s">
        <v>91</v>
      </c>
      <c r="J35" t="s">
        <v>76</v>
      </c>
      <c r="K35" t="s">
        <v>92</v>
      </c>
      <c r="L35" t="e">
        <f t="shared" si="1"/>
        <v>#DIV/0!</v>
      </c>
      <c r="M35" t="e">
        <f t="shared" si="2"/>
        <v>#DIV/0!</v>
      </c>
    </row>
    <row r="36" spans="1:13" x14ac:dyDescent="0.25">
      <c r="G36" t="s">
        <v>80</v>
      </c>
      <c r="H36" t="s">
        <v>90</v>
      </c>
      <c r="I36" t="s">
        <v>109</v>
      </c>
      <c r="J36" t="s">
        <v>40</v>
      </c>
      <c r="K36" t="s">
        <v>95</v>
      </c>
      <c r="L36" t="e">
        <f t="shared" si="1"/>
        <v>#DIV/0!</v>
      </c>
      <c r="M36" t="e">
        <f t="shared" si="2"/>
        <v>#DIV/0!</v>
      </c>
    </row>
    <row r="37" spans="1:13" x14ac:dyDescent="0.25">
      <c r="G37">
        <v>2</v>
      </c>
      <c r="H37" t="s">
        <v>118</v>
      </c>
      <c r="I37" t="s">
        <v>92</v>
      </c>
      <c r="J37" t="s">
        <v>92</v>
      </c>
      <c r="K37" t="s">
        <v>126</v>
      </c>
      <c r="L37" t="e">
        <f t="shared" si="1"/>
        <v>#DIV/0!</v>
      </c>
      <c r="M37" t="e">
        <f t="shared" si="2"/>
        <v>#DIV/0!</v>
      </c>
    </row>
    <row r="38" spans="1:13" x14ac:dyDescent="0.25">
      <c r="G38" t="s">
        <v>81</v>
      </c>
      <c r="H38" t="s">
        <v>44</v>
      </c>
      <c r="I38" t="s">
        <v>73</v>
      </c>
      <c r="J38" t="s">
        <v>92</v>
      </c>
      <c r="K38" t="s">
        <v>99</v>
      </c>
      <c r="L38" t="e">
        <f t="shared" si="1"/>
        <v>#DIV/0!</v>
      </c>
      <c r="M38" t="e">
        <f t="shared" si="2"/>
        <v>#DIV/0!</v>
      </c>
    </row>
    <row r="39" spans="1:13" x14ac:dyDescent="0.25">
      <c r="G39" t="s">
        <v>82</v>
      </c>
      <c r="H39" t="s">
        <v>118</v>
      </c>
      <c r="I39" t="s">
        <v>73</v>
      </c>
      <c r="J39" t="s">
        <v>73</v>
      </c>
      <c r="K39" t="s">
        <v>60</v>
      </c>
      <c r="L39" t="e">
        <f t="shared" si="1"/>
        <v>#DIV/0!</v>
      </c>
      <c r="M39" t="e">
        <f t="shared" si="2"/>
        <v>#DIV/0!</v>
      </c>
    </row>
    <row r="40" spans="1:13" x14ac:dyDescent="0.25">
      <c r="G40" t="s">
        <v>84</v>
      </c>
      <c r="H40" t="s">
        <v>111</v>
      </c>
      <c r="I40" t="s">
        <v>112</v>
      </c>
      <c r="J40" t="s">
        <v>90</v>
      </c>
      <c r="K40" t="s">
        <v>91</v>
      </c>
      <c r="L40" t="e">
        <f t="shared" si="1"/>
        <v>#DIV/0!</v>
      </c>
      <c r="M40" t="e">
        <f t="shared" si="2"/>
        <v>#DIV/0!</v>
      </c>
    </row>
    <row r="43" spans="1:13" x14ac:dyDescent="0.25">
      <c r="A43" t="s">
        <v>27</v>
      </c>
      <c r="B43">
        <v>0</v>
      </c>
      <c r="C43" t="s">
        <v>127</v>
      </c>
      <c r="D43" t="s">
        <v>86</v>
      </c>
    </row>
    <row r="44" spans="1:13" x14ac:dyDescent="0.25">
      <c r="B44" t="s">
        <v>76</v>
      </c>
      <c r="C44" t="s">
        <v>48</v>
      </c>
      <c r="D44">
        <v>1</v>
      </c>
      <c r="G44" t="s">
        <v>36</v>
      </c>
      <c r="I44" t="s">
        <v>37</v>
      </c>
      <c r="J44">
        <v>-2</v>
      </c>
    </row>
    <row r="45" spans="1:13" x14ac:dyDescent="0.25">
      <c r="B45">
        <v>2</v>
      </c>
      <c r="C45" t="s">
        <v>56</v>
      </c>
      <c r="D45" t="s">
        <v>52</v>
      </c>
      <c r="I45" t="s">
        <v>38</v>
      </c>
      <c r="J45" t="s">
        <v>47</v>
      </c>
    </row>
    <row r="46" spans="1:13" x14ac:dyDescent="0.25">
      <c r="B46" t="s">
        <v>128</v>
      </c>
      <c r="C46" t="s">
        <v>58</v>
      </c>
      <c r="D46" t="s">
        <v>76</v>
      </c>
    </row>
    <row r="47" spans="1:13" x14ac:dyDescent="0.25">
      <c r="B47" t="s">
        <v>128</v>
      </c>
      <c r="C47" t="s">
        <v>42</v>
      </c>
      <c r="D47" t="s">
        <v>49</v>
      </c>
    </row>
    <row r="48" spans="1:13" x14ac:dyDescent="0.25">
      <c r="B48">
        <v>3</v>
      </c>
      <c r="C48" t="s">
        <v>45</v>
      </c>
      <c r="D48" t="s">
        <v>77</v>
      </c>
    </row>
    <row r="49" spans="1:4" x14ac:dyDescent="0.25">
      <c r="B49" t="s">
        <v>129</v>
      </c>
      <c r="C49" t="s">
        <v>65</v>
      </c>
      <c r="D49" t="s">
        <v>46</v>
      </c>
    </row>
    <row r="50" spans="1:4" x14ac:dyDescent="0.25">
      <c r="B50" t="s">
        <v>128</v>
      </c>
      <c r="C50" t="s">
        <v>72</v>
      </c>
      <c r="D50" t="s">
        <v>96</v>
      </c>
    </row>
    <row r="63" spans="1:4" x14ac:dyDescent="0.25">
      <c r="A63" t="s">
        <v>30</v>
      </c>
      <c r="B63">
        <v>0</v>
      </c>
      <c r="C63" t="s">
        <v>52</v>
      </c>
      <c r="D63" t="s">
        <v>54</v>
      </c>
    </row>
    <row r="64" spans="1:4" x14ac:dyDescent="0.25">
      <c r="B64" t="s">
        <v>79</v>
      </c>
      <c r="C64" t="s">
        <v>41</v>
      </c>
      <c r="D64" t="s">
        <v>72</v>
      </c>
    </row>
    <row r="65" spans="2:4" x14ac:dyDescent="0.25">
      <c r="B65" t="s">
        <v>76</v>
      </c>
      <c r="C65" t="s">
        <v>40</v>
      </c>
      <c r="D65" t="s">
        <v>54</v>
      </c>
    </row>
    <row r="66" spans="2:4" x14ac:dyDescent="0.25">
      <c r="B66">
        <v>1</v>
      </c>
      <c r="C66" t="s">
        <v>46</v>
      </c>
      <c r="D66" t="s">
        <v>46</v>
      </c>
    </row>
    <row r="67" spans="2:4" x14ac:dyDescent="0.25">
      <c r="B67" t="s">
        <v>79</v>
      </c>
      <c r="C67" t="s">
        <v>77</v>
      </c>
      <c r="D67" t="s">
        <v>63</v>
      </c>
    </row>
    <row r="68" spans="2:4" x14ac:dyDescent="0.25">
      <c r="B68" t="s">
        <v>78</v>
      </c>
      <c r="C68" t="s">
        <v>69</v>
      </c>
      <c r="D68">
        <v>1</v>
      </c>
    </row>
    <row r="69" spans="2:4" x14ac:dyDescent="0.25">
      <c r="B69" t="s">
        <v>78</v>
      </c>
      <c r="C69" t="s">
        <v>63</v>
      </c>
      <c r="D69" t="s">
        <v>95</v>
      </c>
    </row>
    <row r="70" spans="2:4" x14ac:dyDescent="0.25">
      <c r="B70" t="s">
        <v>47</v>
      </c>
      <c r="C70" t="s">
        <v>51</v>
      </c>
      <c r="D70" t="s">
        <v>50</v>
      </c>
    </row>
    <row r="71" spans="2:4" x14ac:dyDescent="0.25">
      <c r="B71">
        <v>-1</v>
      </c>
      <c r="C71" t="s">
        <v>72</v>
      </c>
      <c r="D71" t="s">
        <v>51</v>
      </c>
    </row>
    <row r="72" spans="2:4" x14ac:dyDescent="0.25">
      <c r="B72">
        <v>0</v>
      </c>
      <c r="C72" t="s">
        <v>50</v>
      </c>
      <c r="D72" t="s">
        <v>42</v>
      </c>
    </row>
    <row r="73" spans="2:4" x14ac:dyDescent="0.25">
      <c r="B73" t="s">
        <v>79</v>
      </c>
      <c r="C73" t="s">
        <v>72</v>
      </c>
      <c r="D73" t="s">
        <v>74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67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51</v>
      </c>
      <c r="C1" s="1" t="s">
        <v>50</v>
      </c>
      <c r="D1" s="1" t="s">
        <v>65</v>
      </c>
      <c r="E1" s="1">
        <v>1</v>
      </c>
      <c r="F1" s="1" t="s">
        <v>49</v>
      </c>
      <c r="G1" s="1" t="s">
        <v>45</v>
      </c>
      <c r="I1">
        <f>AVERAGE(B1:G1)</f>
        <v>1</v>
      </c>
      <c r="J1">
        <f>STDEVPA(B1:G1)</f>
        <v>0.37267799624996495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70</v>
      </c>
      <c r="D3" t="s">
        <v>40</v>
      </c>
    </row>
    <row r="4" spans="1:10" x14ac:dyDescent="0.25">
      <c r="B4">
        <v>-2</v>
      </c>
      <c r="C4" t="s">
        <v>68</v>
      </c>
      <c r="D4" t="s">
        <v>83</v>
      </c>
    </row>
    <row r="5" spans="1:10" x14ac:dyDescent="0.25">
      <c r="B5" t="s">
        <v>130</v>
      </c>
      <c r="C5" t="s">
        <v>131</v>
      </c>
      <c r="D5" t="s">
        <v>132</v>
      </c>
    </row>
    <row r="6" spans="1:10" x14ac:dyDescent="0.25">
      <c r="B6" t="s">
        <v>97</v>
      </c>
      <c r="C6" t="s">
        <v>54</v>
      </c>
      <c r="D6" t="s">
        <v>86</v>
      </c>
    </row>
    <row r="7" spans="1:10" x14ac:dyDescent="0.25">
      <c r="B7" t="s">
        <v>100</v>
      </c>
      <c r="C7" t="s">
        <v>43</v>
      </c>
      <c r="D7" t="s">
        <v>50</v>
      </c>
    </row>
    <row r="8" spans="1:10" x14ac:dyDescent="0.25">
      <c r="B8">
        <v>-2</v>
      </c>
      <c r="C8" t="s">
        <v>72</v>
      </c>
      <c r="D8" t="s">
        <v>124</v>
      </c>
    </row>
    <row r="23" spans="1:13" x14ac:dyDescent="0.25">
      <c r="A23" t="s">
        <v>28</v>
      </c>
      <c r="B23">
        <v>0</v>
      </c>
      <c r="C23" t="s">
        <v>51</v>
      </c>
      <c r="D23" t="s">
        <v>42</v>
      </c>
      <c r="F23" t="s">
        <v>31</v>
      </c>
      <c r="G23" t="s">
        <v>24</v>
      </c>
      <c r="H23" t="s">
        <v>32</v>
      </c>
      <c r="I23" t="s">
        <v>33</v>
      </c>
      <c r="J23" t="s">
        <v>34</v>
      </c>
      <c r="K23" t="s">
        <v>35</v>
      </c>
      <c r="L23" t="s">
        <v>15</v>
      </c>
      <c r="M23" t="s">
        <v>39</v>
      </c>
    </row>
    <row r="24" spans="1:13" x14ac:dyDescent="0.25">
      <c r="B24" t="s">
        <v>55</v>
      </c>
      <c r="C24" t="s">
        <v>94</v>
      </c>
      <c r="D24">
        <v>1</v>
      </c>
      <c r="G24" t="s">
        <v>62</v>
      </c>
      <c r="H24" t="s">
        <v>68</v>
      </c>
      <c r="I24" t="s">
        <v>132</v>
      </c>
      <c r="J24" t="s">
        <v>94</v>
      </c>
      <c r="K24" t="s">
        <v>125</v>
      </c>
      <c r="L24" t="e">
        <f>AVERAGE(H24:I24)</f>
        <v>#DIV/0!</v>
      </c>
      <c r="M24" t="e">
        <f>AVERAGE(J24:K24)</f>
        <v>#DIV/0!</v>
      </c>
    </row>
    <row r="25" spans="1:13" x14ac:dyDescent="0.25">
      <c r="B25" t="s">
        <v>75</v>
      </c>
      <c r="C25" t="s">
        <v>42</v>
      </c>
      <c r="D25" t="s">
        <v>45</v>
      </c>
      <c r="G25" t="s">
        <v>64</v>
      </c>
      <c r="H25" t="s">
        <v>57</v>
      </c>
      <c r="I25" t="s">
        <v>105</v>
      </c>
      <c r="J25" t="s">
        <v>48</v>
      </c>
      <c r="K25" t="s">
        <v>132</v>
      </c>
      <c r="L25" t="e">
        <f t="shared" ref="L25:L40" si="0">AVERAGE(H25:I25)</f>
        <v>#DIV/0!</v>
      </c>
      <c r="M25" t="e">
        <f>AVERAGE(J25:K25)</f>
        <v>#DIV/0!</v>
      </c>
    </row>
    <row r="26" spans="1:13" x14ac:dyDescent="0.25">
      <c r="B26" t="s">
        <v>53</v>
      </c>
      <c r="C26" t="s">
        <v>74</v>
      </c>
      <c r="D26" t="s">
        <v>72</v>
      </c>
      <c r="G26" t="s">
        <v>67</v>
      </c>
      <c r="H26" t="s">
        <v>45</v>
      </c>
      <c r="I26" t="s">
        <v>54</v>
      </c>
      <c r="J26" t="s">
        <v>56</v>
      </c>
      <c r="K26" t="s">
        <v>85</v>
      </c>
      <c r="L26" t="e">
        <f t="shared" si="0"/>
        <v>#DIV/0!</v>
      </c>
      <c r="M26" t="e">
        <f t="shared" ref="M26:M40" si="1">AVERAGE(J26:K26)</f>
        <v>#DIV/0!</v>
      </c>
    </row>
    <row r="27" spans="1:13" x14ac:dyDescent="0.25">
      <c r="B27" t="s">
        <v>53</v>
      </c>
      <c r="C27" t="s">
        <v>41</v>
      </c>
      <c r="D27" t="s">
        <v>58</v>
      </c>
      <c r="G27">
        <v>-2</v>
      </c>
      <c r="H27" t="s">
        <v>41</v>
      </c>
      <c r="I27" t="s">
        <v>79</v>
      </c>
      <c r="J27" t="s">
        <v>41</v>
      </c>
      <c r="K27" t="s">
        <v>57</v>
      </c>
      <c r="L27" t="e">
        <f t="shared" si="0"/>
        <v>#DIV/0!</v>
      </c>
      <c r="M27" t="e">
        <f t="shared" si="1"/>
        <v>#DIV/0!</v>
      </c>
    </row>
    <row r="28" spans="1:13" x14ac:dyDescent="0.25">
      <c r="B28" t="s">
        <v>55</v>
      </c>
      <c r="C28" t="s">
        <v>42</v>
      </c>
      <c r="D28" t="s">
        <v>44</v>
      </c>
      <c r="G28" t="s">
        <v>66</v>
      </c>
      <c r="H28" t="s">
        <v>43</v>
      </c>
      <c r="I28" t="s">
        <v>65</v>
      </c>
      <c r="J28" t="s">
        <v>56</v>
      </c>
      <c r="K28" t="s">
        <v>41</v>
      </c>
      <c r="L28" t="e">
        <f t="shared" si="0"/>
        <v>#DIV/0!</v>
      </c>
      <c r="M28" t="e">
        <f t="shared" si="1"/>
        <v>#DIV/0!</v>
      </c>
    </row>
    <row r="29" spans="1:13" x14ac:dyDescent="0.25">
      <c r="B29">
        <v>-1</v>
      </c>
      <c r="C29" t="s">
        <v>51</v>
      </c>
      <c r="D29" t="s">
        <v>56</v>
      </c>
      <c r="G29" t="s">
        <v>71</v>
      </c>
      <c r="H29" t="s">
        <v>46</v>
      </c>
      <c r="I29" t="s">
        <v>40</v>
      </c>
      <c r="J29" t="s">
        <v>52</v>
      </c>
      <c r="K29" t="s">
        <v>52</v>
      </c>
      <c r="L29" t="e">
        <f t="shared" si="0"/>
        <v>#DIV/0!</v>
      </c>
      <c r="M29" t="e">
        <f t="shared" si="1"/>
        <v>#DIV/0!</v>
      </c>
    </row>
    <row r="30" spans="1:13" x14ac:dyDescent="0.25">
      <c r="B30" t="s">
        <v>71</v>
      </c>
      <c r="C30" t="s">
        <v>52</v>
      </c>
      <c r="D30" t="s">
        <v>133</v>
      </c>
      <c r="G30" t="s">
        <v>55</v>
      </c>
      <c r="H30" t="s">
        <v>59</v>
      </c>
      <c r="I30" t="s">
        <v>42</v>
      </c>
      <c r="J30" t="s">
        <v>52</v>
      </c>
      <c r="K30" t="s">
        <v>52</v>
      </c>
      <c r="L30" t="e">
        <f t="shared" si="0"/>
        <v>#DIV/0!</v>
      </c>
      <c r="M30" t="e">
        <f t="shared" si="1"/>
        <v>#DIV/0!</v>
      </c>
    </row>
    <row r="31" spans="1:13" x14ac:dyDescent="0.25">
      <c r="B31" t="s">
        <v>71</v>
      </c>
      <c r="C31">
        <v>1</v>
      </c>
      <c r="D31" t="s">
        <v>85</v>
      </c>
      <c r="G31" t="s">
        <v>75</v>
      </c>
      <c r="H31" t="s">
        <v>46</v>
      </c>
      <c r="I31" t="s">
        <v>40</v>
      </c>
      <c r="J31" t="s">
        <v>41</v>
      </c>
      <c r="K31" t="s">
        <v>46</v>
      </c>
      <c r="L31" t="e">
        <f t="shared" si="0"/>
        <v>#DIV/0!</v>
      </c>
      <c r="M31" t="e">
        <f t="shared" si="1"/>
        <v>#DIV/0!</v>
      </c>
    </row>
    <row r="32" spans="1:13" x14ac:dyDescent="0.25">
      <c r="G32">
        <v>0</v>
      </c>
      <c r="H32" t="s">
        <v>123</v>
      </c>
      <c r="I32" t="s">
        <v>114</v>
      </c>
      <c r="J32" t="s">
        <v>44</v>
      </c>
      <c r="K32" t="s">
        <v>69</v>
      </c>
      <c r="L32" t="e">
        <f t="shared" si="0"/>
        <v>#DIV/0!</v>
      </c>
      <c r="M32" t="e">
        <f t="shared" si="1"/>
        <v>#DIV/0!</v>
      </c>
    </row>
    <row r="33" spans="1:13" x14ac:dyDescent="0.25">
      <c r="G33" t="s">
        <v>78</v>
      </c>
      <c r="H33" t="s">
        <v>110</v>
      </c>
      <c r="I33" t="s">
        <v>121</v>
      </c>
      <c r="J33" t="s">
        <v>96</v>
      </c>
      <c r="K33" t="s">
        <v>68</v>
      </c>
      <c r="L33" t="e">
        <f t="shared" si="0"/>
        <v>#DIV/0!</v>
      </c>
      <c r="M33" t="e">
        <f t="shared" si="1"/>
        <v>#DIV/0!</v>
      </c>
    </row>
    <row r="34" spans="1:13" x14ac:dyDescent="0.25">
      <c r="G34" t="s">
        <v>79</v>
      </c>
      <c r="H34" t="s">
        <v>41</v>
      </c>
      <c r="I34" t="s">
        <v>112</v>
      </c>
      <c r="J34" t="s">
        <v>123</v>
      </c>
      <c r="K34" t="s">
        <v>112</v>
      </c>
      <c r="L34" t="e">
        <f t="shared" si="0"/>
        <v>#DIV/0!</v>
      </c>
      <c r="M34" t="e">
        <f t="shared" si="1"/>
        <v>#DIV/0!</v>
      </c>
    </row>
    <row r="35" spans="1:13" x14ac:dyDescent="0.25">
      <c r="G35" t="s">
        <v>76</v>
      </c>
      <c r="H35" t="s">
        <v>90</v>
      </c>
      <c r="I35" t="s">
        <v>92</v>
      </c>
      <c r="J35" t="s">
        <v>134</v>
      </c>
      <c r="K35" t="s">
        <v>110</v>
      </c>
      <c r="L35" t="e">
        <f t="shared" si="0"/>
        <v>#DIV/0!</v>
      </c>
      <c r="M35" t="e">
        <f t="shared" si="1"/>
        <v>#DIV/0!</v>
      </c>
    </row>
    <row r="36" spans="1:13" x14ac:dyDescent="0.25">
      <c r="G36" t="s">
        <v>80</v>
      </c>
      <c r="H36" t="s">
        <v>135</v>
      </c>
      <c r="I36" t="s">
        <v>99</v>
      </c>
      <c r="J36" t="s">
        <v>92</v>
      </c>
      <c r="K36" t="s">
        <v>95</v>
      </c>
      <c r="L36" t="e">
        <f t="shared" si="0"/>
        <v>#DIV/0!</v>
      </c>
      <c r="M36" t="e">
        <f t="shared" si="1"/>
        <v>#DIV/0!</v>
      </c>
    </row>
    <row r="37" spans="1:13" x14ac:dyDescent="0.25">
      <c r="G37">
        <v>2</v>
      </c>
      <c r="H37" t="s">
        <v>136</v>
      </c>
      <c r="I37" t="s">
        <v>136</v>
      </c>
      <c r="J37" t="s">
        <v>46</v>
      </c>
      <c r="K37" t="s">
        <v>91</v>
      </c>
      <c r="L37" t="e">
        <f t="shared" si="0"/>
        <v>#DIV/0!</v>
      </c>
      <c r="M37" t="e">
        <f t="shared" si="1"/>
        <v>#DIV/0!</v>
      </c>
    </row>
    <row r="38" spans="1:13" x14ac:dyDescent="0.25">
      <c r="G38" t="s">
        <v>81</v>
      </c>
      <c r="H38" t="s">
        <v>117</v>
      </c>
      <c r="I38" t="s">
        <v>137</v>
      </c>
      <c r="J38" t="s">
        <v>123</v>
      </c>
      <c r="K38" t="s">
        <v>73</v>
      </c>
      <c r="L38" t="e">
        <f t="shared" si="0"/>
        <v>#DIV/0!</v>
      </c>
      <c r="M38" t="e">
        <f t="shared" si="1"/>
        <v>#DIV/0!</v>
      </c>
    </row>
    <row r="39" spans="1:13" x14ac:dyDescent="0.25">
      <c r="G39" t="s">
        <v>82</v>
      </c>
      <c r="H39" t="s">
        <v>110</v>
      </c>
      <c r="I39" t="s">
        <v>138</v>
      </c>
      <c r="J39" t="s">
        <v>114</v>
      </c>
      <c r="K39" t="s">
        <v>98</v>
      </c>
      <c r="L39" t="e">
        <f t="shared" si="0"/>
        <v>#DIV/0!</v>
      </c>
      <c r="M39" t="e">
        <f t="shared" si="1"/>
        <v>#DIV/0!</v>
      </c>
    </row>
    <row r="40" spans="1:13" x14ac:dyDescent="0.25">
      <c r="G40" t="s">
        <v>84</v>
      </c>
      <c r="H40" t="s">
        <v>139</v>
      </c>
      <c r="I40" t="s">
        <v>140</v>
      </c>
      <c r="J40" t="s">
        <v>141</v>
      </c>
      <c r="K40" t="s">
        <v>142</v>
      </c>
      <c r="L40" t="e">
        <f t="shared" si="0"/>
        <v>#DIV/0!</v>
      </c>
      <c r="M40" t="e">
        <f t="shared" si="1"/>
        <v>#DIV/0!</v>
      </c>
    </row>
    <row r="43" spans="1:13" x14ac:dyDescent="0.25">
      <c r="A43" t="s">
        <v>27</v>
      </c>
      <c r="B43">
        <v>0</v>
      </c>
      <c r="C43" t="s">
        <v>54</v>
      </c>
      <c r="D43" t="s">
        <v>50</v>
      </c>
    </row>
    <row r="44" spans="1:13" x14ac:dyDescent="0.25">
      <c r="B44" t="s">
        <v>93</v>
      </c>
      <c r="C44" t="s">
        <v>58</v>
      </c>
      <c r="D44" t="s">
        <v>65</v>
      </c>
      <c r="G44" t="s">
        <v>36</v>
      </c>
      <c r="I44" t="s">
        <v>37</v>
      </c>
      <c r="J44">
        <v>-2</v>
      </c>
    </row>
    <row r="45" spans="1:13" x14ac:dyDescent="0.25">
      <c r="B45" t="s">
        <v>79</v>
      </c>
      <c r="C45" t="s">
        <v>132</v>
      </c>
      <c r="D45" t="s">
        <v>45</v>
      </c>
      <c r="I45" t="s">
        <v>38</v>
      </c>
      <c r="J45" t="s">
        <v>53</v>
      </c>
    </row>
    <row r="46" spans="1:13" x14ac:dyDescent="0.25">
      <c r="B46" t="s">
        <v>78</v>
      </c>
      <c r="C46" t="s">
        <v>58</v>
      </c>
      <c r="D46" t="s">
        <v>58</v>
      </c>
    </row>
    <row r="63" spans="1:4" x14ac:dyDescent="0.25">
      <c r="A63" t="s">
        <v>30</v>
      </c>
      <c r="B63">
        <v>0</v>
      </c>
      <c r="C63" t="s">
        <v>74</v>
      </c>
      <c r="D63" t="s">
        <v>70</v>
      </c>
    </row>
    <row r="64" spans="1:4" x14ac:dyDescent="0.25">
      <c r="B64">
        <v>-1</v>
      </c>
      <c r="C64" t="s">
        <v>76</v>
      </c>
      <c r="D64" t="s">
        <v>54</v>
      </c>
    </row>
    <row r="65" spans="2:4" x14ac:dyDescent="0.25">
      <c r="B65" t="s">
        <v>47</v>
      </c>
      <c r="C65" t="s">
        <v>133</v>
      </c>
      <c r="D65" t="s">
        <v>54</v>
      </c>
    </row>
    <row r="66" spans="2:4" x14ac:dyDescent="0.25">
      <c r="B66">
        <v>-1</v>
      </c>
      <c r="C66" t="s">
        <v>72</v>
      </c>
      <c r="D66" t="s">
        <v>51</v>
      </c>
    </row>
    <row r="67" spans="2:4" x14ac:dyDescent="0.25">
      <c r="B67" t="s">
        <v>71</v>
      </c>
      <c r="C67" t="s">
        <v>58</v>
      </c>
      <c r="D67" t="s">
        <v>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69"/>
  <sheetViews>
    <sheetView topLeftCell="A20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46</v>
      </c>
      <c r="C1" s="1" t="s">
        <v>44</v>
      </c>
      <c r="D1" s="1" t="s">
        <v>74</v>
      </c>
      <c r="E1" s="1" t="s">
        <v>76</v>
      </c>
      <c r="F1" s="1" t="s">
        <v>133</v>
      </c>
      <c r="G1" s="1" t="s">
        <v>77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109</v>
      </c>
      <c r="D3" t="s">
        <v>91</v>
      </c>
    </row>
    <row r="4" spans="1:10" x14ac:dyDescent="0.25">
      <c r="B4" t="s">
        <v>64</v>
      </c>
      <c r="C4" t="s">
        <v>127</v>
      </c>
      <c r="D4" t="s">
        <v>94</v>
      </c>
    </row>
    <row r="5" spans="1:10" x14ac:dyDescent="0.25">
      <c r="B5" t="s">
        <v>64</v>
      </c>
      <c r="C5" t="s">
        <v>43</v>
      </c>
      <c r="D5" t="s">
        <v>143</v>
      </c>
    </row>
    <row r="6" spans="1:10" x14ac:dyDescent="0.25">
      <c r="B6">
        <v>-3</v>
      </c>
      <c r="C6" t="s">
        <v>144</v>
      </c>
      <c r="D6" t="s">
        <v>145</v>
      </c>
    </row>
    <row r="7" spans="1:10" x14ac:dyDescent="0.25">
      <c r="B7" t="s">
        <v>64</v>
      </c>
      <c r="C7" t="s">
        <v>146</v>
      </c>
      <c r="D7" t="s">
        <v>57</v>
      </c>
    </row>
    <row r="8" spans="1:10" x14ac:dyDescent="0.25">
      <c r="B8">
        <v>-2</v>
      </c>
      <c r="C8" t="s">
        <v>124</v>
      </c>
      <c r="D8" t="s">
        <v>60</v>
      </c>
    </row>
    <row r="9" spans="1:10" x14ac:dyDescent="0.25">
      <c r="B9">
        <v>-2</v>
      </c>
      <c r="C9">
        <v>1</v>
      </c>
      <c r="D9" t="s">
        <v>56</v>
      </c>
    </row>
    <row r="10" spans="1:10" x14ac:dyDescent="0.25">
      <c r="B10" t="s">
        <v>100</v>
      </c>
      <c r="C10" t="s">
        <v>43</v>
      </c>
      <c r="D10" t="s">
        <v>41</v>
      </c>
    </row>
    <row r="22" spans="1:13" x14ac:dyDescent="0.25">
      <c r="A22" t="s">
        <v>28</v>
      </c>
      <c r="B22">
        <v>0</v>
      </c>
      <c r="C22" t="s">
        <v>52</v>
      </c>
      <c r="D22" t="s">
        <v>76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51</v>
      </c>
      <c r="D23" t="s">
        <v>56</v>
      </c>
      <c r="G23" t="s">
        <v>62</v>
      </c>
      <c r="H23" t="s">
        <v>102</v>
      </c>
      <c r="I23" t="s">
        <v>147</v>
      </c>
      <c r="J23" t="s">
        <v>105</v>
      </c>
      <c r="K23" t="s">
        <v>148</v>
      </c>
      <c r="M23" t="e">
        <f t="shared" ref="M23:M39" si="0">AVERAGE(J23:K23)</f>
        <v>#DIV/0!</v>
      </c>
    </row>
    <row r="24" spans="1:13" x14ac:dyDescent="0.25">
      <c r="B24" t="s">
        <v>53</v>
      </c>
      <c r="C24" t="s">
        <v>85</v>
      </c>
      <c r="D24" t="s">
        <v>41</v>
      </c>
      <c r="G24" t="s">
        <v>64</v>
      </c>
      <c r="H24" t="s">
        <v>149</v>
      </c>
      <c r="I24" t="s">
        <v>150</v>
      </c>
      <c r="J24" t="s">
        <v>101</v>
      </c>
      <c r="K24" t="s">
        <v>151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53</v>
      </c>
      <c r="C25" t="s">
        <v>124</v>
      </c>
      <c r="D25" t="s">
        <v>132</v>
      </c>
      <c r="G25" t="s">
        <v>67</v>
      </c>
      <c r="H25" t="s">
        <v>86</v>
      </c>
      <c r="I25" t="s">
        <v>94</v>
      </c>
      <c r="J25" t="s">
        <v>143</v>
      </c>
      <c r="K25" t="s">
        <v>125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152</v>
      </c>
      <c r="C26" t="s">
        <v>108</v>
      </c>
      <c r="D26" t="s">
        <v>42</v>
      </c>
      <c r="G26">
        <v>-2</v>
      </c>
      <c r="H26" t="s">
        <v>124</v>
      </c>
      <c r="I26" t="s">
        <v>153</v>
      </c>
      <c r="J26">
        <v>1</v>
      </c>
      <c r="K26" t="s">
        <v>85</v>
      </c>
      <c r="L26" t="e">
        <f t="shared" si="1"/>
        <v>#DIV/0!</v>
      </c>
      <c r="M26">
        <f t="shared" si="0"/>
        <v>1</v>
      </c>
    </row>
    <row r="27" spans="1:13" x14ac:dyDescent="0.25">
      <c r="B27" t="s">
        <v>152</v>
      </c>
      <c r="C27" t="s">
        <v>52</v>
      </c>
      <c r="D27" t="s">
        <v>48</v>
      </c>
      <c r="G27" t="s">
        <v>66</v>
      </c>
      <c r="H27" t="s">
        <v>146</v>
      </c>
      <c r="I27" t="s">
        <v>86</v>
      </c>
      <c r="J27" t="s">
        <v>74</v>
      </c>
      <c r="K27" t="s">
        <v>95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93</v>
      </c>
      <c r="C28" t="s">
        <v>42</v>
      </c>
      <c r="D28" t="s">
        <v>63</v>
      </c>
      <c r="G28" t="s">
        <v>71</v>
      </c>
      <c r="H28" t="s">
        <v>104</v>
      </c>
      <c r="I28" t="s">
        <v>57</v>
      </c>
      <c r="J28" t="s">
        <v>57</v>
      </c>
      <c r="K28" t="s">
        <v>50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93</v>
      </c>
      <c r="C29" t="s">
        <v>57</v>
      </c>
      <c r="D29" t="s">
        <v>147</v>
      </c>
      <c r="G29" t="s">
        <v>55</v>
      </c>
      <c r="H29" t="s">
        <v>42</v>
      </c>
      <c r="I29" t="s">
        <v>48</v>
      </c>
      <c r="J29" t="s">
        <v>127</v>
      </c>
      <c r="K29" t="s">
        <v>50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85</v>
      </c>
      <c r="I30" t="s">
        <v>94</v>
      </c>
      <c r="J30" t="s">
        <v>41</v>
      </c>
      <c r="K30" t="s">
        <v>45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147</v>
      </c>
      <c r="I31" t="s">
        <v>49</v>
      </c>
      <c r="J31" t="s">
        <v>77</v>
      </c>
      <c r="K31" t="s">
        <v>51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43</v>
      </c>
      <c r="I32" t="s">
        <v>51</v>
      </c>
      <c r="J32" t="s">
        <v>43</v>
      </c>
      <c r="K32" t="s">
        <v>46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116</v>
      </c>
      <c r="I33" t="s">
        <v>74</v>
      </c>
      <c r="J33" t="s">
        <v>132</v>
      </c>
      <c r="K33" t="s">
        <v>46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42</v>
      </c>
      <c r="I34" t="s">
        <v>132</v>
      </c>
      <c r="J34" t="s">
        <v>73</v>
      </c>
      <c r="K34" t="s">
        <v>92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40</v>
      </c>
      <c r="I35" t="s">
        <v>116</v>
      </c>
      <c r="J35" t="s">
        <v>61</v>
      </c>
      <c r="K35" t="s">
        <v>60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118</v>
      </c>
      <c r="I36" t="s">
        <v>63</v>
      </c>
      <c r="J36" t="s">
        <v>56</v>
      </c>
      <c r="K36" t="s">
        <v>46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154</v>
      </c>
      <c r="I37" t="s">
        <v>109</v>
      </c>
      <c r="J37" t="s">
        <v>52</v>
      </c>
      <c r="K37" t="s">
        <v>91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46</v>
      </c>
      <c r="I38" t="s">
        <v>77</v>
      </c>
      <c r="J38" t="s">
        <v>54</v>
      </c>
      <c r="K38" t="s">
        <v>109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110</v>
      </c>
      <c r="I39" t="s">
        <v>110</v>
      </c>
      <c r="J39" t="s">
        <v>95</v>
      </c>
      <c r="K39" t="s">
        <v>73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148</v>
      </c>
      <c r="D42" t="s">
        <v>155</v>
      </c>
    </row>
    <row r="43" spans="1:13" x14ac:dyDescent="0.25">
      <c r="B43" t="s">
        <v>119</v>
      </c>
      <c r="C43" t="s">
        <v>41</v>
      </c>
      <c r="D43" t="s">
        <v>61</v>
      </c>
      <c r="G43" t="s">
        <v>36</v>
      </c>
      <c r="I43" t="s">
        <v>37</v>
      </c>
      <c r="J43">
        <v>-2</v>
      </c>
    </row>
    <row r="44" spans="1:13" x14ac:dyDescent="0.25">
      <c r="B44" t="s">
        <v>91</v>
      </c>
      <c r="C44" t="s">
        <v>132</v>
      </c>
      <c r="D44" t="s">
        <v>103</v>
      </c>
      <c r="I44" t="s">
        <v>38</v>
      </c>
      <c r="J44" t="s">
        <v>152</v>
      </c>
    </row>
    <row r="45" spans="1:13" x14ac:dyDescent="0.25">
      <c r="B45" t="s">
        <v>89</v>
      </c>
      <c r="C45" t="s">
        <v>118</v>
      </c>
      <c r="D45" t="s">
        <v>76</v>
      </c>
    </row>
    <row r="46" spans="1:13" x14ac:dyDescent="0.25">
      <c r="B46">
        <v>2</v>
      </c>
      <c r="C46" t="s">
        <v>54</v>
      </c>
      <c r="D46" t="s">
        <v>65</v>
      </c>
    </row>
    <row r="47" spans="1:13" x14ac:dyDescent="0.25">
      <c r="B47">
        <v>2</v>
      </c>
      <c r="C47" t="s">
        <v>46</v>
      </c>
      <c r="D47" t="s">
        <v>65</v>
      </c>
    </row>
    <row r="48" spans="1:13" x14ac:dyDescent="0.25">
      <c r="B48" t="s">
        <v>89</v>
      </c>
      <c r="C48" t="s">
        <v>42</v>
      </c>
      <c r="D48" t="s">
        <v>41</v>
      </c>
    </row>
    <row r="49" spans="1:4" x14ac:dyDescent="0.25">
      <c r="B49" t="s">
        <v>89</v>
      </c>
      <c r="C49" t="s">
        <v>61</v>
      </c>
      <c r="D49" t="s">
        <v>52</v>
      </c>
    </row>
    <row r="62" spans="1:4" x14ac:dyDescent="0.25">
      <c r="A62" t="s">
        <v>30</v>
      </c>
      <c r="B62">
        <v>0</v>
      </c>
      <c r="C62" t="s">
        <v>46</v>
      </c>
      <c r="D62" t="s">
        <v>49</v>
      </c>
    </row>
    <row r="63" spans="1:4" x14ac:dyDescent="0.25">
      <c r="B63" t="s">
        <v>55</v>
      </c>
      <c r="C63" t="s">
        <v>54</v>
      </c>
      <c r="D63" t="s">
        <v>65</v>
      </c>
    </row>
    <row r="64" spans="1:4" x14ac:dyDescent="0.25">
      <c r="B64" t="s">
        <v>152</v>
      </c>
      <c r="C64" t="s">
        <v>95</v>
      </c>
      <c r="D64" t="s">
        <v>40</v>
      </c>
    </row>
    <row r="65" spans="2:4" x14ac:dyDescent="0.25">
      <c r="B65" t="s">
        <v>53</v>
      </c>
      <c r="C65" t="s">
        <v>49</v>
      </c>
      <c r="D65" t="s">
        <v>42</v>
      </c>
    </row>
    <row r="66" spans="2:4" x14ac:dyDescent="0.25">
      <c r="B66" t="s">
        <v>53</v>
      </c>
      <c r="C66" t="s">
        <v>73</v>
      </c>
      <c r="D66" t="s">
        <v>44</v>
      </c>
    </row>
    <row r="67" spans="2:4" x14ac:dyDescent="0.25">
      <c r="B67" t="s">
        <v>55</v>
      </c>
      <c r="C67" t="s">
        <v>40</v>
      </c>
      <c r="D67" t="s">
        <v>46</v>
      </c>
    </row>
    <row r="68" spans="2:4" x14ac:dyDescent="0.25">
      <c r="B68" t="s">
        <v>55</v>
      </c>
      <c r="C68" t="s">
        <v>44</v>
      </c>
      <c r="D68" t="s">
        <v>133</v>
      </c>
    </row>
    <row r="69" spans="2:4" x14ac:dyDescent="0.25">
      <c r="B69">
        <v>-1</v>
      </c>
      <c r="C69" t="s">
        <v>92</v>
      </c>
      <c r="D69" t="s">
        <v>76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65"/>
  <sheetViews>
    <sheetView topLeftCell="A15" zoomScale="85" zoomScaleNormal="85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70</v>
      </c>
      <c r="C1" s="1" t="s">
        <v>68</v>
      </c>
      <c r="D1" s="1" t="s">
        <v>48</v>
      </c>
      <c r="E1" s="1" t="s">
        <v>72</v>
      </c>
      <c r="F1" s="1" t="s">
        <v>72</v>
      </c>
      <c r="G1" s="1" t="s">
        <v>45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103</v>
      </c>
      <c r="D3" t="s">
        <v>101</v>
      </c>
    </row>
    <row r="4" spans="1:10" x14ac:dyDescent="0.25">
      <c r="B4" t="s">
        <v>97</v>
      </c>
      <c r="C4" t="s">
        <v>150</v>
      </c>
      <c r="D4" t="s">
        <v>156</v>
      </c>
    </row>
    <row r="5" spans="1:10" x14ac:dyDescent="0.25">
      <c r="B5">
        <v>-4</v>
      </c>
      <c r="C5" t="s">
        <v>157</v>
      </c>
      <c r="D5" t="s">
        <v>156</v>
      </c>
    </row>
    <row r="6" spans="1:10" x14ac:dyDescent="0.25">
      <c r="B6">
        <v>-3</v>
      </c>
      <c r="C6" t="s">
        <v>150</v>
      </c>
      <c r="D6" t="s">
        <v>103</v>
      </c>
    </row>
    <row r="7" spans="1:10" x14ac:dyDescent="0.25">
      <c r="B7">
        <v>-2</v>
      </c>
      <c r="C7" t="s">
        <v>101</v>
      </c>
      <c r="D7" t="s">
        <v>155</v>
      </c>
    </row>
    <row r="8" spans="1:10" x14ac:dyDescent="0.25">
      <c r="B8" t="s">
        <v>47</v>
      </c>
      <c r="C8" t="s">
        <v>150</v>
      </c>
      <c r="D8" t="s">
        <v>158</v>
      </c>
    </row>
    <row r="22" spans="1:13" x14ac:dyDescent="0.25">
      <c r="A22" t="s">
        <v>28</v>
      </c>
      <c r="B22">
        <v>0</v>
      </c>
      <c r="C22" t="s">
        <v>45</v>
      </c>
      <c r="D22" t="s">
        <v>132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78</v>
      </c>
      <c r="C23" t="s">
        <v>153</v>
      </c>
      <c r="D23" t="s">
        <v>48</v>
      </c>
      <c r="G23" t="s">
        <v>62</v>
      </c>
      <c r="H23" t="s">
        <v>108</v>
      </c>
      <c r="I23" t="s">
        <v>149</v>
      </c>
      <c r="J23" t="s">
        <v>158</v>
      </c>
      <c r="K23" t="s">
        <v>125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1</v>
      </c>
      <c r="C24" t="s">
        <v>146</v>
      </c>
      <c r="D24" t="s">
        <v>127</v>
      </c>
      <c r="G24" t="s">
        <v>64</v>
      </c>
      <c r="H24" t="s">
        <v>104</v>
      </c>
      <c r="I24" t="s">
        <v>155</v>
      </c>
      <c r="J24" t="s">
        <v>86</v>
      </c>
      <c r="K24" t="s">
        <v>127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91</v>
      </c>
      <c r="C25" t="s">
        <v>124</v>
      </c>
      <c r="D25" t="s">
        <v>146</v>
      </c>
      <c r="G25" t="s">
        <v>67</v>
      </c>
      <c r="H25" t="s">
        <v>108</v>
      </c>
      <c r="I25" t="s">
        <v>153</v>
      </c>
      <c r="J25" t="s">
        <v>101</v>
      </c>
      <c r="K25" t="s">
        <v>158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0</v>
      </c>
      <c r="C26" t="s">
        <v>127</v>
      </c>
      <c r="D26" t="s">
        <v>104</v>
      </c>
      <c r="G26">
        <v>-2</v>
      </c>
      <c r="H26" t="s">
        <v>105</v>
      </c>
      <c r="I26" t="s">
        <v>85</v>
      </c>
      <c r="J26" t="s">
        <v>124</v>
      </c>
      <c r="K26" t="s">
        <v>85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55</v>
      </c>
      <c r="C27" t="s">
        <v>79</v>
      </c>
      <c r="D27" t="s">
        <v>149</v>
      </c>
      <c r="G27" t="s">
        <v>66</v>
      </c>
      <c r="H27" t="s">
        <v>79</v>
      </c>
      <c r="I27" t="s">
        <v>127</v>
      </c>
      <c r="J27" t="s">
        <v>48</v>
      </c>
      <c r="K27" t="s">
        <v>151</v>
      </c>
      <c r="L27" t="e">
        <f t="shared" si="1"/>
        <v>#DIV/0!</v>
      </c>
      <c r="M27" t="e">
        <f t="shared" si="0"/>
        <v>#DIV/0!</v>
      </c>
    </row>
    <row r="28" spans="1:13" x14ac:dyDescent="0.25">
      <c r="G28" t="s">
        <v>71</v>
      </c>
      <c r="H28" t="s">
        <v>50</v>
      </c>
      <c r="I28" t="s">
        <v>104</v>
      </c>
      <c r="J28" t="s">
        <v>124</v>
      </c>
      <c r="K28" t="s">
        <v>159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58</v>
      </c>
      <c r="I29" t="s">
        <v>104</v>
      </c>
      <c r="J29" t="s">
        <v>155</v>
      </c>
      <c r="K29" t="s">
        <v>149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49</v>
      </c>
      <c r="I30" t="s">
        <v>45</v>
      </c>
      <c r="J30" t="s">
        <v>85</v>
      </c>
      <c r="K30" t="s">
        <v>108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42</v>
      </c>
      <c r="I31" t="s">
        <v>48</v>
      </c>
      <c r="J31" t="s">
        <v>160</v>
      </c>
      <c r="K31" t="s">
        <v>145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124</v>
      </c>
      <c r="I32" t="s">
        <v>127</v>
      </c>
      <c r="J32" t="s">
        <v>106</v>
      </c>
      <c r="K32" t="s">
        <v>86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133</v>
      </c>
      <c r="I33" t="s">
        <v>104</v>
      </c>
      <c r="J33" t="s">
        <v>155</v>
      </c>
      <c r="K33" t="s">
        <v>147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86</v>
      </c>
      <c r="I34" t="s">
        <v>108</v>
      </c>
      <c r="J34" t="s">
        <v>149</v>
      </c>
      <c r="K34" t="s">
        <v>102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124</v>
      </c>
      <c r="I35" t="s">
        <v>146</v>
      </c>
      <c r="J35" t="s">
        <v>86</v>
      </c>
      <c r="K35" t="s">
        <v>158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127</v>
      </c>
      <c r="I36" t="s">
        <v>132</v>
      </c>
      <c r="J36" t="s">
        <v>158</v>
      </c>
      <c r="K36" t="s">
        <v>159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57</v>
      </c>
      <c r="I37" t="s">
        <v>153</v>
      </c>
      <c r="J37" t="s">
        <v>155</v>
      </c>
      <c r="K37" t="s">
        <v>143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106</v>
      </c>
      <c r="I38" t="s">
        <v>146</v>
      </c>
      <c r="J38" t="s">
        <v>124</v>
      </c>
      <c r="K38" t="s">
        <v>155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106</v>
      </c>
      <c r="I39" t="s">
        <v>132</v>
      </c>
      <c r="J39" t="s">
        <v>147</v>
      </c>
      <c r="K39" t="s">
        <v>153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93</v>
      </c>
      <c r="D42" t="s">
        <v>144</v>
      </c>
    </row>
    <row r="43" spans="1:13" x14ac:dyDescent="0.25">
      <c r="B43">
        <v>1</v>
      </c>
      <c r="C43" t="s">
        <v>153</v>
      </c>
      <c r="D43" t="s">
        <v>127</v>
      </c>
      <c r="G43" t="s">
        <v>36</v>
      </c>
      <c r="I43" t="s">
        <v>37</v>
      </c>
      <c r="J43" t="s">
        <v>130</v>
      </c>
    </row>
    <row r="44" spans="1:13" x14ac:dyDescent="0.25">
      <c r="B44" t="s">
        <v>80</v>
      </c>
      <c r="C44" t="s">
        <v>103</v>
      </c>
      <c r="D44" t="s">
        <v>106</v>
      </c>
      <c r="I44" t="s">
        <v>38</v>
      </c>
      <c r="J44" t="s">
        <v>100</v>
      </c>
    </row>
    <row r="45" spans="1:13" x14ac:dyDescent="0.25">
      <c r="B45">
        <v>2</v>
      </c>
      <c r="C45" t="s">
        <v>108</v>
      </c>
      <c r="D45" t="s">
        <v>105</v>
      </c>
    </row>
    <row r="46" spans="1:13" x14ac:dyDescent="0.25">
      <c r="B46" t="s">
        <v>81</v>
      </c>
      <c r="C46" t="s">
        <v>105</v>
      </c>
      <c r="D46" t="s">
        <v>104</v>
      </c>
    </row>
    <row r="47" spans="1:13" x14ac:dyDescent="0.25">
      <c r="B47" t="s">
        <v>87</v>
      </c>
      <c r="C47" t="s">
        <v>161</v>
      </c>
      <c r="D47" t="s">
        <v>108</v>
      </c>
    </row>
    <row r="48" spans="1:13" x14ac:dyDescent="0.25">
      <c r="B48" t="s">
        <v>162</v>
      </c>
      <c r="C48" t="s">
        <v>105</v>
      </c>
      <c r="D48" t="s">
        <v>161</v>
      </c>
    </row>
    <row r="49" spans="1:4" x14ac:dyDescent="0.25">
      <c r="B49" t="s">
        <v>162</v>
      </c>
      <c r="C49" t="s">
        <v>146</v>
      </c>
      <c r="D49" t="s">
        <v>85</v>
      </c>
    </row>
    <row r="62" spans="1:4" x14ac:dyDescent="0.25">
      <c r="A62" t="s">
        <v>30</v>
      </c>
      <c r="B62">
        <v>0</v>
      </c>
      <c r="C62" t="s">
        <v>127</v>
      </c>
      <c r="D62" t="s">
        <v>131</v>
      </c>
    </row>
    <row r="63" spans="1:4" x14ac:dyDescent="0.25">
      <c r="B63" t="s">
        <v>79</v>
      </c>
      <c r="C63" t="s">
        <v>124</v>
      </c>
      <c r="D63" t="s">
        <v>83</v>
      </c>
    </row>
    <row r="64" spans="1:4" x14ac:dyDescent="0.25">
      <c r="B64" t="s">
        <v>76</v>
      </c>
      <c r="C64" t="s">
        <v>54</v>
      </c>
      <c r="D64" t="s">
        <v>58</v>
      </c>
    </row>
    <row r="65" spans="2:4" x14ac:dyDescent="0.25">
      <c r="B65" t="s">
        <v>80</v>
      </c>
      <c r="C65" t="s">
        <v>106</v>
      </c>
      <c r="D65" t="s">
        <v>49</v>
      </c>
    </row>
  </sheetData>
  <pageMargins left="0.7" right="0.7" top="0.75" bottom="0.75" header="0.3" footer="0.3"/>
  <pageSetup paperSize="9" orientation="portrait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67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42</v>
      </c>
      <c r="C1" s="1" t="s">
        <v>68</v>
      </c>
      <c r="D1" s="1" t="s">
        <v>52</v>
      </c>
      <c r="E1" s="1" t="s">
        <v>43</v>
      </c>
      <c r="F1" s="1" t="s">
        <v>69</v>
      </c>
      <c r="G1" s="1" t="s">
        <v>51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68</v>
      </c>
      <c r="D3" t="s">
        <v>44</v>
      </c>
    </row>
    <row r="4" spans="1:10" x14ac:dyDescent="0.25">
      <c r="B4">
        <v>-2</v>
      </c>
      <c r="C4" t="s">
        <v>56</v>
      </c>
      <c r="D4" t="s">
        <v>70</v>
      </c>
    </row>
    <row r="5" spans="1:10" x14ac:dyDescent="0.25">
      <c r="B5" t="s">
        <v>67</v>
      </c>
      <c r="C5" t="s">
        <v>108</v>
      </c>
      <c r="D5" t="s">
        <v>76</v>
      </c>
    </row>
    <row r="6" spans="1:10" x14ac:dyDescent="0.25">
      <c r="B6" t="s">
        <v>97</v>
      </c>
      <c r="C6" t="s">
        <v>56</v>
      </c>
      <c r="D6" t="s">
        <v>70</v>
      </c>
    </row>
    <row r="7" spans="1:10" x14ac:dyDescent="0.25">
      <c r="B7" t="s">
        <v>97</v>
      </c>
      <c r="C7" t="s">
        <v>133</v>
      </c>
      <c r="D7" t="s">
        <v>85</v>
      </c>
    </row>
    <row r="22" spans="1:13" x14ac:dyDescent="0.25">
      <c r="A22" t="s">
        <v>28</v>
      </c>
      <c r="B22">
        <v>0</v>
      </c>
      <c r="C22" t="s">
        <v>45</v>
      </c>
      <c r="D22" t="s">
        <v>44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55</v>
      </c>
      <c r="C23" t="s">
        <v>72</v>
      </c>
      <c r="D23" t="s">
        <v>74</v>
      </c>
      <c r="G23" t="s">
        <v>62</v>
      </c>
      <c r="H23" t="s">
        <v>69</v>
      </c>
      <c r="I23" t="s">
        <v>40</v>
      </c>
      <c r="J23" t="s">
        <v>46</v>
      </c>
      <c r="K23" t="s">
        <v>51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71</v>
      </c>
      <c r="C24" t="s">
        <v>43</v>
      </c>
      <c r="D24" t="s">
        <v>50</v>
      </c>
      <c r="G24" t="s">
        <v>64</v>
      </c>
      <c r="H24" t="s">
        <v>72</v>
      </c>
      <c r="I24" t="s">
        <v>45</v>
      </c>
      <c r="J24" t="s">
        <v>70</v>
      </c>
      <c r="K24" t="s">
        <v>61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-1</v>
      </c>
      <c r="C25" t="s">
        <v>68</v>
      </c>
      <c r="D25" t="s">
        <v>65</v>
      </c>
      <c r="G25" t="s">
        <v>67</v>
      </c>
      <c r="H25" t="s">
        <v>50</v>
      </c>
      <c r="I25" t="s">
        <v>77</v>
      </c>
      <c r="J25" t="s">
        <v>42</v>
      </c>
      <c r="K25" t="s">
        <v>41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-1</v>
      </c>
      <c r="C26" t="s">
        <v>72</v>
      </c>
      <c r="D26" t="s">
        <v>50</v>
      </c>
      <c r="G26">
        <v>-2</v>
      </c>
      <c r="H26" t="s">
        <v>63</v>
      </c>
      <c r="I26" t="s">
        <v>46</v>
      </c>
      <c r="J26" t="s">
        <v>41</v>
      </c>
      <c r="K26" t="s">
        <v>68</v>
      </c>
      <c r="L26" t="e">
        <f t="shared" si="1"/>
        <v>#DIV/0!</v>
      </c>
      <c r="M26" t="e">
        <f t="shared" si="0"/>
        <v>#DIV/0!</v>
      </c>
    </row>
    <row r="27" spans="1:13" x14ac:dyDescent="0.25">
      <c r="G27" t="s">
        <v>66</v>
      </c>
      <c r="H27" t="s">
        <v>56</v>
      </c>
      <c r="I27" t="s">
        <v>51</v>
      </c>
      <c r="J27" t="s">
        <v>63</v>
      </c>
      <c r="K27" t="s">
        <v>41</v>
      </c>
      <c r="L27" t="e">
        <f t="shared" si="1"/>
        <v>#DIV/0!</v>
      </c>
      <c r="M27" t="e">
        <f t="shared" si="0"/>
        <v>#DIV/0!</v>
      </c>
    </row>
    <row r="28" spans="1:13" x14ac:dyDescent="0.25">
      <c r="G28" t="s">
        <v>71</v>
      </c>
      <c r="H28" t="s">
        <v>56</v>
      </c>
      <c r="I28" t="s">
        <v>68</v>
      </c>
      <c r="J28" t="s">
        <v>76</v>
      </c>
      <c r="K28" t="s">
        <v>59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52</v>
      </c>
      <c r="I29" t="s">
        <v>46</v>
      </c>
      <c r="J29" t="s">
        <v>76</v>
      </c>
      <c r="K29" t="s">
        <v>61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52</v>
      </c>
      <c r="I30" t="s">
        <v>74</v>
      </c>
      <c r="J30" t="s">
        <v>61</v>
      </c>
      <c r="K30" t="s">
        <v>40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45</v>
      </c>
      <c r="I31" t="s">
        <v>56</v>
      </c>
      <c r="J31" t="s">
        <v>74</v>
      </c>
      <c r="K31" t="s">
        <v>76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95</v>
      </c>
      <c r="I32" t="s">
        <v>56</v>
      </c>
      <c r="J32" t="s">
        <v>40</v>
      </c>
      <c r="K32" t="s">
        <v>68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40</v>
      </c>
      <c r="I33" t="s">
        <v>41</v>
      </c>
      <c r="J33" t="s">
        <v>96</v>
      </c>
      <c r="K33" t="s">
        <v>46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41</v>
      </c>
      <c r="I34" t="s">
        <v>63</v>
      </c>
      <c r="J34" t="s">
        <v>59</v>
      </c>
      <c r="K34" t="s">
        <v>118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68</v>
      </c>
      <c r="I35" t="s">
        <v>63</v>
      </c>
      <c r="J35" t="s">
        <v>76</v>
      </c>
      <c r="K35" t="s">
        <v>60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76</v>
      </c>
      <c r="I36" t="s">
        <v>73</v>
      </c>
      <c r="J36" t="s">
        <v>61</v>
      </c>
      <c r="K36" t="s">
        <v>59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95</v>
      </c>
      <c r="I37" t="s">
        <v>59</v>
      </c>
      <c r="J37" t="s">
        <v>118</v>
      </c>
      <c r="K37" t="s">
        <v>99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77</v>
      </c>
      <c r="I38" t="s">
        <v>77</v>
      </c>
      <c r="J38" t="s">
        <v>92</v>
      </c>
      <c r="K38" t="s">
        <v>59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44</v>
      </c>
      <c r="I39" t="s">
        <v>90</v>
      </c>
      <c r="J39" t="s">
        <v>59</v>
      </c>
      <c r="K39" t="s">
        <v>118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149</v>
      </c>
      <c r="D42" t="s">
        <v>57</v>
      </c>
    </row>
    <row r="43" spans="1:13" x14ac:dyDescent="0.25">
      <c r="B43">
        <v>1</v>
      </c>
      <c r="C43" t="s">
        <v>54</v>
      </c>
      <c r="D43" t="s">
        <v>58</v>
      </c>
      <c r="G43" t="s">
        <v>36</v>
      </c>
      <c r="I43" t="s">
        <v>37</v>
      </c>
      <c r="J43" t="s">
        <v>97</v>
      </c>
    </row>
    <row r="44" spans="1:13" x14ac:dyDescent="0.25">
      <c r="B44" t="s">
        <v>80</v>
      </c>
      <c r="C44" t="s">
        <v>50</v>
      </c>
      <c r="D44" t="s">
        <v>43</v>
      </c>
      <c r="I44" t="s">
        <v>38</v>
      </c>
      <c r="J44" t="s">
        <v>122</v>
      </c>
    </row>
    <row r="45" spans="1:13" x14ac:dyDescent="0.25">
      <c r="B45">
        <v>2</v>
      </c>
      <c r="C45" t="s">
        <v>44</v>
      </c>
      <c r="D45" t="s">
        <v>52</v>
      </c>
    </row>
    <row r="46" spans="1:13" x14ac:dyDescent="0.25">
      <c r="B46" t="s">
        <v>119</v>
      </c>
      <c r="C46" t="s">
        <v>70</v>
      </c>
      <c r="D46" t="s">
        <v>68</v>
      </c>
    </row>
    <row r="47" spans="1:13" x14ac:dyDescent="0.25">
      <c r="B47" t="s">
        <v>80</v>
      </c>
      <c r="C47" t="s">
        <v>42</v>
      </c>
      <c r="D47" t="s">
        <v>41</v>
      </c>
    </row>
    <row r="62" spans="1:4" x14ac:dyDescent="0.25">
      <c r="A62" t="s">
        <v>30</v>
      </c>
      <c r="B62">
        <v>0</v>
      </c>
      <c r="C62" t="s">
        <v>153</v>
      </c>
      <c r="D62" t="s">
        <v>49</v>
      </c>
    </row>
    <row r="63" spans="1:4" x14ac:dyDescent="0.25">
      <c r="B63" t="s">
        <v>93</v>
      </c>
      <c r="C63" t="s">
        <v>52</v>
      </c>
      <c r="D63" t="s">
        <v>69</v>
      </c>
    </row>
    <row r="64" spans="1:4" x14ac:dyDescent="0.25">
      <c r="B64" t="s">
        <v>122</v>
      </c>
      <c r="C64" t="s">
        <v>72</v>
      </c>
      <c r="D64">
        <v>1</v>
      </c>
    </row>
    <row r="65" spans="2:4" x14ac:dyDescent="0.25">
      <c r="B65" t="s">
        <v>78</v>
      </c>
      <c r="C65" t="s">
        <v>132</v>
      </c>
      <c r="D65" t="s">
        <v>40</v>
      </c>
    </row>
    <row r="66" spans="2:4" x14ac:dyDescent="0.25">
      <c r="B66" t="s">
        <v>78</v>
      </c>
      <c r="C66" t="s">
        <v>41</v>
      </c>
      <c r="D66" t="s">
        <v>76</v>
      </c>
    </row>
    <row r="67" spans="2:4" x14ac:dyDescent="0.25">
      <c r="B67" t="s">
        <v>122</v>
      </c>
      <c r="C67" t="s">
        <v>56</v>
      </c>
      <c r="D67" t="s">
        <v>70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M67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49</v>
      </c>
      <c r="C1" s="1" t="s">
        <v>51</v>
      </c>
      <c r="D1" s="1" t="s">
        <v>65</v>
      </c>
      <c r="E1" s="1" t="s">
        <v>56</v>
      </c>
      <c r="F1" s="1" t="s">
        <v>51</v>
      </c>
      <c r="G1" s="1" t="s">
        <v>72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109</v>
      </c>
      <c r="D3" t="s">
        <v>96</v>
      </c>
    </row>
    <row r="4" spans="1:10" x14ac:dyDescent="0.25">
      <c r="B4">
        <v>-3</v>
      </c>
      <c r="C4" t="s">
        <v>69</v>
      </c>
      <c r="D4" t="s">
        <v>72</v>
      </c>
    </row>
    <row r="5" spans="1:10" x14ac:dyDescent="0.25">
      <c r="B5" t="s">
        <v>163</v>
      </c>
      <c r="C5" t="s">
        <v>69</v>
      </c>
      <c r="D5" t="s">
        <v>54</v>
      </c>
    </row>
    <row r="6" spans="1:10" x14ac:dyDescent="0.25">
      <c r="B6" t="s">
        <v>164</v>
      </c>
      <c r="C6" t="s">
        <v>133</v>
      </c>
      <c r="D6" t="s">
        <v>50</v>
      </c>
    </row>
    <row r="7" spans="1:10" x14ac:dyDescent="0.25">
      <c r="B7" t="s">
        <v>165</v>
      </c>
      <c r="C7" t="s">
        <v>65</v>
      </c>
      <c r="D7" t="s">
        <v>42</v>
      </c>
    </row>
    <row r="8" spans="1:10" x14ac:dyDescent="0.25">
      <c r="B8" t="s">
        <v>165</v>
      </c>
      <c r="C8" t="s">
        <v>51</v>
      </c>
      <c r="D8" t="s">
        <v>63</v>
      </c>
    </row>
    <row r="22" spans="1:13" x14ac:dyDescent="0.25">
      <c r="A22" t="s">
        <v>28</v>
      </c>
      <c r="B22">
        <v>0</v>
      </c>
      <c r="C22" t="s">
        <v>44</v>
      </c>
      <c r="D22" t="s">
        <v>111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0</v>
      </c>
      <c r="C23" t="s">
        <v>99</v>
      </c>
      <c r="D23" t="s">
        <v>73</v>
      </c>
      <c r="G23" t="s">
        <v>62</v>
      </c>
      <c r="H23" t="s">
        <v>63</v>
      </c>
      <c r="I23" t="s">
        <v>68</v>
      </c>
      <c r="J23" t="s">
        <v>109</v>
      </c>
      <c r="K23" t="s">
        <v>74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100</v>
      </c>
      <c r="C24" t="s">
        <v>70</v>
      </c>
      <c r="D24" t="s">
        <v>74</v>
      </c>
      <c r="G24" t="s">
        <v>64</v>
      </c>
      <c r="H24" t="s">
        <v>65</v>
      </c>
      <c r="I24" t="s">
        <v>109</v>
      </c>
      <c r="J24" t="s">
        <v>70</v>
      </c>
      <c r="K24" t="s">
        <v>40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130</v>
      </c>
      <c r="C25" t="s">
        <v>50</v>
      </c>
      <c r="D25" t="s">
        <v>70</v>
      </c>
      <c r="G25" t="s">
        <v>67</v>
      </c>
      <c r="H25" t="s">
        <v>88</v>
      </c>
      <c r="I25" t="s">
        <v>77</v>
      </c>
      <c r="J25" t="s">
        <v>44</v>
      </c>
      <c r="K25" t="s">
        <v>92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64</v>
      </c>
      <c r="C26" t="s">
        <v>95</v>
      </c>
      <c r="D26" t="s">
        <v>41</v>
      </c>
      <c r="G26">
        <v>-2</v>
      </c>
      <c r="H26" t="s">
        <v>92</v>
      </c>
      <c r="I26" t="s">
        <v>69</v>
      </c>
      <c r="J26" t="s">
        <v>76</v>
      </c>
      <c r="K26" t="s">
        <v>46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64</v>
      </c>
      <c r="C27" t="s">
        <v>46</v>
      </c>
      <c r="D27" t="s">
        <v>65</v>
      </c>
      <c r="G27" t="s">
        <v>66</v>
      </c>
      <c r="H27" t="s">
        <v>44</v>
      </c>
      <c r="I27" t="s">
        <v>46</v>
      </c>
      <c r="J27" t="s">
        <v>68</v>
      </c>
      <c r="K27" t="s">
        <v>42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64</v>
      </c>
      <c r="C28" t="s">
        <v>95</v>
      </c>
      <c r="D28" t="s">
        <v>57</v>
      </c>
      <c r="G28" t="s">
        <v>71</v>
      </c>
      <c r="H28" t="s">
        <v>92</v>
      </c>
      <c r="I28" t="s">
        <v>60</v>
      </c>
      <c r="J28" t="s">
        <v>92</v>
      </c>
      <c r="K28" t="s">
        <v>110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95</v>
      </c>
      <c r="I29" t="s">
        <v>92</v>
      </c>
      <c r="J29" t="s">
        <v>118</v>
      </c>
      <c r="K29" t="s">
        <v>118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52</v>
      </c>
      <c r="I30" t="s">
        <v>166</v>
      </c>
      <c r="J30" t="s">
        <v>109</v>
      </c>
      <c r="K30" t="s">
        <v>109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116</v>
      </c>
      <c r="I31" t="s">
        <v>167</v>
      </c>
      <c r="J31" t="s">
        <v>110</v>
      </c>
      <c r="K31" t="s">
        <v>154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113</v>
      </c>
      <c r="I32" t="s">
        <v>114</v>
      </c>
      <c r="J32" t="s">
        <v>112</v>
      </c>
      <c r="K32" t="s">
        <v>91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121</v>
      </c>
      <c r="I33" t="s">
        <v>139</v>
      </c>
      <c r="J33" t="s">
        <v>168</v>
      </c>
      <c r="K33" t="s">
        <v>112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169</v>
      </c>
      <c r="I34" t="s">
        <v>134</v>
      </c>
      <c r="J34" t="s">
        <v>107</v>
      </c>
      <c r="K34" t="s">
        <v>134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123</v>
      </c>
      <c r="I35" t="s">
        <v>112</v>
      </c>
      <c r="J35" t="s">
        <v>117</v>
      </c>
      <c r="K35" t="s">
        <v>154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170</v>
      </c>
      <c r="I36" t="s">
        <v>91</v>
      </c>
      <c r="J36" t="s">
        <v>111</v>
      </c>
      <c r="K36" t="s">
        <v>110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126</v>
      </c>
      <c r="I37" t="s">
        <v>171</v>
      </c>
      <c r="J37" t="s">
        <v>172</v>
      </c>
      <c r="K37" t="s">
        <v>111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169</v>
      </c>
      <c r="I38" t="s">
        <v>173</v>
      </c>
      <c r="J38" t="s">
        <v>172</v>
      </c>
      <c r="K38" t="s">
        <v>113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110</v>
      </c>
      <c r="I39" t="s">
        <v>174</v>
      </c>
      <c r="J39" t="s">
        <v>116</v>
      </c>
      <c r="K39" t="s">
        <v>166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76</v>
      </c>
      <c r="D42" t="s">
        <v>132</v>
      </c>
    </row>
    <row r="43" spans="1:13" x14ac:dyDescent="0.25">
      <c r="B43" t="s">
        <v>93</v>
      </c>
      <c r="C43" t="s">
        <v>77</v>
      </c>
      <c r="D43" t="s">
        <v>44</v>
      </c>
      <c r="G43" t="s">
        <v>36</v>
      </c>
      <c r="I43" t="s">
        <v>37</v>
      </c>
      <c r="J43" t="s">
        <v>97</v>
      </c>
    </row>
    <row r="44" spans="1:13" x14ac:dyDescent="0.25">
      <c r="B44" t="s">
        <v>53</v>
      </c>
      <c r="C44" t="s">
        <v>45</v>
      </c>
      <c r="D44" t="s">
        <v>68</v>
      </c>
      <c r="I44" t="s">
        <v>38</v>
      </c>
      <c r="J44" t="s">
        <v>53</v>
      </c>
    </row>
    <row r="45" spans="1:13" x14ac:dyDescent="0.25">
      <c r="B45" t="s">
        <v>75</v>
      </c>
      <c r="C45" t="s">
        <v>40</v>
      </c>
      <c r="D45" t="s">
        <v>63</v>
      </c>
    </row>
    <row r="46" spans="1:13" x14ac:dyDescent="0.25">
      <c r="B46" t="s">
        <v>75</v>
      </c>
      <c r="C46" t="s">
        <v>96</v>
      </c>
      <c r="D46" t="s">
        <v>96</v>
      </c>
    </row>
    <row r="47" spans="1:13" x14ac:dyDescent="0.25">
      <c r="B47" t="s">
        <v>55</v>
      </c>
      <c r="C47" t="s">
        <v>63</v>
      </c>
      <c r="D47" t="s">
        <v>41</v>
      </c>
    </row>
    <row r="48" spans="1:13" x14ac:dyDescent="0.25">
      <c r="B48">
        <v>-1</v>
      </c>
      <c r="C48" t="s">
        <v>45</v>
      </c>
      <c r="D48" t="s">
        <v>52</v>
      </c>
    </row>
    <row r="62" spans="1:4" x14ac:dyDescent="0.25">
      <c r="A62" t="s">
        <v>30</v>
      </c>
      <c r="B62">
        <v>0</v>
      </c>
      <c r="C62" t="s">
        <v>92</v>
      </c>
      <c r="D62" t="s">
        <v>123</v>
      </c>
    </row>
    <row r="63" spans="1:4" x14ac:dyDescent="0.25">
      <c r="B63" t="s">
        <v>71</v>
      </c>
      <c r="C63" t="s">
        <v>61</v>
      </c>
      <c r="D63" t="s">
        <v>44</v>
      </c>
    </row>
    <row r="64" spans="1:4" x14ac:dyDescent="0.25">
      <c r="B64">
        <v>-2</v>
      </c>
      <c r="C64" t="s">
        <v>42</v>
      </c>
      <c r="D64">
        <v>1</v>
      </c>
    </row>
    <row r="65" spans="2:4" x14ac:dyDescent="0.25">
      <c r="B65" t="s">
        <v>66</v>
      </c>
      <c r="C65" t="s">
        <v>69</v>
      </c>
      <c r="D65" t="s">
        <v>132</v>
      </c>
    </row>
    <row r="66" spans="2:4" x14ac:dyDescent="0.25">
      <c r="B66">
        <v>-2</v>
      </c>
      <c r="C66" t="s">
        <v>45</v>
      </c>
      <c r="D66" t="s">
        <v>50</v>
      </c>
    </row>
    <row r="67" spans="2:4" x14ac:dyDescent="0.25">
      <c r="B67">
        <v>-2</v>
      </c>
      <c r="C67" t="s">
        <v>90</v>
      </c>
      <c r="D67" t="s">
        <v>96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68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51</v>
      </c>
      <c r="C1" s="1" t="s">
        <v>72</v>
      </c>
      <c r="D1" s="1" t="s">
        <v>69</v>
      </c>
      <c r="E1" s="1" t="s">
        <v>51</v>
      </c>
      <c r="F1" s="1" t="s">
        <v>52</v>
      </c>
      <c r="G1" s="1" t="s">
        <v>52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76</v>
      </c>
      <c r="D3" t="s">
        <v>77</v>
      </c>
    </row>
    <row r="4" spans="1:10" x14ac:dyDescent="0.25">
      <c r="B4" t="s">
        <v>64</v>
      </c>
      <c r="C4" t="s">
        <v>57</v>
      </c>
      <c r="D4" t="s">
        <v>146</v>
      </c>
    </row>
    <row r="5" spans="1:10" x14ac:dyDescent="0.25">
      <c r="B5" t="s">
        <v>62</v>
      </c>
      <c r="C5" t="s">
        <v>49</v>
      </c>
      <c r="D5" t="s">
        <v>127</v>
      </c>
    </row>
    <row r="6" spans="1:10" x14ac:dyDescent="0.25">
      <c r="B6" t="s">
        <v>64</v>
      </c>
      <c r="C6">
        <v>1</v>
      </c>
      <c r="D6">
        <v>1</v>
      </c>
    </row>
    <row r="7" spans="1:10" x14ac:dyDescent="0.25">
      <c r="B7">
        <v>-2</v>
      </c>
      <c r="C7">
        <v>1</v>
      </c>
      <c r="D7" t="s">
        <v>51</v>
      </c>
    </row>
    <row r="22" spans="1:13" x14ac:dyDescent="0.25">
      <c r="A22" t="s">
        <v>28</v>
      </c>
      <c r="B22">
        <v>0</v>
      </c>
      <c r="C22" t="s">
        <v>76</v>
      </c>
      <c r="D22" t="s">
        <v>74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41</v>
      </c>
      <c r="D23" t="s">
        <v>77</v>
      </c>
      <c r="G23" t="s">
        <v>62</v>
      </c>
      <c r="H23" t="s">
        <v>153</v>
      </c>
      <c r="I23" t="s">
        <v>160</v>
      </c>
      <c r="J23" t="s">
        <v>125</v>
      </c>
      <c r="K23" t="s">
        <v>86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-2</v>
      </c>
      <c r="C24" t="s">
        <v>72</v>
      </c>
      <c r="D24" t="s">
        <v>58</v>
      </c>
      <c r="G24" t="s">
        <v>64</v>
      </c>
      <c r="H24" t="s">
        <v>127</v>
      </c>
      <c r="I24" t="s">
        <v>104</v>
      </c>
      <c r="J24" t="s">
        <v>127</v>
      </c>
      <c r="K24" t="s">
        <v>103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66</v>
      </c>
      <c r="C25" t="s">
        <v>94</v>
      </c>
      <c r="D25" t="s">
        <v>50</v>
      </c>
      <c r="G25" t="s">
        <v>67</v>
      </c>
      <c r="H25" t="s">
        <v>54</v>
      </c>
      <c r="I25" t="s">
        <v>125</v>
      </c>
      <c r="J25" t="s">
        <v>49</v>
      </c>
      <c r="K25" t="s">
        <v>57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-1</v>
      </c>
      <c r="C26" t="s">
        <v>45</v>
      </c>
      <c r="D26" t="s">
        <v>133</v>
      </c>
      <c r="G26">
        <v>-2</v>
      </c>
      <c r="H26" t="s">
        <v>48</v>
      </c>
      <c r="I26" t="s">
        <v>104</v>
      </c>
      <c r="J26" t="s">
        <v>54</v>
      </c>
      <c r="K26" t="s">
        <v>48</v>
      </c>
      <c r="L26" t="e">
        <f t="shared" si="1"/>
        <v>#DIV/0!</v>
      </c>
      <c r="M26" t="e">
        <f t="shared" si="0"/>
        <v>#DIV/0!</v>
      </c>
    </row>
    <row r="27" spans="1:13" x14ac:dyDescent="0.25">
      <c r="B27">
        <v>-1</v>
      </c>
      <c r="C27" t="s">
        <v>50</v>
      </c>
      <c r="D27" t="s">
        <v>45</v>
      </c>
      <c r="G27" t="s">
        <v>66</v>
      </c>
      <c r="H27" t="s">
        <v>79</v>
      </c>
      <c r="I27" t="s">
        <v>151</v>
      </c>
      <c r="J27" t="s">
        <v>72</v>
      </c>
      <c r="K27" t="s">
        <v>65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55</v>
      </c>
      <c r="C28" t="s">
        <v>94</v>
      </c>
      <c r="D28" t="s">
        <v>51</v>
      </c>
      <c r="G28" t="s">
        <v>71</v>
      </c>
      <c r="H28" t="s">
        <v>149</v>
      </c>
      <c r="I28" t="s">
        <v>49</v>
      </c>
      <c r="J28" t="s">
        <v>68</v>
      </c>
      <c r="K28" t="s">
        <v>133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53</v>
      </c>
      <c r="C29" t="s">
        <v>72</v>
      </c>
      <c r="D29" t="s">
        <v>69</v>
      </c>
      <c r="G29" t="s">
        <v>55</v>
      </c>
      <c r="H29" t="s">
        <v>54</v>
      </c>
      <c r="I29" t="s">
        <v>85</v>
      </c>
      <c r="J29" t="s">
        <v>50</v>
      </c>
      <c r="K29" t="s">
        <v>76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53</v>
      </c>
      <c r="C30" t="s">
        <v>52</v>
      </c>
      <c r="D30" t="s">
        <v>51</v>
      </c>
      <c r="G30" t="s">
        <v>75</v>
      </c>
      <c r="H30" t="s">
        <v>57</v>
      </c>
      <c r="I30" t="s">
        <v>42</v>
      </c>
      <c r="J30" t="s">
        <v>65</v>
      </c>
      <c r="K30" t="s">
        <v>43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50</v>
      </c>
      <c r="I31" t="s">
        <v>59</v>
      </c>
      <c r="J31" t="s">
        <v>70</v>
      </c>
      <c r="K31" t="s">
        <v>44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56</v>
      </c>
      <c r="I32" t="s">
        <v>46</v>
      </c>
      <c r="J32" t="s">
        <v>40</v>
      </c>
      <c r="K32" t="s">
        <v>92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83</v>
      </c>
      <c r="I33" t="s">
        <v>94</v>
      </c>
      <c r="J33" t="s">
        <v>96</v>
      </c>
      <c r="K33" t="s">
        <v>74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48</v>
      </c>
      <c r="I34" t="s">
        <v>74</v>
      </c>
      <c r="J34" t="s">
        <v>118</v>
      </c>
      <c r="K34" t="s">
        <v>117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49</v>
      </c>
      <c r="I35" t="s">
        <v>40</v>
      </c>
      <c r="J35" t="s">
        <v>118</v>
      </c>
      <c r="K35" t="s">
        <v>116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60</v>
      </c>
      <c r="I36" t="s">
        <v>43</v>
      </c>
      <c r="J36" t="s">
        <v>154</v>
      </c>
      <c r="K36" t="s">
        <v>112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77</v>
      </c>
      <c r="I37" t="s">
        <v>111</v>
      </c>
      <c r="J37" t="s">
        <v>92</v>
      </c>
      <c r="K37" t="s">
        <v>134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92</v>
      </c>
      <c r="I38" t="s">
        <v>118</v>
      </c>
      <c r="J38" t="s">
        <v>110</v>
      </c>
      <c r="K38" t="s">
        <v>123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61</v>
      </c>
      <c r="I39" t="s">
        <v>137</v>
      </c>
      <c r="J39" t="s">
        <v>166</v>
      </c>
      <c r="K39" t="s">
        <v>136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57</v>
      </c>
      <c r="D42" t="s">
        <v>147</v>
      </c>
    </row>
    <row r="43" spans="1:13" x14ac:dyDescent="0.25">
      <c r="B43" t="s">
        <v>93</v>
      </c>
      <c r="C43">
        <v>1</v>
      </c>
      <c r="D43" t="s">
        <v>133</v>
      </c>
      <c r="G43" t="s">
        <v>36</v>
      </c>
      <c r="I43" t="s">
        <v>37</v>
      </c>
      <c r="J43" t="s">
        <v>53</v>
      </c>
    </row>
    <row r="44" spans="1:13" x14ac:dyDescent="0.25">
      <c r="B44">
        <v>1</v>
      </c>
      <c r="C44" t="s">
        <v>65</v>
      </c>
      <c r="D44" t="s">
        <v>50</v>
      </c>
      <c r="I44" t="s">
        <v>38</v>
      </c>
      <c r="J44" t="s">
        <v>93</v>
      </c>
    </row>
    <row r="45" spans="1:13" x14ac:dyDescent="0.25">
      <c r="B45" t="s">
        <v>91</v>
      </c>
      <c r="C45" t="s">
        <v>132</v>
      </c>
      <c r="D45" t="s">
        <v>133</v>
      </c>
    </row>
    <row r="46" spans="1:13" x14ac:dyDescent="0.25">
      <c r="B46" t="s">
        <v>91</v>
      </c>
      <c r="C46" t="s">
        <v>70</v>
      </c>
      <c r="D46" t="s">
        <v>49</v>
      </c>
    </row>
    <row r="47" spans="1:13" x14ac:dyDescent="0.25">
      <c r="B47" t="s">
        <v>76</v>
      </c>
      <c r="C47" t="s">
        <v>41</v>
      </c>
      <c r="D47" t="s">
        <v>40</v>
      </c>
    </row>
    <row r="48" spans="1:13" x14ac:dyDescent="0.25">
      <c r="B48">
        <v>1</v>
      </c>
      <c r="C48" t="s">
        <v>68</v>
      </c>
      <c r="D48" t="s">
        <v>43</v>
      </c>
    </row>
    <row r="49" spans="1:4" x14ac:dyDescent="0.25">
      <c r="B49">
        <v>1</v>
      </c>
      <c r="C49" t="s">
        <v>65</v>
      </c>
      <c r="D49" t="s">
        <v>76</v>
      </c>
    </row>
    <row r="62" spans="1:4" x14ac:dyDescent="0.25">
      <c r="A62" t="s">
        <v>30</v>
      </c>
      <c r="B62">
        <v>0</v>
      </c>
      <c r="C62" t="s">
        <v>69</v>
      </c>
      <c r="D62" t="s">
        <v>94</v>
      </c>
    </row>
    <row r="63" spans="1:4" x14ac:dyDescent="0.25">
      <c r="B63">
        <v>0</v>
      </c>
      <c r="C63" t="s">
        <v>94</v>
      </c>
      <c r="D63" t="s">
        <v>42</v>
      </c>
    </row>
    <row r="64" spans="1:4" x14ac:dyDescent="0.25">
      <c r="B64">
        <v>0</v>
      </c>
      <c r="C64" t="s">
        <v>42</v>
      </c>
      <c r="D64" t="s">
        <v>95</v>
      </c>
    </row>
    <row r="65" spans="2:4" x14ac:dyDescent="0.25">
      <c r="B65">
        <v>0</v>
      </c>
      <c r="C65" t="s">
        <v>41</v>
      </c>
      <c r="D65" t="s">
        <v>96</v>
      </c>
    </row>
    <row r="66" spans="2:4" x14ac:dyDescent="0.25">
      <c r="B66" t="s">
        <v>55</v>
      </c>
      <c r="C66" t="s">
        <v>94</v>
      </c>
      <c r="D66" t="s">
        <v>68</v>
      </c>
    </row>
    <row r="67" spans="2:4" x14ac:dyDescent="0.25">
      <c r="B67" t="s">
        <v>75</v>
      </c>
      <c r="C67" t="s">
        <v>43</v>
      </c>
      <c r="D67" t="s">
        <v>69</v>
      </c>
    </row>
    <row r="68" spans="2:4" x14ac:dyDescent="0.25">
      <c r="B68" t="s">
        <v>53</v>
      </c>
      <c r="C68" t="s">
        <v>52</v>
      </c>
      <c r="D68" t="s">
        <v>41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70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77</v>
      </c>
      <c r="C1" s="1" t="s">
        <v>41</v>
      </c>
      <c r="D1" s="1" t="s">
        <v>109</v>
      </c>
      <c r="E1" s="1" t="s">
        <v>74</v>
      </c>
      <c r="F1" s="1" t="s">
        <v>95</v>
      </c>
      <c r="G1" s="1" t="s">
        <v>60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166</v>
      </c>
      <c r="D3" t="s">
        <v>123</v>
      </c>
    </row>
    <row r="4" spans="1:10" x14ac:dyDescent="0.25">
      <c r="B4" t="s">
        <v>164</v>
      </c>
      <c r="C4" t="s">
        <v>42</v>
      </c>
      <c r="D4" t="s">
        <v>96</v>
      </c>
    </row>
    <row r="5" spans="1:10" x14ac:dyDescent="0.25">
      <c r="B5" t="s">
        <v>175</v>
      </c>
      <c r="C5" t="s">
        <v>132</v>
      </c>
      <c r="D5" t="s">
        <v>56</v>
      </c>
    </row>
    <row r="6" spans="1:10" x14ac:dyDescent="0.25">
      <c r="B6" t="s">
        <v>62</v>
      </c>
      <c r="C6" t="s">
        <v>41</v>
      </c>
      <c r="D6" t="s">
        <v>109</v>
      </c>
    </row>
    <row r="7" spans="1:10" x14ac:dyDescent="0.25">
      <c r="B7" t="s">
        <v>62</v>
      </c>
      <c r="C7" t="s">
        <v>88</v>
      </c>
      <c r="D7" t="s">
        <v>50</v>
      </c>
    </row>
    <row r="22" spans="1:13" x14ac:dyDescent="0.25">
      <c r="A22" t="s">
        <v>28</v>
      </c>
      <c r="B22">
        <v>0</v>
      </c>
      <c r="C22" t="s">
        <v>77</v>
      </c>
      <c r="D22" t="s">
        <v>59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0</v>
      </c>
      <c r="C23" t="s">
        <v>63</v>
      </c>
      <c r="D23" t="s">
        <v>92</v>
      </c>
      <c r="G23" t="s">
        <v>62</v>
      </c>
      <c r="H23" t="s">
        <v>50</v>
      </c>
      <c r="I23" t="s">
        <v>65</v>
      </c>
      <c r="J23" t="s">
        <v>45</v>
      </c>
      <c r="K23" t="s">
        <v>45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0</v>
      </c>
      <c r="C24" t="s">
        <v>61</v>
      </c>
      <c r="D24" t="s">
        <v>40</v>
      </c>
      <c r="G24" t="s">
        <v>64</v>
      </c>
      <c r="H24" t="s">
        <v>43</v>
      </c>
      <c r="I24" t="s">
        <v>131</v>
      </c>
      <c r="J24" t="s">
        <v>57</v>
      </c>
      <c r="K24" t="s">
        <v>50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0</v>
      </c>
      <c r="C25" t="s">
        <v>59</v>
      </c>
      <c r="D25" t="s">
        <v>73</v>
      </c>
      <c r="G25" t="s">
        <v>67</v>
      </c>
      <c r="H25" t="s">
        <v>72</v>
      </c>
      <c r="I25" t="s">
        <v>56</v>
      </c>
      <c r="J25" t="s">
        <v>68</v>
      </c>
      <c r="K25" t="s">
        <v>41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0</v>
      </c>
      <c r="C26" t="s">
        <v>76</v>
      </c>
      <c r="D26" t="s">
        <v>60</v>
      </c>
      <c r="G26">
        <v>-2</v>
      </c>
      <c r="H26" t="s">
        <v>51</v>
      </c>
      <c r="I26" t="s">
        <v>44</v>
      </c>
      <c r="J26" t="s">
        <v>69</v>
      </c>
      <c r="K26" t="s">
        <v>72</v>
      </c>
      <c r="L26" t="e">
        <f t="shared" si="1"/>
        <v>#DIV/0!</v>
      </c>
      <c r="M26" t="e">
        <f t="shared" si="0"/>
        <v>#DIV/0!</v>
      </c>
    </row>
    <row r="27" spans="1:13" x14ac:dyDescent="0.25">
      <c r="G27" t="s">
        <v>66</v>
      </c>
      <c r="H27" t="s">
        <v>52</v>
      </c>
      <c r="I27" t="s">
        <v>41</v>
      </c>
      <c r="J27" t="s">
        <v>74</v>
      </c>
      <c r="K27" t="s">
        <v>61</v>
      </c>
      <c r="L27" t="e">
        <f t="shared" si="1"/>
        <v>#DIV/0!</v>
      </c>
      <c r="M27" t="e">
        <f t="shared" si="0"/>
        <v>#DIV/0!</v>
      </c>
    </row>
    <row r="28" spans="1:13" x14ac:dyDescent="0.25">
      <c r="G28" t="s">
        <v>71</v>
      </c>
      <c r="H28" t="s">
        <v>58</v>
      </c>
      <c r="I28" t="s">
        <v>65</v>
      </c>
      <c r="J28" t="s">
        <v>46</v>
      </c>
      <c r="K28" t="s">
        <v>94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63</v>
      </c>
      <c r="I29" t="s">
        <v>74</v>
      </c>
      <c r="J29" t="s">
        <v>51</v>
      </c>
      <c r="K29" t="s">
        <v>77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52</v>
      </c>
      <c r="I30" t="s">
        <v>42</v>
      </c>
      <c r="J30" t="s">
        <v>63</v>
      </c>
      <c r="K30" t="s">
        <v>56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48</v>
      </c>
      <c r="I31" t="s">
        <v>85</v>
      </c>
      <c r="J31" t="s">
        <v>51</v>
      </c>
      <c r="K31" t="s">
        <v>60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86</v>
      </c>
      <c r="I32" t="s">
        <v>56</v>
      </c>
      <c r="J32" t="s">
        <v>96</v>
      </c>
      <c r="K32" t="s">
        <v>44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41</v>
      </c>
      <c r="I33" t="s">
        <v>41</v>
      </c>
      <c r="J33" t="s">
        <v>59</v>
      </c>
      <c r="K33" t="s">
        <v>63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68</v>
      </c>
      <c r="I34" t="s">
        <v>40</v>
      </c>
      <c r="J34" t="s">
        <v>69</v>
      </c>
      <c r="K34" t="s">
        <v>99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56</v>
      </c>
      <c r="I35" t="s">
        <v>61</v>
      </c>
      <c r="J35" t="s">
        <v>72</v>
      </c>
      <c r="K35" t="s">
        <v>40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68</v>
      </c>
      <c r="I36" t="s">
        <v>96</v>
      </c>
      <c r="J36" t="s">
        <v>72</v>
      </c>
      <c r="K36" t="s">
        <v>56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117</v>
      </c>
      <c r="I37" t="s">
        <v>110</v>
      </c>
      <c r="J37" t="s">
        <v>96</v>
      </c>
      <c r="K37" t="s">
        <v>59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44</v>
      </c>
      <c r="I38" t="s">
        <v>91</v>
      </c>
      <c r="J38" t="s">
        <v>44</v>
      </c>
      <c r="K38" t="s">
        <v>166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44</v>
      </c>
      <c r="I39" t="s">
        <v>95</v>
      </c>
      <c r="J39" t="s">
        <v>73</v>
      </c>
      <c r="K39" t="s">
        <v>115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149</v>
      </c>
      <c r="D42" t="s">
        <v>85</v>
      </c>
    </row>
    <row r="43" spans="1:13" x14ac:dyDescent="0.25">
      <c r="B43">
        <v>2</v>
      </c>
      <c r="C43" t="s">
        <v>72</v>
      </c>
      <c r="D43" t="s">
        <v>51</v>
      </c>
      <c r="G43" t="s">
        <v>36</v>
      </c>
      <c r="I43" t="s">
        <v>37</v>
      </c>
      <c r="J43" t="s">
        <v>165</v>
      </c>
    </row>
    <row r="44" spans="1:13" x14ac:dyDescent="0.25">
      <c r="B44">
        <v>3</v>
      </c>
      <c r="C44" t="s">
        <v>41</v>
      </c>
      <c r="D44" t="s">
        <v>63</v>
      </c>
      <c r="I44" t="s">
        <v>38</v>
      </c>
      <c r="J44" t="s">
        <v>165</v>
      </c>
    </row>
    <row r="45" spans="1:13" x14ac:dyDescent="0.25">
      <c r="B45" t="s">
        <v>176</v>
      </c>
      <c r="C45" t="s">
        <v>59</v>
      </c>
      <c r="D45" t="s">
        <v>109</v>
      </c>
    </row>
    <row r="46" spans="1:13" x14ac:dyDescent="0.25">
      <c r="B46" t="s">
        <v>87</v>
      </c>
      <c r="C46" t="s">
        <v>109</v>
      </c>
      <c r="D46" t="s">
        <v>118</v>
      </c>
    </row>
    <row r="47" spans="1:13" x14ac:dyDescent="0.25">
      <c r="B47" t="s">
        <v>129</v>
      </c>
      <c r="C47" t="s">
        <v>77</v>
      </c>
      <c r="D47" t="s">
        <v>46</v>
      </c>
    </row>
    <row r="48" spans="1:13" x14ac:dyDescent="0.25">
      <c r="B48" t="s">
        <v>128</v>
      </c>
      <c r="C48" t="s">
        <v>92</v>
      </c>
      <c r="D48" t="s">
        <v>69</v>
      </c>
    </row>
    <row r="62" spans="1:4" x14ac:dyDescent="0.25">
      <c r="A62" t="s">
        <v>30</v>
      </c>
      <c r="B62">
        <v>0</v>
      </c>
      <c r="C62" t="s">
        <v>43</v>
      </c>
      <c r="D62" t="s">
        <v>56</v>
      </c>
    </row>
    <row r="63" spans="1:4" x14ac:dyDescent="0.25">
      <c r="B63">
        <v>0</v>
      </c>
      <c r="C63" t="s">
        <v>68</v>
      </c>
      <c r="D63" t="s">
        <v>72</v>
      </c>
    </row>
    <row r="64" spans="1:4" x14ac:dyDescent="0.25">
      <c r="B64">
        <v>0</v>
      </c>
      <c r="C64" t="s">
        <v>50</v>
      </c>
      <c r="D64" t="s">
        <v>46</v>
      </c>
    </row>
    <row r="65" spans="2:4" x14ac:dyDescent="0.25">
      <c r="B65" t="s">
        <v>79</v>
      </c>
      <c r="C65" t="s">
        <v>44</v>
      </c>
      <c r="D65" t="s">
        <v>56</v>
      </c>
    </row>
    <row r="66" spans="2:4" x14ac:dyDescent="0.25">
      <c r="B66" t="s">
        <v>76</v>
      </c>
      <c r="C66" t="s">
        <v>63</v>
      </c>
      <c r="D66" t="s">
        <v>74</v>
      </c>
    </row>
    <row r="67" spans="2:4" x14ac:dyDescent="0.25">
      <c r="B67" t="s">
        <v>80</v>
      </c>
      <c r="C67" t="s">
        <v>59</v>
      </c>
      <c r="D67" t="s">
        <v>65</v>
      </c>
    </row>
    <row r="68" spans="2:4" x14ac:dyDescent="0.25">
      <c r="B68" t="s">
        <v>91</v>
      </c>
      <c r="C68" t="s">
        <v>45</v>
      </c>
      <c r="D68" t="s">
        <v>46</v>
      </c>
    </row>
    <row r="69" spans="2:4" x14ac:dyDescent="0.25">
      <c r="B69" t="s">
        <v>76</v>
      </c>
      <c r="C69" t="s">
        <v>51</v>
      </c>
      <c r="D69" t="s">
        <v>56</v>
      </c>
    </row>
    <row r="70" spans="2:4" x14ac:dyDescent="0.25">
      <c r="B70" t="s">
        <v>76</v>
      </c>
      <c r="C70" t="s">
        <v>40</v>
      </c>
      <c r="D70" t="s">
        <v>69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66"/>
  <sheetViews>
    <sheetView topLeftCell="A20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154</v>
      </c>
      <c r="C1" s="1" t="s">
        <v>70</v>
      </c>
      <c r="D1" s="1" t="s">
        <v>77</v>
      </c>
      <c r="E1" s="1" t="s">
        <v>49</v>
      </c>
      <c r="F1" s="1" t="s">
        <v>76</v>
      </c>
      <c r="G1" s="1" t="s">
        <v>132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96</v>
      </c>
      <c r="D3" t="s">
        <v>98</v>
      </c>
    </row>
    <row r="4" spans="1:10" x14ac:dyDescent="0.25">
      <c r="B4">
        <v>-3</v>
      </c>
      <c r="C4" t="s">
        <v>65</v>
      </c>
      <c r="D4" t="s">
        <v>109</v>
      </c>
    </row>
    <row r="5" spans="1:10" x14ac:dyDescent="0.25">
      <c r="B5" t="s">
        <v>175</v>
      </c>
      <c r="C5" t="s">
        <v>44</v>
      </c>
      <c r="D5" t="s">
        <v>61</v>
      </c>
    </row>
    <row r="6" spans="1:10" x14ac:dyDescent="0.25">
      <c r="B6">
        <v>-5</v>
      </c>
      <c r="C6" t="s">
        <v>48</v>
      </c>
      <c r="D6" t="s">
        <v>72</v>
      </c>
    </row>
    <row r="7" spans="1:10" x14ac:dyDescent="0.25">
      <c r="B7">
        <v>-4</v>
      </c>
      <c r="C7" t="s">
        <v>52</v>
      </c>
      <c r="D7" t="s">
        <v>95</v>
      </c>
    </row>
    <row r="22" spans="1:13" x14ac:dyDescent="0.25">
      <c r="A22" t="s">
        <v>28</v>
      </c>
      <c r="B22">
        <v>0</v>
      </c>
      <c r="C22" t="s">
        <v>72</v>
      </c>
      <c r="D22" t="s">
        <v>52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93</v>
      </c>
      <c r="C23" t="s">
        <v>45</v>
      </c>
      <c r="D23" t="s">
        <v>65</v>
      </c>
      <c r="G23" t="s">
        <v>62</v>
      </c>
      <c r="H23" t="s">
        <v>83</v>
      </c>
      <c r="I23" t="s">
        <v>52</v>
      </c>
      <c r="J23" t="s">
        <v>106</v>
      </c>
      <c r="K23" t="s">
        <v>94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1</v>
      </c>
      <c r="C24" t="s">
        <v>70</v>
      </c>
      <c r="D24" t="s">
        <v>57</v>
      </c>
      <c r="G24" t="s">
        <v>64</v>
      </c>
      <c r="H24" t="s">
        <v>56</v>
      </c>
      <c r="I24" t="s">
        <v>42</v>
      </c>
      <c r="J24" t="s">
        <v>153</v>
      </c>
      <c r="K24" t="s">
        <v>58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1</v>
      </c>
      <c r="C25" t="s">
        <v>65</v>
      </c>
      <c r="D25" t="s">
        <v>70</v>
      </c>
      <c r="G25" t="s">
        <v>67</v>
      </c>
      <c r="H25" t="s">
        <v>56</v>
      </c>
      <c r="I25" t="s">
        <v>42</v>
      </c>
      <c r="J25" t="s">
        <v>56</v>
      </c>
      <c r="K25" t="s">
        <v>63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1</v>
      </c>
      <c r="C26" t="s">
        <v>65</v>
      </c>
      <c r="D26" t="s">
        <v>49</v>
      </c>
      <c r="G26">
        <v>-2</v>
      </c>
      <c r="H26" t="s">
        <v>96</v>
      </c>
      <c r="I26" t="s">
        <v>41</v>
      </c>
      <c r="J26" t="s">
        <v>72</v>
      </c>
      <c r="K26" t="s">
        <v>43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91</v>
      </c>
      <c r="C27" t="s">
        <v>58</v>
      </c>
      <c r="D27" t="s">
        <v>109</v>
      </c>
      <c r="G27" t="s">
        <v>66</v>
      </c>
      <c r="H27" t="s">
        <v>131</v>
      </c>
      <c r="I27" t="s">
        <v>85</v>
      </c>
      <c r="J27" t="s">
        <v>56</v>
      </c>
      <c r="K27" t="s">
        <v>85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76</v>
      </c>
      <c r="C28" t="s">
        <v>51</v>
      </c>
      <c r="D28" t="s">
        <v>50</v>
      </c>
      <c r="G28" t="s">
        <v>71</v>
      </c>
      <c r="H28" t="s">
        <v>58</v>
      </c>
      <c r="I28" t="s">
        <v>68</v>
      </c>
      <c r="J28" t="s">
        <v>73</v>
      </c>
      <c r="K28" t="s">
        <v>109</v>
      </c>
      <c r="L28" t="e">
        <f t="shared" si="1"/>
        <v>#DIV/0!</v>
      </c>
      <c r="M28" t="e">
        <f t="shared" si="0"/>
        <v>#DIV/0!</v>
      </c>
    </row>
    <row r="29" spans="1:13" x14ac:dyDescent="0.25">
      <c r="B29">
        <v>1</v>
      </c>
      <c r="C29" t="s">
        <v>69</v>
      </c>
      <c r="D29" t="s">
        <v>56</v>
      </c>
      <c r="G29" t="s">
        <v>55</v>
      </c>
      <c r="H29" t="s">
        <v>52</v>
      </c>
      <c r="I29" t="s">
        <v>74</v>
      </c>
      <c r="J29" t="s">
        <v>72</v>
      </c>
      <c r="K29" t="s">
        <v>72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56</v>
      </c>
      <c r="I30" t="s">
        <v>68</v>
      </c>
      <c r="J30" t="s">
        <v>42</v>
      </c>
      <c r="K30" t="s">
        <v>51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124</v>
      </c>
      <c r="I31" t="s">
        <v>92</v>
      </c>
      <c r="J31" t="s">
        <v>63</v>
      </c>
      <c r="K31" t="s">
        <v>40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43</v>
      </c>
      <c r="I32" t="s">
        <v>63</v>
      </c>
      <c r="J32" t="s">
        <v>74</v>
      </c>
      <c r="K32" t="s">
        <v>46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92</v>
      </c>
      <c r="I33" t="s">
        <v>52</v>
      </c>
      <c r="J33" t="s">
        <v>74</v>
      </c>
      <c r="K33" t="s">
        <v>50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46</v>
      </c>
      <c r="I34" t="s">
        <v>46</v>
      </c>
      <c r="J34" t="s">
        <v>73</v>
      </c>
      <c r="K34" t="s">
        <v>74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73</v>
      </c>
      <c r="I35" t="s">
        <v>110</v>
      </c>
      <c r="J35" t="s">
        <v>40</v>
      </c>
      <c r="K35" t="s">
        <v>123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114</v>
      </c>
      <c r="I36" t="s">
        <v>74</v>
      </c>
      <c r="J36" t="s">
        <v>98</v>
      </c>
      <c r="K36" t="s">
        <v>77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116</v>
      </c>
      <c r="I37" t="s">
        <v>92</v>
      </c>
      <c r="J37" t="s">
        <v>166</v>
      </c>
      <c r="K37" t="s">
        <v>154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92</v>
      </c>
      <c r="I38" t="s">
        <v>136</v>
      </c>
      <c r="J38" t="s">
        <v>111</v>
      </c>
      <c r="K38" t="s">
        <v>117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111</v>
      </c>
      <c r="I39" t="s">
        <v>96</v>
      </c>
      <c r="J39" t="s">
        <v>99</v>
      </c>
      <c r="K39" t="s">
        <v>107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146</v>
      </c>
      <c r="D42" t="s">
        <v>108</v>
      </c>
    </row>
    <row r="43" spans="1:13" x14ac:dyDescent="0.25">
      <c r="B43" t="s">
        <v>119</v>
      </c>
      <c r="C43" t="s">
        <v>85</v>
      </c>
      <c r="D43" t="s">
        <v>57</v>
      </c>
      <c r="G43" t="s">
        <v>36</v>
      </c>
      <c r="I43" t="s">
        <v>37</v>
      </c>
      <c r="J43" t="s">
        <v>175</v>
      </c>
    </row>
    <row r="44" spans="1:13" x14ac:dyDescent="0.25">
      <c r="B44" t="s">
        <v>128</v>
      </c>
      <c r="C44" t="s">
        <v>48</v>
      </c>
      <c r="D44" t="s">
        <v>57</v>
      </c>
      <c r="I44" t="s">
        <v>38</v>
      </c>
      <c r="J44" t="s">
        <v>164</v>
      </c>
    </row>
    <row r="45" spans="1:13" x14ac:dyDescent="0.25">
      <c r="B45" t="s">
        <v>177</v>
      </c>
      <c r="C45" t="s">
        <v>132</v>
      </c>
      <c r="D45" t="s">
        <v>83</v>
      </c>
    </row>
    <row r="46" spans="1:13" x14ac:dyDescent="0.25">
      <c r="B46">
        <v>4</v>
      </c>
      <c r="C46" t="s">
        <v>57</v>
      </c>
      <c r="D46" t="s">
        <v>45</v>
      </c>
    </row>
    <row r="47" spans="1:13" x14ac:dyDescent="0.25">
      <c r="B47">
        <v>4</v>
      </c>
      <c r="C47">
        <v>1</v>
      </c>
      <c r="D47" t="s">
        <v>63</v>
      </c>
    </row>
    <row r="62" spans="1:4" x14ac:dyDescent="0.25">
      <c r="A62" t="s">
        <v>30</v>
      </c>
      <c r="B62">
        <v>0</v>
      </c>
      <c r="C62">
        <v>1</v>
      </c>
      <c r="D62" t="s">
        <v>69</v>
      </c>
    </row>
    <row r="63" spans="1:4" x14ac:dyDescent="0.25">
      <c r="B63" t="s">
        <v>75</v>
      </c>
      <c r="C63" t="s">
        <v>133</v>
      </c>
      <c r="D63" t="s">
        <v>50</v>
      </c>
    </row>
    <row r="64" spans="1:4" x14ac:dyDescent="0.25">
      <c r="B64" t="s">
        <v>75</v>
      </c>
      <c r="C64" t="s">
        <v>45</v>
      </c>
      <c r="D64" t="s">
        <v>63</v>
      </c>
    </row>
    <row r="65" spans="2:4" x14ac:dyDescent="0.25">
      <c r="B65" t="s">
        <v>152</v>
      </c>
      <c r="C65" t="s">
        <v>50</v>
      </c>
      <c r="D65" t="s">
        <v>43</v>
      </c>
    </row>
    <row r="66" spans="2:4" x14ac:dyDescent="0.25">
      <c r="B66" t="s">
        <v>78</v>
      </c>
      <c r="C66" t="s">
        <v>41</v>
      </c>
      <c r="D66" t="s">
        <v>68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M65"/>
  <sheetViews>
    <sheetView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132</v>
      </c>
      <c r="C1" s="1" t="s">
        <v>133</v>
      </c>
      <c r="D1" s="1" t="s">
        <v>153</v>
      </c>
      <c r="E1" s="1" t="s">
        <v>127</v>
      </c>
      <c r="F1" s="1" t="s">
        <v>57</v>
      </c>
      <c r="G1" s="1" t="s">
        <v>106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44</v>
      </c>
      <c r="D3" t="s">
        <v>118</v>
      </c>
    </row>
    <row r="4" spans="1:10" x14ac:dyDescent="0.25">
      <c r="B4" t="s">
        <v>130</v>
      </c>
      <c r="C4" t="s">
        <v>94</v>
      </c>
      <c r="D4" t="s">
        <v>69</v>
      </c>
    </row>
    <row r="5" spans="1:10" x14ac:dyDescent="0.25">
      <c r="B5">
        <v>-4</v>
      </c>
      <c r="C5" t="s">
        <v>124</v>
      </c>
      <c r="D5" t="s">
        <v>106</v>
      </c>
    </row>
    <row r="6" spans="1:10" x14ac:dyDescent="0.25">
      <c r="B6" t="s">
        <v>164</v>
      </c>
      <c r="C6" t="s">
        <v>85</v>
      </c>
      <c r="D6" t="s">
        <v>132</v>
      </c>
    </row>
    <row r="7" spans="1:10" x14ac:dyDescent="0.25">
      <c r="B7" t="s">
        <v>178</v>
      </c>
      <c r="C7" t="s">
        <v>147</v>
      </c>
      <c r="D7" t="s">
        <v>108</v>
      </c>
    </row>
    <row r="8" spans="1:10" x14ac:dyDescent="0.25">
      <c r="B8" t="s">
        <v>178</v>
      </c>
      <c r="C8" t="s">
        <v>125</v>
      </c>
      <c r="D8" t="s">
        <v>102</v>
      </c>
    </row>
    <row r="22" spans="1:13" x14ac:dyDescent="0.25">
      <c r="A22" t="s">
        <v>28</v>
      </c>
      <c r="B22">
        <v>0</v>
      </c>
      <c r="C22" t="s">
        <v>52</v>
      </c>
      <c r="D22" t="s">
        <v>72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83</v>
      </c>
      <c r="D23" t="s">
        <v>153</v>
      </c>
      <c r="G23" t="s">
        <v>62</v>
      </c>
      <c r="H23" t="s">
        <v>131</v>
      </c>
      <c r="I23" t="s">
        <v>158</v>
      </c>
      <c r="J23" t="s">
        <v>132</v>
      </c>
      <c r="K23" t="s">
        <v>153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47</v>
      </c>
      <c r="C24" t="s">
        <v>57</v>
      </c>
      <c r="D24" t="s">
        <v>94</v>
      </c>
      <c r="G24" t="s">
        <v>64</v>
      </c>
      <c r="H24" t="s">
        <v>48</v>
      </c>
      <c r="I24" t="s">
        <v>124</v>
      </c>
      <c r="J24" t="s">
        <v>48</v>
      </c>
      <c r="K24" t="s">
        <v>108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-2</v>
      </c>
      <c r="C25" t="s">
        <v>127</v>
      </c>
      <c r="D25" t="s">
        <v>105</v>
      </c>
      <c r="G25" t="s">
        <v>67</v>
      </c>
      <c r="H25" t="s">
        <v>106</v>
      </c>
      <c r="I25" t="s">
        <v>124</v>
      </c>
      <c r="J25" t="s">
        <v>106</v>
      </c>
      <c r="K25" t="s">
        <v>131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66</v>
      </c>
      <c r="C26" t="s">
        <v>124</v>
      </c>
      <c r="D26" t="s">
        <v>133</v>
      </c>
      <c r="G26">
        <v>-2</v>
      </c>
      <c r="H26" t="s">
        <v>57</v>
      </c>
      <c r="I26" t="s">
        <v>54</v>
      </c>
      <c r="J26" t="s">
        <v>83</v>
      </c>
      <c r="K26" t="s">
        <v>153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47</v>
      </c>
      <c r="C27" t="s">
        <v>106</v>
      </c>
      <c r="D27" t="s">
        <v>54</v>
      </c>
      <c r="G27" t="s">
        <v>66</v>
      </c>
      <c r="H27" t="s">
        <v>65</v>
      </c>
      <c r="I27" t="s">
        <v>94</v>
      </c>
      <c r="J27" t="s">
        <v>48</v>
      </c>
      <c r="K27" t="s">
        <v>85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66</v>
      </c>
      <c r="C28" t="s">
        <v>133</v>
      </c>
      <c r="D28" t="s">
        <v>131</v>
      </c>
      <c r="G28" t="s">
        <v>71</v>
      </c>
      <c r="H28" t="s">
        <v>133</v>
      </c>
      <c r="I28" t="s">
        <v>45</v>
      </c>
      <c r="J28" t="s">
        <v>94</v>
      </c>
      <c r="K28" t="s">
        <v>94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58</v>
      </c>
      <c r="I29" t="s">
        <v>58</v>
      </c>
      <c r="J29" t="s">
        <v>57</v>
      </c>
      <c r="K29" t="s">
        <v>50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58</v>
      </c>
      <c r="I30" t="s">
        <v>42</v>
      </c>
      <c r="J30" t="s">
        <v>133</v>
      </c>
      <c r="K30" t="s">
        <v>94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108</v>
      </c>
      <c r="I31" t="s">
        <v>105</v>
      </c>
      <c r="J31" t="s">
        <v>45</v>
      </c>
      <c r="K31" t="s">
        <v>65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104</v>
      </c>
      <c r="I32" t="s">
        <v>127</v>
      </c>
      <c r="J32" t="s">
        <v>70</v>
      </c>
      <c r="K32" t="s">
        <v>41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48</v>
      </c>
      <c r="I33" t="s">
        <v>132</v>
      </c>
      <c r="J33" t="s">
        <v>54</v>
      </c>
      <c r="K33" t="s">
        <v>74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56</v>
      </c>
      <c r="I34" t="s">
        <v>94</v>
      </c>
      <c r="J34" t="s">
        <v>42</v>
      </c>
      <c r="K34" t="s">
        <v>68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83</v>
      </c>
      <c r="I35" t="s">
        <v>132</v>
      </c>
      <c r="J35" t="s">
        <v>74</v>
      </c>
      <c r="K35" t="s">
        <v>60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56</v>
      </c>
      <c r="I36" t="s">
        <v>46</v>
      </c>
      <c r="J36" t="s">
        <v>63</v>
      </c>
      <c r="K36" t="s">
        <v>42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72</v>
      </c>
      <c r="I37" t="s">
        <v>95</v>
      </c>
      <c r="J37" t="s">
        <v>70</v>
      </c>
      <c r="K37" t="s">
        <v>56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68</v>
      </c>
      <c r="I38" t="s">
        <v>74</v>
      </c>
      <c r="J38" t="s">
        <v>46</v>
      </c>
      <c r="K38" t="s">
        <v>95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77</v>
      </c>
      <c r="I39" t="s">
        <v>76</v>
      </c>
      <c r="J39" t="s">
        <v>95</v>
      </c>
      <c r="K39" t="s">
        <v>44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153</v>
      </c>
      <c r="D42" t="s">
        <v>79</v>
      </c>
    </row>
    <row r="43" spans="1:13" x14ac:dyDescent="0.25">
      <c r="B43" t="s">
        <v>79</v>
      </c>
      <c r="C43" t="s">
        <v>106</v>
      </c>
      <c r="D43" t="s">
        <v>54</v>
      </c>
      <c r="G43" t="s">
        <v>36</v>
      </c>
      <c r="I43" t="s">
        <v>37</v>
      </c>
      <c r="J43" t="s">
        <v>62</v>
      </c>
    </row>
    <row r="44" spans="1:13" x14ac:dyDescent="0.25">
      <c r="B44" t="s">
        <v>78</v>
      </c>
      <c r="C44" t="s">
        <v>83</v>
      </c>
      <c r="D44" t="s">
        <v>133</v>
      </c>
      <c r="I44" t="s">
        <v>38</v>
      </c>
      <c r="J44" t="s">
        <v>47</v>
      </c>
    </row>
    <row r="45" spans="1:13" x14ac:dyDescent="0.25">
      <c r="B45" t="s">
        <v>122</v>
      </c>
      <c r="C45" t="s">
        <v>57</v>
      </c>
      <c r="D45" t="s">
        <v>153</v>
      </c>
    </row>
    <row r="62" spans="1:4" x14ac:dyDescent="0.25">
      <c r="A62" t="s">
        <v>30</v>
      </c>
      <c r="B62">
        <v>0</v>
      </c>
      <c r="C62" t="s">
        <v>48</v>
      </c>
      <c r="D62" t="s">
        <v>153</v>
      </c>
    </row>
    <row r="63" spans="1:4" x14ac:dyDescent="0.25">
      <c r="B63">
        <v>0</v>
      </c>
      <c r="C63" t="s">
        <v>131</v>
      </c>
      <c r="D63" t="s">
        <v>83</v>
      </c>
    </row>
    <row r="64" spans="1:4" x14ac:dyDescent="0.25">
      <c r="B64" t="s">
        <v>152</v>
      </c>
      <c r="C64" t="s">
        <v>79</v>
      </c>
      <c r="D64" t="s">
        <v>83</v>
      </c>
    </row>
    <row r="65" spans="2:4" x14ac:dyDescent="0.25">
      <c r="B65">
        <v>0</v>
      </c>
      <c r="C65" t="s">
        <v>57</v>
      </c>
      <c r="D65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8"/>
  <sheetViews>
    <sheetView topLeftCell="A30" workbookViewId="0">
      <selection activeCell="E44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73</v>
      </c>
      <c r="C1" s="2" t="s">
        <v>61</v>
      </c>
      <c r="D1" s="2" t="s">
        <v>44</v>
      </c>
      <c r="E1" s="2" t="s">
        <v>59</v>
      </c>
      <c r="F1" s="2" t="s">
        <v>95</v>
      </c>
      <c r="G1" s="2" t="s">
        <v>92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63</v>
      </c>
      <c r="D3" t="s">
        <v>69</v>
      </c>
    </row>
    <row r="4" spans="1:10" x14ac:dyDescent="0.25">
      <c r="B4" t="s">
        <v>64</v>
      </c>
      <c r="C4" t="s">
        <v>127</v>
      </c>
      <c r="D4" t="s">
        <v>149</v>
      </c>
    </row>
    <row r="5" spans="1:10" x14ac:dyDescent="0.25">
      <c r="B5" t="s">
        <v>64</v>
      </c>
      <c r="C5" t="s">
        <v>51</v>
      </c>
      <c r="D5" t="s">
        <v>49</v>
      </c>
    </row>
    <row r="6" spans="1:10" x14ac:dyDescent="0.25">
      <c r="B6" t="s">
        <v>164</v>
      </c>
      <c r="C6" t="s">
        <v>54</v>
      </c>
      <c r="D6" t="s">
        <v>46</v>
      </c>
    </row>
    <row r="7" spans="1:10" x14ac:dyDescent="0.25">
      <c r="B7" t="s">
        <v>164</v>
      </c>
      <c r="C7">
        <v>1</v>
      </c>
      <c r="D7" t="s">
        <v>49</v>
      </c>
    </row>
    <row r="8" spans="1:10" x14ac:dyDescent="0.25">
      <c r="B8">
        <v>-4</v>
      </c>
      <c r="C8" t="s">
        <v>50</v>
      </c>
      <c r="D8" t="s">
        <v>133</v>
      </c>
    </row>
    <row r="22" spans="1:13" x14ac:dyDescent="0.25">
      <c r="A22" t="s">
        <v>28</v>
      </c>
      <c r="B22">
        <v>0</v>
      </c>
      <c r="C22" t="s">
        <v>45</v>
      </c>
      <c r="D22" t="s">
        <v>45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93</v>
      </c>
      <c r="C23" t="s">
        <v>52</v>
      </c>
      <c r="D23" t="s">
        <v>58</v>
      </c>
      <c r="G23" t="s">
        <v>62</v>
      </c>
      <c r="H23" t="s">
        <v>153</v>
      </c>
      <c r="I23" t="s">
        <v>131</v>
      </c>
      <c r="J23" t="s">
        <v>57</v>
      </c>
      <c r="K23" t="s">
        <v>85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1</v>
      </c>
      <c r="C24" t="s">
        <v>41</v>
      </c>
      <c r="D24" t="s">
        <v>91</v>
      </c>
      <c r="G24" t="s">
        <v>64</v>
      </c>
      <c r="H24" t="s">
        <v>94</v>
      </c>
      <c r="I24" t="s">
        <v>48</v>
      </c>
      <c r="J24" t="s">
        <v>131</v>
      </c>
      <c r="K24" t="s">
        <v>94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91</v>
      </c>
      <c r="C25" t="s">
        <v>51</v>
      </c>
      <c r="D25" t="s">
        <v>74</v>
      </c>
      <c r="G25" t="s">
        <v>67</v>
      </c>
      <c r="H25" t="s">
        <v>83</v>
      </c>
      <c r="I25" t="s">
        <v>131</v>
      </c>
      <c r="J25" t="s">
        <v>45</v>
      </c>
      <c r="K25" t="s">
        <v>50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91</v>
      </c>
      <c r="C26" t="s">
        <v>58</v>
      </c>
      <c r="D26" t="s">
        <v>42</v>
      </c>
      <c r="G26">
        <v>-2</v>
      </c>
      <c r="H26" t="s">
        <v>83</v>
      </c>
      <c r="I26" t="s">
        <v>49</v>
      </c>
      <c r="J26" t="s">
        <v>50</v>
      </c>
      <c r="K26" t="s">
        <v>132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119</v>
      </c>
      <c r="C27" t="s">
        <v>42</v>
      </c>
      <c r="D27" t="s">
        <v>42</v>
      </c>
      <c r="G27" t="s">
        <v>66</v>
      </c>
      <c r="H27" t="s">
        <v>94</v>
      </c>
      <c r="I27">
        <v>1</v>
      </c>
      <c r="J27" t="s">
        <v>54</v>
      </c>
      <c r="K27" t="s">
        <v>131</v>
      </c>
      <c r="L27">
        <f t="shared" si="1"/>
        <v>1</v>
      </c>
      <c r="M27" t="e">
        <f t="shared" si="0"/>
        <v>#DIV/0!</v>
      </c>
    </row>
    <row r="28" spans="1:13" x14ac:dyDescent="0.25">
      <c r="G28" t="s">
        <v>71</v>
      </c>
      <c r="H28" t="s">
        <v>94</v>
      </c>
      <c r="I28" t="s">
        <v>57</v>
      </c>
      <c r="J28" t="s">
        <v>94</v>
      </c>
      <c r="K28" t="s">
        <v>131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50</v>
      </c>
      <c r="I29" t="s">
        <v>45</v>
      </c>
      <c r="J29" t="s">
        <v>48</v>
      </c>
      <c r="K29" t="s">
        <v>132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50</v>
      </c>
      <c r="I30" t="s">
        <v>94</v>
      </c>
      <c r="J30" t="s">
        <v>49</v>
      </c>
      <c r="K30" t="s">
        <v>57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45</v>
      </c>
      <c r="I31" t="s">
        <v>58</v>
      </c>
      <c r="J31" t="s">
        <v>153</v>
      </c>
      <c r="K31" t="s">
        <v>57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124</v>
      </c>
      <c r="I32" t="s">
        <v>132</v>
      </c>
      <c r="J32" t="s">
        <v>42</v>
      </c>
      <c r="K32" t="s">
        <v>50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83</v>
      </c>
      <c r="I33" t="s">
        <v>49</v>
      </c>
      <c r="J33" t="s">
        <v>46</v>
      </c>
      <c r="K33" t="s">
        <v>43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49</v>
      </c>
      <c r="I34" t="s">
        <v>49</v>
      </c>
      <c r="J34" t="s">
        <v>49</v>
      </c>
      <c r="K34" t="s">
        <v>51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50</v>
      </c>
      <c r="I35" t="s">
        <v>58</v>
      </c>
      <c r="J35" t="s">
        <v>68</v>
      </c>
      <c r="K35" t="s">
        <v>50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49</v>
      </c>
      <c r="I36">
        <v>1</v>
      </c>
      <c r="J36" t="s">
        <v>46</v>
      </c>
      <c r="K36" t="s">
        <v>46</v>
      </c>
      <c r="L36">
        <f t="shared" si="1"/>
        <v>1</v>
      </c>
      <c r="M36" t="e">
        <f>AVERAGE(J36:K36)</f>
        <v>#DIV/0!</v>
      </c>
    </row>
    <row r="37" spans="1:13" x14ac:dyDescent="0.25">
      <c r="G37" t="s">
        <v>81</v>
      </c>
      <c r="H37" t="s">
        <v>133</v>
      </c>
      <c r="I37" t="s">
        <v>51</v>
      </c>
      <c r="J37" t="s">
        <v>52</v>
      </c>
      <c r="K37" t="s">
        <v>56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58</v>
      </c>
      <c r="I38" t="s">
        <v>45</v>
      </c>
      <c r="J38" t="s">
        <v>52</v>
      </c>
      <c r="K38" t="s">
        <v>69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42</v>
      </c>
      <c r="I39" t="s">
        <v>46</v>
      </c>
      <c r="J39" t="s">
        <v>72</v>
      </c>
      <c r="K39" t="s">
        <v>43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49</v>
      </c>
      <c r="D42" t="s">
        <v>94</v>
      </c>
    </row>
    <row r="43" spans="1:13" x14ac:dyDescent="0.25">
      <c r="B43" t="s">
        <v>119</v>
      </c>
      <c r="C43" t="s">
        <v>51</v>
      </c>
      <c r="D43" t="s">
        <v>72</v>
      </c>
      <c r="G43" t="s">
        <v>36</v>
      </c>
      <c r="I43" t="s">
        <v>37</v>
      </c>
      <c r="J43" t="s">
        <v>130</v>
      </c>
    </row>
    <row r="44" spans="1:13" x14ac:dyDescent="0.25">
      <c r="B44" t="s">
        <v>128</v>
      </c>
      <c r="C44" t="s">
        <v>43</v>
      </c>
      <c r="D44" t="s">
        <v>56</v>
      </c>
      <c r="I44" t="s">
        <v>38</v>
      </c>
      <c r="J44" t="s">
        <v>78</v>
      </c>
    </row>
    <row r="45" spans="1:13" x14ac:dyDescent="0.25">
      <c r="B45">
        <v>3</v>
      </c>
      <c r="C45" t="s">
        <v>63</v>
      </c>
      <c r="D45" t="s">
        <v>46</v>
      </c>
    </row>
    <row r="46" spans="1:13" x14ac:dyDescent="0.25">
      <c r="B46" t="s">
        <v>177</v>
      </c>
      <c r="C46" t="s">
        <v>70</v>
      </c>
      <c r="D46" t="s">
        <v>45</v>
      </c>
    </row>
    <row r="47" spans="1:13" x14ac:dyDescent="0.25">
      <c r="B47">
        <v>3</v>
      </c>
      <c r="C47" t="s">
        <v>69</v>
      </c>
      <c r="D47" t="s">
        <v>74</v>
      </c>
    </row>
    <row r="48" spans="1:13" x14ac:dyDescent="0.25">
      <c r="B48" t="s">
        <v>87</v>
      </c>
      <c r="C48" t="s">
        <v>68</v>
      </c>
      <c r="D48" t="s">
        <v>41</v>
      </c>
    </row>
    <row r="62" spans="1:4" x14ac:dyDescent="0.25">
      <c r="A62" t="s">
        <v>30</v>
      </c>
      <c r="B62">
        <v>0</v>
      </c>
      <c r="C62" t="s">
        <v>116</v>
      </c>
      <c r="D62" t="s">
        <v>96</v>
      </c>
    </row>
    <row r="63" spans="1:4" x14ac:dyDescent="0.25">
      <c r="B63">
        <v>-1</v>
      </c>
      <c r="C63" t="s">
        <v>54</v>
      </c>
      <c r="D63" t="s">
        <v>43</v>
      </c>
    </row>
    <row r="64" spans="1:4" x14ac:dyDescent="0.25">
      <c r="B64" t="s">
        <v>75</v>
      </c>
      <c r="C64" t="s">
        <v>59</v>
      </c>
      <c r="D64" t="s">
        <v>77</v>
      </c>
    </row>
    <row r="65" spans="2:4" x14ac:dyDescent="0.25">
      <c r="B65" t="s">
        <v>152</v>
      </c>
      <c r="C65" t="s">
        <v>92</v>
      </c>
      <c r="D65" t="s">
        <v>92</v>
      </c>
    </row>
    <row r="66" spans="2:4" x14ac:dyDescent="0.25">
      <c r="B66" t="s">
        <v>75</v>
      </c>
      <c r="C66" t="s">
        <v>63</v>
      </c>
      <c r="D66" t="s">
        <v>50</v>
      </c>
    </row>
    <row r="67" spans="2:4" x14ac:dyDescent="0.25">
      <c r="B67" t="s">
        <v>152</v>
      </c>
      <c r="C67" t="s">
        <v>45</v>
      </c>
      <c r="D67" t="s">
        <v>42</v>
      </c>
    </row>
    <row r="68" spans="2:4" x14ac:dyDescent="0.25">
      <c r="B68">
        <v>0</v>
      </c>
      <c r="C68" t="s">
        <v>74</v>
      </c>
      <c r="D68" t="s">
        <v>41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67"/>
  <sheetViews>
    <sheetView topLeftCell="A18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85</v>
      </c>
      <c r="C1" s="1" t="s">
        <v>146</v>
      </c>
      <c r="D1" s="1" t="s">
        <v>161</v>
      </c>
      <c r="E1" s="1" t="s">
        <v>104</v>
      </c>
      <c r="F1" s="1" t="s">
        <v>105</v>
      </c>
      <c r="G1" s="1" t="s">
        <v>104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121</v>
      </c>
      <c r="D3" t="s">
        <v>44</v>
      </c>
    </row>
    <row r="4" spans="1:10" x14ac:dyDescent="0.25">
      <c r="B4">
        <v>-4</v>
      </c>
      <c r="C4" t="s">
        <v>57</v>
      </c>
      <c r="D4" t="s">
        <v>41</v>
      </c>
    </row>
    <row r="5" spans="1:10" x14ac:dyDescent="0.25">
      <c r="B5">
        <v>-5</v>
      </c>
      <c r="C5" t="s">
        <v>57</v>
      </c>
      <c r="D5" t="s">
        <v>57</v>
      </c>
    </row>
    <row r="6" spans="1:10" x14ac:dyDescent="0.25">
      <c r="B6">
        <v>-5</v>
      </c>
      <c r="C6" t="s">
        <v>94</v>
      </c>
      <c r="D6" t="s">
        <v>124</v>
      </c>
    </row>
    <row r="7" spans="1:10" x14ac:dyDescent="0.25">
      <c r="B7">
        <v>-5</v>
      </c>
      <c r="C7" t="s">
        <v>48</v>
      </c>
      <c r="D7">
        <v>1</v>
      </c>
    </row>
    <row r="22" spans="1:13" x14ac:dyDescent="0.25">
      <c r="A22" t="s">
        <v>28</v>
      </c>
      <c r="B22">
        <v>0</v>
      </c>
      <c r="C22" t="s">
        <v>48</v>
      </c>
      <c r="D22" t="s">
        <v>49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55</v>
      </c>
      <c r="C23" t="s">
        <v>54</v>
      </c>
      <c r="D23" t="s">
        <v>42</v>
      </c>
      <c r="G23" t="s">
        <v>62</v>
      </c>
      <c r="H23" t="s">
        <v>143</v>
      </c>
      <c r="I23" t="s">
        <v>86</v>
      </c>
      <c r="J23" t="s">
        <v>149</v>
      </c>
      <c r="K23" t="s">
        <v>103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>
        <v>-2</v>
      </c>
      <c r="C24" t="s">
        <v>58</v>
      </c>
      <c r="D24" t="s">
        <v>131</v>
      </c>
      <c r="G24" t="s">
        <v>64</v>
      </c>
      <c r="H24" t="s">
        <v>105</v>
      </c>
      <c r="I24" t="s">
        <v>102</v>
      </c>
      <c r="J24" t="s">
        <v>85</v>
      </c>
      <c r="K24" t="s">
        <v>103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-3</v>
      </c>
      <c r="C25" t="s">
        <v>105</v>
      </c>
      <c r="D25" t="s">
        <v>106</v>
      </c>
      <c r="G25" t="s">
        <v>67</v>
      </c>
      <c r="H25" t="s">
        <v>127</v>
      </c>
      <c r="I25" t="s">
        <v>86</v>
      </c>
      <c r="J25" t="s">
        <v>105</v>
      </c>
      <c r="K25" t="s">
        <v>103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165</v>
      </c>
      <c r="C26" t="s">
        <v>146</v>
      </c>
      <c r="D26" t="s">
        <v>158</v>
      </c>
      <c r="G26">
        <v>-2</v>
      </c>
      <c r="H26" t="s">
        <v>86</v>
      </c>
      <c r="I26" t="s">
        <v>146</v>
      </c>
      <c r="J26" t="s">
        <v>108</v>
      </c>
      <c r="K26" t="s">
        <v>106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62</v>
      </c>
      <c r="C27" t="s">
        <v>104</v>
      </c>
      <c r="D27" t="s">
        <v>108</v>
      </c>
      <c r="G27" t="s">
        <v>66</v>
      </c>
      <c r="H27">
        <v>1</v>
      </c>
      <c r="I27" t="s">
        <v>94</v>
      </c>
      <c r="J27" t="s">
        <v>86</v>
      </c>
      <c r="K27" t="s">
        <v>161</v>
      </c>
      <c r="L27">
        <f t="shared" si="1"/>
        <v>1</v>
      </c>
      <c r="M27" t="e">
        <f t="shared" si="0"/>
        <v>#DIV/0!</v>
      </c>
    </row>
    <row r="28" spans="1:13" x14ac:dyDescent="0.25">
      <c r="G28" t="s">
        <v>71</v>
      </c>
      <c r="H28" t="s">
        <v>147</v>
      </c>
      <c r="I28" t="s">
        <v>54</v>
      </c>
      <c r="J28" t="s">
        <v>83</v>
      </c>
      <c r="K28" t="s">
        <v>147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54</v>
      </c>
      <c r="I29" t="s">
        <v>48</v>
      </c>
      <c r="J29" t="s">
        <v>48</v>
      </c>
      <c r="K29" t="s">
        <v>131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72</v>
      </c>
      <c r="I30" t="s">
        <v>45</v>
      </c>
      <c r="J30" t="s">
        <v>153</v>
      </c>
      <c r="K30" t="s">
        <v>127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41</v>
      </c>
      <c r="I31" t="s">
        <v>52</v>
      </c>
      <c r="J31" t="s">
        <v>158</v>
      </c>
      <c r="K31" t="s">
        <v>124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149</v>
      </c>
      <c r="I32" t="s">
        <v>86</v>
      </c>
      <c r="J32" t="s">
        <v>52</v>
      </c>
      <c r="K32" t="s">
        <v>76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154</v>
      </c>
      <c r="I33" t="s">
        <v>49</v>
      </c>
      <c r="J33" t="s">
        <v>41</v>
      </c>
      <c r="K33" t="s">
        <v>52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40</v>
      </c>
      <c r="I34" t="s">
        <v>73</v>
      </c>
      <c r="J34" t="s">
        <v>95</v>
      </c>
      <c r="K34" t="s">
        <v>92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46</v>
      </c>
      <c r="I35" t="s">
        <v>61</v>
      </c>
      <c r="J35" t="s">
        <v>40</v>
      </c>
      <c r="K35" t="s">
        <v>76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44</v>
      </c>
      <c r="I36" t="s">
        <v>60</v>
      </c>
      <c r="J36" t="s">
        <v>59</v>
      </c>
      <c r="K36" t="s">
        <v>92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91</v>
      </c>
      <c r="I37" t="s">
        <v>59</v>
      </c>
      <c r="J37" t="s">
        <v>40</v>
      </c>
      <c r="K37" t="s">
        <v>116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116</v>
      </c>
      <c r="I38" t="s">
        <v>154</v>
      </c>
      <c r="J38" t="s">
        <v>69</v>
      </c>
      <c r="K38" t="s">
        <v>107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117</v>
      </c>
      <c r="I39" t="s">
        <v>126</v>
      </c>
      <c r="J39" t="s">
        <v>65</v>
      </c>
      <c r="K39" t="s">
        <v>166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>
        <v>1</v>
      </c>
      <c r="D42" t="s">
        <v>45</v>
      </c>
    </row>
    <row r="43" spans="1:13" x14ac:dyDescent="0.25">
      <c r="B43" t="s">
        <v>53</v>
      </c>
      <c r="C43" t="s">
        <v>94</v>
      </c>
      <c r="D43" t="s">
        <v>49</v>
      </c>
      <c r="G43" t="s">
        <v>36</v>
      </c>
      <c r="I43" t="s">
        <v>37</v>
      </c>
      <c r="J43" t="s">
        <v>164</v>
      </c>
    </row>
    <row r="44" spans="1:13" x14ac:dyDescent="0.25">
      <c r="B44" t="s">
        <v>66</v>
      </c>
      <c r="C44" t="s">
        <v>158</v>
      </c>
      <c r="D44" t="s">
        <v>125</v>
      </c>
      <c r="I44" t="s">
        <v>38</v>
      </c>
      <c r="J44" t="s">
        <v>53</v>
      </c>
    </row>
    <row r="45" spans="1:13" x14ac:dyDescent="0.25">
      <c r="B45">
        <v>-1</v>
      </c>
      <c r="C45" t="s">
        <v>57</v>
      </c>
      <c r="D45" t="s">
        <v>104</v>
      </c>
    </row>
    <row r="46" spans="1:13" x14ac:dyDescent="0.25">
      <c r="B46" t="s">
        <v>71</v>
      </c>
      <c r="C46" t="s">
        <v>133</v>
      </c>
      <c r="D46" t="s">
        <v>104</v>
      </c>
    </row>
    <row r="47" spans="1:13" x14ac:dyDescent="0.25">
      <c r="B47" t="s">
        <v>47</v>
      </c>
      <c r="C47" t="s">
        <v>86</v>
      </c>
      <c r="D47" t="s">
        <v>105</v>
      </c>
    </row>
    <row r="62" spans="1:4" x14ac:dyDescent="0.25">
      <c r="A62" t="s">
        <v>30</v>
      </c>
      <c r="B62">
        <v>0</v>
      </c>
      <c r="C62" t="s">
        <v>94</v>
      </c>
      <c r="D62" t="s">
        <v>58</v>
      </c>
    </row>
    <row r="63" spans="1:4" x14ac:dyDescent="0.25">
      <c r="B63" t="s">
        <v>55</v>
      </c>
      <c r="C63" t="s">
        <v>57</v>
      </c>
      <c r="D63" t="s">
        <v>54</v>
      </c>
    </row>
    <row r="64" spans="1:4" x14ac:dyDescent="0.25">
      <c r="B64" t="s">
        <v>97</v>
      </c>
      <c r="C64" t="s">
        <v>131</v>
      </c>
      <c r="D64" t="s">
        <v>83</v>
      </c>
    </row>
    <row r="65" spans="2:4" x14ac:dyDescent="0.25">
      <c r="B65">
        <v>-3</v>
      </c>
      <c r="C65" t="s">
        <v>106</v>
      </c>
      <c r="D65" t="s">
        <v>57</v>
      </c>
    </row>
    <row r="66" spans="2:4" x14ac:dyDescent="0.25">
      <c r="B66" t="s">
        <v>165</v>
      </c>
      <c r="C66" t="s">
        <v>108</v>
      </c>
      <c r="D66" t="s">
        <v>155</v>
      </c>
    </row>
    <row r="67" spans="2:4" x14ac:dyDescent="0.25">
      <c r="B67" t="s">
        <v>62</v>
      </c>
      <c r="C67" t="s">
        <v>104</v>
      </c>
      <c r="D67" t="s">
        <v>153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65"/>
  <sheetViews>
    <sheetView topLeftCell="A22" workbookViewId="0"/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1" t="s">
        <v>83</v>
      </c>
      <c r="C1" s="1" t="s">
        <v>83</v>
      </c>
      <c r="D1" s="1" t="s">
        <v>51</v>
      </c>
      <c r="E1" s="1" t="s">
        <v>83</v>
      </c>
      <c r="F1" s="1" t="s">
        <v>50</v>
      </c>
      <c r="G1" s="1" t="s">
        <v>57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44</v>
      </c>
      <c r="D3" t="s">
        <v>126</v>
      </c>
    </row>
    <row r="4" spans="1:10" x14ac:dyDescent="0.25">
      <c r="B4" t="s">
        <v>64</v>
      </c>
      <c r="C4" t="s">
        <v>70</v>
      </c>
      <c r="D4" t="s">
        <v>77</v>
      </c>
    </row>
    <row r="5" spans="1:10" x14ac:dyDescent="0.25">
      <c r="B5">
        <v>-4</v>
      </c>
      <c r="C5" t="s">
        <v>50</v>
      </c>
      <c r="D5" t="s">
        <v>133</v>
      </c>
    </row>
    <row r="6" spans="1:10" x14ac:dyDescent="0.25">
      <c r="B6">
        <v>-4</v>
      </c>
      <c r="C6" t="s">
        <v>42</v>
      </c>
      <c r="D6" t="s">
        <v>44</v>
      </c>
    </row>
    <row r="7" spans="1:10" x14ac:dyDescent="0.25">
      <c r="B7">
        <v>-5</v>
      </c>
      <c r="C7" t="s">
        <v>43</v>
      </c>
      <c r="D7" t="s">
        <v>65</v>
      </c>
    </row>
    <row r="8" spans="1:10" x14ac:dyDescent="0.25">
      <c r="B8">
        <v>-5</v>
      </c>
      <c r="C8" t="s">
        <v>65</v>
      </c>
      <c r="D8" t="s">
        <v>51</v>
      </c>
    </row>
    <row r="22" spans="1:13" x14ac:dyDescent="0.25">
      <c r="A22" t="s">
        <v>28</v>
      </c>
      <c r="B22">
        <v>0</v>
      </c>
      <c r="C22" t="s">
        <v>45</v>
      </c>
      <c r="D22" t="s">
        <v>60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-2</v>
      </c>
      <c r="C23" t="s">
        <v>50</v>
      </c>
      <c r="D23" t="s">
        <v>58</v>
      </c>
      <c r="G23" t="s">
        <v>62</v>
      </c>
      <c r="H23" t="s">
        <v>155</v>
      </c>
      <c r="I23" t="s">
        <v>179</v>
      </c>
      <c r="J23" t="s">
        <v>132</v>
      </c>
      <c r="K23" t="s">
        <v>158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130</v>
      </c>
      <c r="C24" t="s">
        <v>41</v>
      </c>
      <c r="D24" t="s">
        <v>83</v>
      </c>
      <c r="G24" t="s">
        <v>64</v>
      </c>
      <c r="H24" t="s">
        <v>124</v>
      </c>
      <c r="I24" t="s">
        <v>156</v>
      </c>
      <c r="J24" t="s">
        <v>79</v>
      </c>
      <c r="K24" t="s">
        <v>102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64</v>
      </c>
      <c r="C25" t="s">
        <v>52</v>
      </c>
      <c r="D25" t="s">
        <v>45</v>
      </c>
      <c r="G25" t="s">
        <v>67</v>
      </c>
      <c r="H25" t="s">
        <v>155</v>
      </c>
      <c r="I25" t="s">
        <v>103</v>
      </c>
      <c r="J25" t="s">
        <v>79</v>
      </c>
      <c r="K25" t="s">
        <v>101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62</v>
      </c>
      <c r="C26" t="s">
        <v>72</v>
      </c>
      <c r="D26" t="s">
        <v>65</v>
      </c>
      <c r="G26">
        <v>-2</v>
      </c>
      <c r="H26" t="s">
        <v>105</v>
      </c>
      <c r="I26" t="s">
        <v>102</v>
      </c>
      <c r="J26" t="s">
        <v>147</v>
      </c>
      <c r="K26" t="s">
        <v>102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62</v>
      </c>
      <c r="C27" t="s">
        <v>54</v>
      </c>
      <c r="D27" t="s">
        <v>127</v>
      </c>
      <c r="G27" t="s">
        <v>66</v>
      </c>
      <c r="H27" t="s">
        <v>125</v>
      </c>
      <c r="I27" t="s">
        <v>161</v>
      </c>
      <c r="J27" t="s">
        <v>104</v>
      </c>
      <c r="K27" t="s">
        <v>155</v>
      </c>
      <c r="L27" t="e">
        <f t="shared" si="1"/>
        <v>#DIV/0!</v>
      </c>
      <c r="M27" t="e">
        <f t="shared" si="0"/>
        <v>#DIV/0!</v>
      </c>
    </row>
    <row r="28" spans="1:13" x14ac:dyDescent="0.25">
      <c r="B28">
        <v>-3</v>
      </c>
      <c r="C28" t="s">
        <v>68</v>
      </c>
      <c r="D28" t="s">
        <v>94</v>
      </c>
      <c r="G28" t="s">
        <v>71</v>
      </c>
      <c r="H28" t="s">
        <v>86</v>
      </c>
      <c r="I28" t="s">
        <v>108</v>
      </c>
      <c r="J28" t="s">
        <v>85</v>
      </c>
      <c r="K28" t="s">
        <v>125</v>
      </c>
      <c r="L28" t="e">
        <f t="shared" si="1"/>
        <v>#DIV/0!</v>
      </c>
      <c r="M28" t="e">
        <f t="shared" si="0"/>
        <v>#DIV/0!</v>
      </c>
    </row>
    <row r="29" spans="1:13" x14ac:dyDescent="0.25">
      <c r="B29">
        <v>-3</v>
      </c>
      <c r="C29" t="s">
        <v>83</v>
      </c>
      <c r="D29" t="s">
        <v>72</v>
      </c>
      <c r="G29" t="s">
        <v>55</v>
      </c>
      <c r="H29" t="s">
        <v>83</v>
      </c>
      <c r="I29" t="s">
        <v>83</v>
      </c>
      <c r="J29" t="s">
        <v>86</v>
      </c>
      <c r="K29" t="s">
        <v>147</v>
      </c>
      <c r="L29" t="e">
        <f t="shared" si="1"/>
        <v>#DIV/0!</v>
      </c>
      <c r="M29" t="e">
        <f t="shared" si="0"/>
        <v>#DIV/0!</v>
      </c>
    </row>
    <row r="30" spans="1:13" x14ac:dyDescent="0.25">
      <c r="B30">
        <v>-3</v>
      </c>
      <c r="C30" t="s">
        <v>45</v>
      </c>
      <c r="D30" t="s">
        <v>85</v>
      </c>
      <c r="G30" t="s">
        <v>75</v>
      </c>
      <c r="H30" t="s">
        <v>49</v>
      </c>
      <c r="I30" t="s">
        <v>153</v>
      </c>
      <c r="J30" t="s">
        <v>48</v>
      </c>
      <c r="K30" t="s">
        <v>86</v>
      </c>
      <c r="L30" t="e">
        <f t="shared" si="1"/>
        <v>#DIV/0!</v>
      </c>
      <c r="M30" t="e">
        <f t="shared" si="0"/>
        <v>#DIV/0!</v>
      </c>
    </row>
    <row r="31" spans="1:13" x14ac:dyDescent="0.25">
      <c r="G31">
        <v>0</v>
      </c>
      <c r="H31" t="s">
        <v>54</v>
      </c>
      <c r="I31" t="s">
        <v>133</v>
      </c>
      <c r="J31" t="s">
        <v>54</v>
      </c>
      <c r="K31" t="s">
        <v>133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48</v>
      </c>
      <c r="I32" t="s">
        <v>133</v>
      </c>
      <c r="J32" t="s">
        <v>76</v>
      </c>
      <c r="K32" t="s">
        <v>123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43</v>
      </c>
      <c r="I33" t="s">
        <v>41</v>
      </c>
      <c r="J33" t="s">
        <v>65</v>
      </c>
      <c r="K33" t="s">
        <v>46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56</v>
      </c>
      <c r="I34" t="s">
        <v>73</v>
      </c>
      <c r="J34" t="s">
        <v>76</v>
      </c>
      <c r="K34" t="s">
        <v>73</v>
      </c>
      <c r="L34" t="e">
        <f t="shared" si="1"/>
        <v>#DIV/0!</v>
      </c>
      <c r="M34" t="e">
        <f t="shared" si="0"/>
        <v>#DIV/0!</v>
      </c>
    </row>
    <row r="35" spans="1:13" x14ac:dyDescent="0.25">
      <c r="G35" t="s">
        <v>80</v>
      </c>
      <c r="H35" t="s">
        <v>46</v>
      </c>
      <c r="I35" t="s">
        <v>59</v>
      </c>
      <c r="J35" t="s">
        <v>77</v>
      </c>
      <c r="K35" t="s">
        <v>41</v>
      </c>
      <c r="L35" t="e">
        <f t="shared" si="1"/>
        <v>#DIV/0!</v>
      </c>
      <c r="M35" t="e">
        <f t="shared" si="0"/>
        <v>#DIV/0!</v>
      </c>
    </row>
    <row r="36" spans="1:13" x14ac:dyDescent="0.25">
      <c r="G36">
        <v>2</v>
      </c>
      <c r="H36" t="s">
        <v>76</v>
      </c>
      <c r="I36" t="s">
        <v>166</v>
      </c>
      <c r="J36" t="s">
        <v>117</v>
      </c>
      <c r="K36" t="s">
        <v>50</v>
      </c>
      <c r="L36" t="e">
        <f t="shared" si="1"/>
        <v>#DIV/0!</v>
      </c>
      <c r="M36" t="e">
        <f t="shared" si="0"/>
        <v>#DIV/0!</v>
      </c>
    </row>
    <row r="37" spans="1:13" x14ac:dyDescent="0.25">
      <c r="G37" t="s">
        <v>81</v>
      </c>
      <c r="H37" t="s">
        <v>126</v>
      </c>
      <c r="I37" t="s">
        <v>107</v>
      </c>
      <c r="J37" t="s">
        <v>112</v>
      </c>
      <c r="K37" t="s">
        <v>166</v>
      </c>
      <c r="L37" t="e">
        <f t="shared" si="1"/>
        <v>#DIV/0!</v>
      </c>
      <c r="M37" t="e">
        <f t="shared" si="0"/>
        <v>#DIV/0!</v>
      </c>
    </row>
    <row r="38" spans="1:13" x14ac:dyDescent="0.25">
      <c r="G38" t="s">
        <v>82</v>
      </c>
      <c r="H38" t="s">
        <v>88</v>
      </c>
      <c r="I38" t="s">
        <v>114</v>
      </c>
      <c r="J38" t="s">
        <v>173</v>
      </c>
      <c r="K38" t="s">
        <v>98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116</v>
      </c>
      <c r="I39" t="s">
        <v>73</v>
      </c>
      <c r="J39" t="s">
        <v>112</v>
      </c>
      <c r="K39" t="s">
        <v>73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133</v>
      </c>
      <c r="D42" t="s">
        <v>132</v>
      </c>
    </row>
    <row r="43" spans="1:13" x14ac:dyDescent="0.25">
      <c r="B43" t="s">
        <v>93</v>
      </c>
      <c r="C43" t="s">
        <v>42</v>
      </c>
      <c r="D43" t="s">
        <v>72</v>
      </c>
      <c r="G43" t="s">
        <v>36</v>
      </c>
      <c r="I43" t="s">
        <v>37</v>
      </c>
      <c r="J43" t="s">
        <v>62</v>
      </c>
    </row>
    <row r="44" spans="1:13" x14ac:dyDescent="0.25">
      <c r="B44">
        <v>0</v>
      </c>
      <c r="C44" t="s">
        <v>72</v>
      </c>
      <c r="D44">
        <v>1</v>
      </c>
      <c r="I44" t="s">
        <v>38</v>
      </c>
      <c r="J44" t="s">
        <v>53</v>
      </c>
    </row>
    <row r="45" spans="1:13" x14ac:dyDescent="0.25">
      <c r="B45">
        <v>0</v>
      </c>
      <c r="C45" t="s">
        <v>42</v>
      </c>
      <c r="D45" t="s">
        <v>54</v>
      </c>
    </row>
    <row r="46" spans="1:13" x14ac:dyDescent="0.25">
      <c r="B46">
        <v>0</v>
      </c>
      <c r="C46" t="s">
        <v>65</v>
      </c>
      <c r="D46" t="s">
        <v>83</v>
      </c>
    </row>
    <row r="47" spans="1:13" x14ac:dyDescent="0.25">
      <c r="B47" t="s">
        <v>152</v>
      </c>
      <c r="C47" t="s">
        <v>72</v>
      </c>
      <c r="D47" t="s">
        <v>153</v>
      </c>
    </row>
    <row r="48" spans="1:13" x14ac:dyDescent="0.25">
      <c r="B48" t="s">
        <v>152</v>
      </c>
      <c r="C48" t="s">
        <v>41</v>
      </c>
      <c r="D48" t="s">
        <v>50</v>
      </c>
    </row>
    <row r="62" spans="1:4" x14ac:dyDescent="0.25">
      <c r="A62" t="s">
        <v>30</v>
      </c>
      <c r="B62">
        <v>0</v>
      </c>
      <c r="C62" t="s">
        <v>132</v>
      </c>
      <c r="D62" t="s">
        <v>63</v>
      </c>
    </row>
    <row r="63" spans="1:4" x14ac:dyDescent="0.25">
      <c r="B63">
        <v>-1</v>
      </c>
      <c r="C63" t="s">
        <v>50</v>
      </c>
      <c r="D63" t="s">
        <v>41</v>
      </c>
    </row>
    <row r="64" spans="1:4" x14ac:dyDescent="0.25">
      <c r="B64" t="s">
        <v>130</v>
      </c>
      <c r="C64" t="s">
        <v>94</v>
      </c>
      <c r="D64" t="s">
        <v>54</v>
      </c>
    </row>
    <row r="65" spans="2:4" x14ac:dyDescent="0.25">
      <c r="B65" t="s">
        <v>130</v>
      </c>
      <c r="C65" t="s">
        <v>43</v>
      </c>
      <c r="D65">
        <v>1</v>
      </c>
    </row>
  </sheetData>
  <pageMargins left="0.7" right="0.7" top="0.75" bottom="0.75" header="0.3" footer="0.3"/>
  <pageSetup paperSize="9" orientation="portrait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1"/>
  <sheetViews>
    <sheetView workbookViewId="0">
      <selection activeCell="F14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110</v>
      </c>
      <c r="C1" s="2" t="s">
        <v>60</v>
      </c>
      <c r="D1" s="2" t="s">
        <v>118</v>
      </c>
      <c r="E1" s="2" t="s">
        <v>154</v>
      </c>
      <c r="F1" s="2" t="s">
        <v>109</v>
      </c>
      <c r="G1" s="2" t="s">
        <v>90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74</v>
      </c>
      <c r="D3" t="s">
        <v>92</v>
      </c>
    </row>
    <row r="4" spans="1:10" x14ac:dyDescent="0.25">
      <c r="B4" t="s">
        <v>64</v>
      </c>
      <c r="C4" t="s">
        <v>52</v>
      </c>
      <c r="D4">
        <v>1</v>
      </c>
    </row>
    <row r="5" spans="1:10" x14ac:dyDescent="0.25">
      <c r="B5" t="s">
        <v>97</v>
      </c>
      <c r="C5" t="s">
        <v>56</v>
      </c>
      <c r="D5" t="s">
        <v>43</v>
      </c>
    </row>
    <row r="6" spans="1:10" x14ac:dyDescent="0.25">
      <c r="B6" t="s">
        <v>100</v>
      </c>
      <c r="C6" t="s">
        <v>43</v>
      </c>
      <c r="D6" t="s">
        <v>95</v>
      </c>
    </row>
    <row r="7" spans="1:10" x14ac:dyDescent="0.25">
      <c r="B7" t="s">
        <v>47</v>
      </c>
      <c r="C7" t="s">
        <v>70</v>
      </c>
      <c r="D7" t="s">
        <v>77</v>
      </c>
    </row>
    <row r="8" spans="1:10" x14ac:dyDescent="0.25">
      <c r="B8">
        <v>-1</v>
      </c>
      <c r="C8" t="s">
        <v>70</v>
      </c>
      <c r="D8" t="s">
        <v>76</v>
      </c>
    </row>
    <row r="9" spans="1:10" x14ac:dyDescent="0.25">
      <c r="B9" t="s">
        <v>53</v>
      </c>
      <c r="C9" t="s">
        <v>43</v>
      </c>
      <c r="D9" t="s">
        <v>73</v>
      </c>
    </row>
    <row r="10" spans="1:10" x14ac:dyDescent="0.25">
      <c r="B10" t="s">
        <v>53</v>
      </c>
      <c r="C10" t="s">
        <v>40</v>
      </c>
      <c r="D10" t="s">
        <v>96</v>
      </c>
    </row>
    <row r="22" spans="1:13" x14ac:dyDescent="0.25">
      <c r="A22" t="s">
        <v>28</v>
      </c>
      <c r="B22">
        <v>0</v>
      </c>
      <c r="C22" t="s">
        <v>77</v>
      </c>
      <c r="D22" t="s">
        <v>40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79</v>
      </c>
      <c r="C23" t="s">
        <v>77</v>
      </c>
      <c r="D23" t="s">
        <v>44</v>
      </c>
      <c r="G23" t="s">
        <v>62</v>
      </c>
      <c r="H23" t="s">
        <v>56</v>
      </c>
      <c r="I23" t="s">
        <v>43</v>
      </c>
      <c r="J23" t="s">
        <v>43</v>
      </c>
      <c r="K23" t="s">
        <v>63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109</v>
      </c>
      <c r="C24" t="s">
        <v>44</v>
      </c>
      <c r="D24" t="s">
        <v>60</v>
      </c>
      <c r="G24" t="s">
        <v>64</v>
      </c>
      <c r="H24" t="s">
        <v>43</v>
      </c>
      <c r="I24" t="s">
        <v>43</v>
      </c>
      <c r="J24" t="s">
        <v>56</v>
      </c>
      <c r="K24" t="s">
        <v>52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81</v>
      </c>
      <c r="C25" t="s">
        <v>109</v>
      </c>
      <c r="D25" t="s">
        <v>110</v>
      </c>
      <c r="G25" t="s">
        <v>67</v>
      </c>
      <c r="H25" t="s">
        <v>51</v>
      </c>
      <c r="I25">
        <v>1</v>
      </c>
      <c r="J25" t="s">
        <v>68</v>
      </c>
      <c r="K25" t="s">
        <v>68</v>
      </c>
      <c r="L25">
        <f t="shared" si="1"/>
        <v>1</v>
      </c>
      <c r="M25" t="e">
        <f t="shared" si="0"/>
        <v>#DIV/0!</v>
      </c>
    </row>
    <row r="26" spans="1:13" x14ac:dyDescent="0.25">
      <c r="B26">
        <v>2</v>
      </c>
      <c r="C26" t="s">
        <v>107</v>
      </c>
      <c r="D26" t="s">
        <v>109</v>
      </c>
      <c r="G26">
        <v>-2</v>
      </c>
      <c r="H26" t="s">
        <v>43</v>
      </c>
      <c r="I26" t="s">
        <v>69</v>
      </c>
      <c r="J26" t="s">
        <v>70</v>
      </c>
      <c r="K26" t="s">
        <v>52</v>
      </c>
      <c r="L26" t="e">
        <f t="shared" si="1"/>
        <v>#DIV/0!</v>
      </c>
      <c r="M26" t="e">
        <f t="shared" si="0"/>
        <v>#DIV/0!</v>
      </c>
    </row>
    <row r="27" spans="1:13" x14ac:dyDescent="0.25">
      <c r="B27">
        <v>2</v>
      </c>
      <c r="C27" t="s">
        <v>92</v>
      </c>
      <c r="D27" t="s">
        <v>154</v>
      </c>
      <c r="G27" t="s">
        <v>66</v>
      </c>
      <c r="H27" t="s">
        <v>72</v>
      </c>
      <c r="I27" t="s">
        <v>46</v>
      </c>
      <c r="J27" t="s">
        <v>69</v>
      </c>
      <c r="K27" t="s">
        <v>42</v>
      </c>
      <c r="L27" t="e">
        <f t="shared" si="1"/>
        <v>#DIV/0!</v>
      </c>
      <c r="M27" t="e">
        <f t="shared" si="0"/>
        <v>#DIV/0!</v>
      </c>
    </row>
    <row r="28" spans="1:13" x14ac:dyDescent="0.25">
      <c r="B28">
        <v>2</v>
      </c>
      <c r="C28" t="s">
        <v>90</v>
      </c>
      <c r="D28" t="s">
        <v>99</v>
      </c>
      <c r="G28" t="s">
        <v>71</v>
      </c>
      <c r="H28" t="s">
        <v>46</v>
      </c>
      <c r="I28" t="s">
        <v>70</v>
      </c>
      <c r="J28" t="s">
        <v>43</v>
      </c>
      <c r="K28" t="s">
        <v>40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61</v>
      </c>
      <c r="I29" t="s">
        <v>77</v>
      </c>
      <c r="J29" t="s">
        <v>63</v>
      </c>
      <c r="K29" t="s">
        <v>43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73</v>
      </c>
      <c r="I30" t="s">
        <v>96</v>
      </c>
      <c r="J30" t="s">
        <v>70</v>
      </c>
      <c r="K30" t="s">
        <v>40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88</v>
      </c>
      <c r="I31" t="s">
        <v>91</v>
      </c>
      <c r="J31" t="s">
        <v>74</v>
      </c>
      <c r="K31" t="s">
        <v>60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116</v>
      </c>
      <c r="I32" t="s">
        <v>90</v>
      </c>
      <c r="J32" t="s">
        <v>77</v>
      </c>
      <c r="K32" t="s">
        <v>44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44</v>
      </c>
      <c r="I33" t="s">
        <v>76</v>
      </c>
      <c r="J33" t="s">
        <v>59</v>
      </c>
      <c r="K33" t="s">
        <v>109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109</v>
      </c>
      <c r="I34" t="s">
        <v>118</v>
      </c>
      <c r="J34" t="s">
        <v>92</v>
      </c>
      <c r="K34" t="s">
        <v>90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44</v>
      </c>
      <c r="I35" t="s">
        <v>60</v>
      </c>
      <c r="J35" t="s">
        <v>99</v>
      </c>
      <c r="K35" t="s">
        <v>116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76</v>
      </c>
      <c r="I36" t="s">
        <v>77</v>
      </c>
      <c r="J36" t="s">
        <v>61</v>
      </c>
      <c r="K36" t="s">
        <v>109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88</v>
      </c>
      <c r="I37" t="s">
        <v>116</v>
      </c>
      <c r="J37" t="s">
        <v>116</v>
      </c>
      <c r="K37" t="s">
        <v>115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61</v>
      </c>
      <c r="I38" t="s">
        <v>91</v>
      </c>
      <c r="J38" t="s">
        <v>134</v>
      </c>
      <c r="K38" t="s">
        <v>110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76</v>
      </c>
      <c r="I39" t="s">
        <v>88</v>
      </c>
      <c r="J39" t="s">
        <v>110</v>
      </c>
      <c r="K39" t="s">
        <v>126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85</v>
      </c>
      <c r="D42" t="s">
        <v>58</v>
      </c>
    </row>
    <row r="43" spans="1:13" x14ac:dyDescent="0.25">
      <c r="B43">
        <v>2</v>
      </c>
      <c r="C43" t="s">
        <v>56</v>
      </c>
      <c r="D43" t="s">
        <v>41</v>
      </c>
      <c r="G43" t="s">
        <v>36</v>
      </c>
      <c r="I43" t="s">
        <v>37</v>
      </c>
      <c r="J43" t="s">
        <v>100</v>
      </c>
    </row>
    <row r="44" spans="1:13" x14ac:dyDescent="0.25">
      <c r="B44">
        <v>3</v>
      </c>
      <c r="C44" t="s">
        <v>63</v>
      </c>
      <c r="D44" t="s">
        <v>96</v>
      </c>
      <c r="I44" t="s">
        <v>38</v>
      </c>
      <c r="J44">
        <v>-2</v>
      </c>
    </row>
    <row r="45" spans="1:13" x14ac:dyDescent="0.25">
      <c r="B45" t="s">
        <v>177</v>
      </c>
      <c r="C45" t="s">
        <v>46</v>
      </c>
      <c r="D45" t="s">
        <v>73</v>
      </c>
    </row>
    <row r="46" spans="1:13" x14ac:dyDescent="0.25">
      <c r="B46">
        <v>4</v>
      </c>
      <c r="C46" t="s">
        <v>56</v>
      </c>
      <c r="D46" t="s">
        <v>76</v>
      </c>
    </row>
    <row r="47" spans="1:13" x14ac:dyDescent="0.25">
      <c r="B47" t="s">
        <v>177</v>
      </c>
      <c r="C47" t="s">
        <v>63</v>
      </c>
      <c r="D47" t="s">
        <v>63</v>
      </c>
    </row>
    <row r="48" spans="1:13" x14ac:dyDescent="0.25">
      <c r="B48" t="s">
        <v>177</v>
      </c>
      <c r="C48" t="s">
        <v>95</v>
      </c>
      <c r="D48" t="s">
        <v>77</v>
      </c>
    </row>
    <row r="49" spans="1:4" x14ac:dyDescent="0.25">
      <c r="B49" t="s">
        <v>195</v>
      </c>
      <c r="C49" t="s">
        <v>60</v>
      </c>
      <c r="D49" t="s">
        <v>60</v>
      </c>
    </row>
    <row r="50" spans="1:4" x14ac:dyDescent="0.25">
      <c r="B50" t="s">
        <v>196</v>
      </c>
      <c r="C50" t="s">
        <v>59</v>
      </c>
      <c r="D50" t="s">
        <v>61</v>
      </c>
    </row>
    <row r="62" spans="1:4" x14ac:dyDescent="0.25">
      <c r="A62" t="s">
        <v>30</v>
      </c>
      <c r="B62">
        <v>0</v>
      </c>
      <c r="C62" t="s">
        <v>96</v>
      </c>
      <c r="D62" t="s">
        <v>40</v>
      </c>
    </row>
    <row r="63" spans="1:4" x14ac:dyDescent="0.25">
      <c r="B63" t="s">
        <v>78</v>
      </c>
      <c r="C63" t="s">
        <v>43</v>
      </c>
      <c r="D63" t="s">
        <v>63</v>
      </c>
    </row>
    <row r="64" spans="1:4" x14ac:dyDescent="0.25">
      <c r="B64" t="s">
        <v>76</v>
      </c>
      <c r="C64" t="s">
        <v>46</v>
      </c>
      <c r="D64" t="s">
        <v>61</v>
      </c>
    </row>
    <row r="65" spans="2:4" x14ac:dyDescent="0.25">
      <c r="B65" t="s">
        <v>91</v>
      </c>
      <c r="C65" t="s">
        <v>77</v>
      </c>
      <c r="D65" t="s">
        <v>73</v>
      </c>
    </row>
    <row r="66" spans="2:4" x14ac:dyDescent="0.25">
      <c r="B66" t="s">
        <v>119</v>
      </c>
      <c r="C66" t="s">
        <v>44</v>
      </c>
      <c r="D66" t="s">
        <v>76</v>
      </c>
    </row>
    <row r="67" spans="2:4" x14ac:dyDescent="0.25">
      <c r="B67" t="s">
        <v>89</v>
      </c>
      <c r="C67" t="s">
        <v>59</v>
      </c>
      <c r="D67" t="s">
        <v>73</v>
      </c>
    </row>
    <row r="68" spans="2:4" x14ac:dyDescent="0.25">
      <c r="B68" t="s">
        <v>129</v>
      </c>
      <c r="C68" t="s">
        <v>77</v>
      </c>
      <c r="D68" t="s">
        <v>60</v>
      </c>
    </row>
    <row r="69" spans="2:4" x14ac:dyDescent="0.25">
      <c r="B69" t="s">
        <v>80</v>
      </c>
      <c r="C69" t="s">
        <v>40</v>
      </c>
      <c r="D69" t="s">
        <v>60</v>
      </c>
    </row>
    <row r="70" spans="2:4" x14ac:dyDescent="0.25">
      <c r="B70">
        <v>2</v>
      </c>
      <c r="C70" t="s">
        <v>40</v>
      </c>
      <c r="D70" t="s">
        <v>92</v>
      </c>
    </row>
    <row r="71" spans="2:4" x14ac:dyDescent="0.25">
      <c r="B71" t="s">
        <v>176</v>
      </c>
      <c r="C71" t="s">
        <v>90</v>
      </c>
      <c r="D71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8"/>
  <sheetViews>
    <sheetView topLeftCell="A37" workbookViewId="0">
      <selection activeCell="J43" sqref="J43:J44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73</v>
      </c>
      <c r="C1" s="2" t="s">
        <v>77</v>
      </c>
      <c r="D1" s="2" t="s">
        <v>60</v>
      </c>
      <c r="E1" s="2" t="s">
        <v>98</v>
      </c>
      <c r="F1" s="2" t="s">
        <v>116</v>
      </c>
      <c r="G1" s="2" t="s">
        <v>116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54</v>
      </c>
      <c r="D3" t="s">
        <v>95</v>
      </c>
    </row>
    <row r="4" spans="1:10" x14ac:dyDescent="0.25">
      <c r="B4" t="s">
        <v>178</v>
      </c>
      <c r="C4" t="s">
        <v>161</v>
      </c>
      <c r="D4" t="s">
        <v>158</v>
      </c>
    </row>
    <row r="5" spans="1:10" x14ac:dyDescent="0.25">
      <c r="B5" t="s">
        <v>62</v>
      </c>
      <c r="C5" t="s">
        <v>159</v>
      </c>
      <c r="D5" t="s">
        <v>150</v>
      </c>
    </row>
    <row r="6" spans="1:10" x14ac:dyDescent="0.25">
      <c r="B6" t="s">
        <v>97</v>
      </c>
      <c r="C6" t="s">
        <v>101</v>
      </c>
      <c r="D6" t="s">
        <v>54</v>
      </c>
    </row>
    <row r="7" spans="1:10" x14ac:dyDescent="0.25">
      <c r="B7">
        <v>-1</v>
      </c>
      <c r="C7" t="s">
        <v>54</v>
      </c>
      <c r="D7">
        <v>1</v>
      </c>
    </row>
    <row r="8" spans="1:10" x14ac:dyDescent="0.25">
      <c r="B8" t="s">
        <v>152</v>
      </c>
      <c r="C8" t="s">
        <v>131</v>
      </c>
      <c r="D8" t="s">
        <v>131</v>
      </c>
    </row>
    <row r="9" spans="1:10" x14ac:dyDescent="0.25">
      <c r="B9">
        <v>0</v>
      </c>
      <c r="C9" t="s">
        <v>155</v>
      </c>
      <c r="D9" t="s">
        <v>155</v>
      </c>
    </row>
    <row r="22" spans="1:13" x14ac:dyDescent="0.25">
      <c r="A22" t="s">
        <v>28</v>
      </c>
      <c r="B22">
        <v>0</v>
      </c>
      <c r="C22" t="s">
        <v>48</v>
      </c>
      <c r="D22" t="s">
        <v>147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91</v>
      </c>
      <c r="C23" t="s">
        <v>146</v>
      </c>
      <c r="D23" t="s">
        <v>86</v>
      </c>
      <c r="G23" t="s">
        <v>62</v>
      </c>
      <c r="H23" t="s">
        <v>157</v>
      </c>
      <c r="I23" t="s">
        <v>197</v>
      </c>
      <c r="J23" t="s">
        <v>197</v>
      </c>
      <c r="K23" t="s">
        <v>198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89</v>
      </c>
      <c r="C24" t="s">
        <v>131</v>
      </c>
      <c r="D24" t="s">
        <v>106</v>
      </c>
      <c r="G24" t="s">
        <v>64</v>
      </c>
      <c r="H24" t="s">
        <v>103</v>
      </c>
      <c r="I24" t="s">
        <v>150</v>
      </c>
      <c r="J24" t="s">
        <v>156</v>
      </c>
      <c r="K24" t="s">
        <v>148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3</v>
      </c>
      <c r="C25" t="s">
        <v>43</v>
      </c>
      <c r="D25" t="s">
        <v>96</v>
      </c>
      <c r="G25" t="s">
        <v>67</v>
      </c>
      <c r="H25" t="s">
        <v>197</v>
      </c>
      <c r="I25" t="s">
        <v>197</v>
      </c>
      <c r="J25" t="s">
        <v>144</v>
      </c>
      <c r="K25" t="s">
        <v>159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176</v>
      </c>
      <c r="C26" t="s">
        <v>95</v>
      </c>
      <c r="D26" t="s">
        <v>96</v>
      </c>
      <c r="G26">
        <v>-2</v>
      </c>
      <c r="H26" t="s">
        <v>150</v>
      </c>
      <c r="I26" t="s">
        <v>199</v>
      </c>
      <c r="J26" t="s">
        <v>145</v>
      </c>
      <c r="K26" t="s">
        <v>144</v>
      </c>
      <c r="L26" t="e">
        <f t="shared" si="1"/>
        <v>#DIV/0!</v>
      </c>
      <c r="M26" t="e">
        <f t="shared" si="0"/>
        <v>#DIV/0!</v>
      </c>
    </row>
    <row r="27" spans="1:13" x14ac:dyDescent="0.25">
      <c r="G27" t="s">
        <v>66</v>
      </c>
      <c r="H27" t="s">
        <v>101</v>
      </c>
      <c r="I27" t="s">
        <v>125</v>
      </c>
      <c r="J27" t="s">
        <v>145</v>
      </c>
      <c r="K27" t="s">
        <v>159</v>
      </c>
      <c r="L27" t="e">
        <f t="shared" si="1"/>
        <v>#DIV/0!</v>
      </c>
      <c r="M27" t="e">
        <f t="shared" si="0"/>
        <v>#DIV/0!</v>
      </c>
    </row>
    <row r="28" spans="1:13" x14ac:dyDescent="0.25">
      <c r="G28" t="s">
        <v>71</v>
      </c>
      <c r="H28" t="s">
        <v>160</v>
      </c>
      <c r="I28" t="s">
        <v>102</v>
      </c>
      <c r="J28" t="s">
        <v>200</v>
      </c>
      <c r="K28" t="s">
        <v>197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125</v>
      </c>
      <c r="I29" t="s">
        <v>101</v>
      </c>
      <c r="J29" t="s">
        <v>160</v>
      </c>
      <c r="K29" t="s">
        <v>157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101</v>
      </c>
      <c r="I30" t="s">
        <v>125</v>
      </c>
      <c r="J30" t="s">
        <v>93</v>
      </c>
      <c r="K30" t="s">
        <v>197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145</v>
      </c>
      <c r="I31" t="s">
        <v>159</v>
      </c>
      <c r="J31" t="s">
        <v>201</v>
      </c>
      <c r="K31" t="s">
        <v>103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145</v>
      </c>
      <c r="I32" t="s">
        <v>145</v>
      </c>
      <c r="J32" t="s">
        <v>153</v>
      </c>
      <c r="K32" t="s">
        <v>57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105</v>
      </c>
      <c r="I33" t="s">
        <v>143</v>
      </c>
      <c r="J33" t="s">
        <v>106</v>
      </c>
      <c r="K33" t="s">
        <v>132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155</v>
      </c>
      <c r="I34" t="s">
        <v>104</v>
      </c>
      <c r="J34">
        <v>1</v>
      </c>
      <c r="K34" t="s">
        <v>48</v>
      </c>
      <c r="L34" t="e">
        <f t="shared" si="1"/>
        <v>#DIV/0!</v>
      </c>
      <c r="M34">
        <f>AVERAGE(J34:K34)</f>
        <v>1</v>
      </c>
    </row>
    <row r="35" spans="1:13" x14ac:dyDescent="0.25">
      <c r="G35" t="s">
        <v>80</v>
      </c>
      <c r="H35" t="s">
        <v>48</v>
      </c>
      <c r="I35" t="s">
        <v>85</v>
      </c>
      <c r="J35">
        <v>1</v>
      </c>
      <c r="K35" t="s">
        <v>132</v>
      </c>
      <c r="L35" t="e">
        <f t="shared" si="1"/>
        <v>#DIV/0!</v>
      </c>
      <c r="M35">
        <f>AVERAGE(J35:K35)</f>
        <v>1</v>
      </c>
    </row>
    <row r="36" spans="1:13" x14ac:dyDescent="0.25">
      <c r="G36">
        <v>2</v>
      </c>
      <c r="H36" t="s">
        <v>153</v>
      </c>
      <c r="I36" t="s">
        <v>132</v>
      </c>
      <c r="J36" t="s">
        <v>63</v>
      </c>
      <c r="K36" t="s">
        <v>83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58</v>
      </c>
      <c r="I37" t="s">
        <v>57</v>
      </c>
      <c r="J37" t="s">
        <v>106</v>
      </c>
      <c r="K37" t="s">
        <v>153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48</v>
      </c>
      <c r="I38" t="s">
        <v>127</v>
      </c>
      <c r="J38" t="s">
        <v>72</v>
      </c>
      <c r="K38" t="s">
        <v>94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153</v>
      </c>
      <c r="I39" t="s">
        <v>104</v>
      </c>
      <c r="J39" t="s">
        <v>54</v>
      </c>
      <c r="K39" t="s">
        <v>45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202</v>
      </c>
      <c r="D42" t="s">
        <v>179</v>
      </c>
    </row>
    <row r="43" spans="1:13" x14ac:dyDescent="0.25">
      <c r="B43" t="s">
        <v>119</v>
      </c>
      <c r="C43" t="s">
        <v>151</v>
      </c>
      <c r="D43" t="s">
        <v>156</v>
      </c>
      <c r="G43" t="s">
        <v>36</v>
      </c>
      <c r="I43" t="s">
        <v>37</v>
      </c>
      <c r="J43" t="s">
        <v>55</v>
      </c>
    </row>
    <row r="44" spans="1:13" x14ac:dyDescent="0.25">
      <c r="B44" t="s">
        <v>87</v>
      </c>
      <c r="C44" t="s">
        <v>149</v>
      </c>
      <c r="D44" t="s">
        <v>149</v>
      </c>
      <c r="I44" t="s">
        <v>38</v>
      </c>
      <c r="J44" t="s">
        <v>71</v>
      </c>
    </row>
    <row r="45" spans="1:13" x14ac:dyDescent="0.25">
      <c r="B45" t="s">
        <v>203</v>
      </c>
      <c r="C45" t="s">
        <v>104</v>
      </c>
      <c r="D45" t="s">
        <v>161</v>
      </c>
    </row>
    <row r="46" spans="1:13" x14ac:dyDescent="0.25">
      <c r="B46">
        <v>5</v>
      </c>
      <c r="C46" t="s">
        <v>105</v>
      </c>
      <c r="D46" t="s">
        <v>48</v>
      </c>
    </row>
    <row r="62" spans="1:4" x14ac:dyDescent="0.25">
      <c r="A62" t="s">
        <v>30</v>
      </c>
      <c r="B62">
        <v>0</v>
      </c>
      <c r="C62" t="s">
        <v>155</v>
      </c>
      <c r="D62" t="s">
        <v>147</v>
      </c>
    </row>
    <row r="63" spans="1:4" x14ac:dyDescent="0.25">
      <c r="B63" t="s">
        <v>80</v>
      </c>
      <c r="C63" t="s">
        <v>132</v>
      </c>
      <c r="D63" t="s">
        <v>104</v>
      </c>
    </row>
    <row r="64" spans="1:4" x14ac:dyDescent="0.25">
      <c r="B64">
        <v>2</v>
      </c>
      <c r="C64" t="s">
        <v>61</v>
      </c>
      <c r="D64" t="s">
        <v>85</v>
      </c>
    </row>
    <row r="65" spans="2:4" x14ac:dyDescent="0.25">
      <c r="B65" t="s">
        <v>129</v>
      </c>
      <c r="C65" t="s">
        <v>85</v>
      </c>
      <c r="D65" t="s">
        <v>83</v>
      </c>
    </row>
    <row r="66" spans="2:4" x14ac:dyDescent="0.25">
      <c r="B66" t="s">
        <v>176</v>
      </c>
      <c r="C66">
        <v>1</v>
      </c>
      <c r="D66" t="s">
        <v>48</v>
      </c>
    </row>
    <row r="67" spans="2:4" x14ac:dyDescent="0.25">
      <c r="B67" t="s">
        <v>203</v>
      </c>
      <c r="C67" t="s">
        <v>68</v>
      </c>
      <c r="D67" t="s">
        <v>65</v>
      </c>
    </row>
    <row r="68" spans="2:4" x14ac:dyDescent="0.25">
      <c r="B68" t="s">
        <v>196</v>
      </c>
      <c r="C68" t="s">
        <v>110</v>
      </c>
      <c r="D68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7"/>
  <sheetViews>
    <sheetView workbookViewId="0">
      <selection activeCell="F56" sqref="A1:XFD1048576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107</v>
      </c>
      <c r="C1" s="2" t="s">
        <v>118</v>
      </c>
      <c r="D1" s="2" t="s">
        <v>110</v>
      </c>
      <c r="E1" s="2" t="s">
        <v>99</v>
      </c>
      <c r="F1" s="2" t="s">
        <v>109</v>
      </c>
      <c r="G1" s="2" t="s">
        <v>123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69</v>
      </c>
      <c r="D3" t="s">
        <v>118</v>
      </c>
    </row>
    <row r="4" spans="1:10" x14ac:dyDescent="0.25">
      <c r="B4">
        <v>-3</v>
      </c>
      <c r="C4" t="s">
        <v>51</v>
      </c>
      <c r="D4" t="s">
        <v>69</v>
      </c>
    </row>
    <row r="5" spans="1:10" x14ac:dyDescent="0.25">
      <c r="B5" t="s">
        <v>64</v>
      </c>
      <c r="C5" t="s">
        <v>40</v>
      </c>
      <c r="D5" t="s">
        <v>96</v>
      </c>
    </row>
    <row r="6" spans="1:10" x14ac:dyDescent="0.25">
      <c r="B6" t="s">
        <v>67</v>
      </c>
      <c r="C6" t="s">
        <v>40</v>
      </c>
      <c r="D6" t="s">
        <v>74</v>
      </c>
    </row>
    <row r="7" spans="1:10" x14ac:dyDescent="0.25">
      <c r="B7" t="s">
        <v>66</v>
      </c>
      <c r="C7" t="s">
        <v>88</v>
      </c>
      <c r="D7" t="s">
        <v>61</v>
      </c>
    </row>
    <row r="8" spans="1:10" x14ac:dyDescent="0.25">
      <c r="B8" t="s">
        <v>47</v>
      </c>
      <c r="C8" t="s">
        <v>88</v>
      </c>
      <c r="D8" t="s">
        <v>44</v>
      </c>
    </row>
    <row r="9" spans="1:10" x14ac:dyDescent="0.25">
      <c r="B9" t="s">
        <v>71</v>
      </c>
      <c r="C9" t="s">
        <v>40</v>
      </c>
      <c r="D9" t="s">
        <v>99</v>
      </c>
    </row>
    <row r="22" spans="1:13" x14ac:dyDescent="0.25">
      <c r="A22" t="s">
        <v>28</v>
      </c>
      <c r="B22">
        <v>0</v>
      </c>
      <c r="C22" t="s">
        <v>46</v>
      </c>
      <c r="D22" t="s">
        <v>96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1</v>
      </c>
      <c r="C23" t="s">
        <v>63</v>
      </c>
      <c r="D23" t="s">
        <v>96</v>
      </c>
      <c r="G23" t="s">
        <v>62</v>
      </c>
      <c r="H23" t="s">
        <v>40</v>
      </c>
      <c r="I23" t="s">
        <v>69</v>
      </c>
      <c r="J23" t="s">
        <v>44</v>
      </c>
      <c r="K23" t="s">
        <v>70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119</v>
      </c>
      <c r="C24" t="s">
        <v>110</v>
      </c>
      <c r="D24" t="s">
        <v>59</v>
      </c>
      <c r="G24" t="s">
        <v>64</v>
      </c>
      <c r="H24" t="s">
        <v>76</v>
      </c>
      <c r="I24" t="s">
        <v>95</v>
      </c>
      <c r="J24" t="s">
        <v>74</v>
      </c>
      <c r="K24" t="s">
        <v>40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2</v>
      </c>
      <c r="C25" t="s">
        <v>73</v>
      </c>
      <c r="D25" t="s">
        <v>95</v>
      </c>
      <c r="G25" t="s">
        <v>67</v>
      </c>
      <c r="H25" t="s">
        <v>96</v>
      </c>
      <c r="I25" t="s">
        <v>63</v>
      </c>
      <c r="J25" t="s">
        <v>74</v>
      </c>
      <c r="K25" t="s">
        <v>43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2</v>
      </c>
      <c r="C26" t="s">
        <v>44</v>
      </c>
      <c r="D26" t="s">
        <v>46</v>
      </c>
      <c r="G26">
        <v>-2</v>
      </c>
      <c r="H26" t="s">
        <v>76</v>
      </c>
      <c r="I26" t="s">
        <v>76</v>
      </c>
      <c r="J26" t="s">
        <v>46</v>
      </c>
      <c r="K26" t="s">
        <v>76</v>
      </c>
      <c r="L26" t="e">
        <f t="shared" si="1"/>
        <v>#DIV/0!</v>
      </c>
      <c r="M26" t="e">
        <f t="shared" si="0"/>
        <v>#DIV/0!</v>
      </c>
    </row>
    <row r="27" spans="1:13" x14ac:dyDescent="0.25">
      <c r="B27">
        <v>2</v>
      </c>
      <c r="C27" t="s">
        <v>77</v>
      </c>
      <c r="D27" t="s">
        <v>44</v>
      </c>
      <c r="G27" t="s">
        <v>66</v>
      </c>
      <c r="H27" t="s">
        <v>95</v>
      </c>
      <c r="I27" t="s">
        <v>59</v>
      </c>
      <c r="J27" t="s">
        <v>92</v>
      </c>
      <c r="K27" t="s">
        <v>44</v>
      </c>
      <c r="L27" t="e">
        <f t="shared" si="1"/>
        <v>#DIV/0!</v>
      </c>
      <c r="M27" t="e">
        <f t="shared" si="0"/>
        <v>#DIV/0!</v>
      </c>
    </row>
    <row r="28" spans="1:13" x14ac:dyDescent="0.25">
      <c r="G28" t="s">
        <v>71</v>
      </c>
      <c r="H28" t="s">
        <v>109</v>
      </c>
      <c r="I28" t="s">
        <v>109</v>
      </c>
      <c r="J28" t="s">
        <v>40</v>
      </c>
      <c r="K28" t="s">
        <v>46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92</v>
      </c>
      <c r="I29" t="s">
        <v>60</v>
      </c>
      <c r="J29" t="s">
        <v>77</v>
      </c>
      <c r="K29" t="s">
        <v>68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109</v>
      </c>
      <c r="I30" t="s">
        <v>109</v>
      </c>
      <c r="J30" t="s">
        <v>40</v>
      </c>
      <c r="K30" t="s">
        <v>46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77</v>
      </c>
      <c r="I31" t="s">
        <v>109</v>
      </c>
      <c r="J31" t="s">
        <v>95</v>
      </c>
      <c r="K31" t="s">
        <v>70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77</v>
      </c>
      <c r="I32" t="s">
        <v>44</v>
      </c>
      <c r="J32" t="s">
        <v>68</v>
      </c>
      <c r="K32" t="s">
        <v>68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76</v>
      </c>
      <c r="I33" t="s">
        <v>76</v>
      </c>
      <c r="J33" t="s">
        <v>40</v>
      </c>
      <c r="K33" t="s">
        <v>40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61</v>
      </c>
      <c r="I34" t="s">
        <v>116</v>
      </c>
      <c r="J34" t="s">
        <v>95</v>
      </c>
      <c r="K34" t="s">
        <v>59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118</v>
      </c>
      <c r="I35" t="s">
        <v>73</v>
      </c>
      <c r="J35" t="s">
        <v>95</v>
      </c>
      <c r="K35" t="s">
        <v>96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95</v>
      </c>
      <c r="I36" t="s">
        <v>96</v>
      </c>
      <c r="J36" t="s">
        <v>73</v>
      </c>
      <c r="K36" t="s">
        <v>59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88</v>
      </c>
      <c r="I37" t="s">
        <v>88</v>
      </c>
      <c r="J37" t="s">
        <v>59</v>
      </c>
      <c r="K37" t="s">
        <v>109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60</v>
      </c>
      <c r="I38" t="s">
        <v>59</v>
      </c>
      <c r="J38" t="s">
        <v>44</v>
      </c>
      <c r="K38" t="s">
        <v>90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61</v>
      </c>
      <c r="I39" t="s">
        <v>109</v>
      </c>
      <c r="J39" t="s">
        <v>46</v>
      </c>
      <c r="K39" t="s">
        <v>118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>
        <v>1</v>
      </c>
      <c r="D42">
        <v>1</v>
      </c>
    </row>
    <row r="43" spans="1:13" x14ac:dyDescent="0.25">
      <c r="B43" t="s">
        <v>129</v>
      </c>
      <c r="C43" t="s">
        <v>63</v>
      </c>
      <c r="D43" t="s">
        <v>68</v>
      </c>
      <c r="G43" t="s">
        <v>36</v>
      </c>
      <c r="I43" t="s">
        <v>37</v>
      </c>
      <c r="J43" t="s">
        <v>66</v>
      </c>
    </row>
    <row r="44" spans="1:13" x14ac:dyDescent="0.25">
      <c r="B44" t="s">
        <v>176</v>
      </c>
      <c r="C44" t="s">
        <v>74</v>
      </c>
      <c r="D44" t="s">
        <v>46</v>
      </c>
      <c r="I44" t="s">
        <v>38</v>
      </c>
      <c r="J44">
        <v>-1</v>
      </c>
    </row>
    <row r="45" spans="1:13" x14ac:dyDescent="0.25">
      <c r="B45">
        <v>4</v>
      </c>
      <c r="C45" t="s">
        <v>95</v>
      </c>
      <c r="D45" t="s">
        <v>44</v>
      </c>
    </row>
    <row r="46" spans="1:13" x14ac:dyDescent="0.25">
      <c r="B46" t="s">
        <v>196</v>
      </c>
      <c r="C46" t="s">
        <v>40</v>
      </c>
      <c r="D46" t="s">
        <v>96</v>
      </c>
    </row>
    <row r="47" spans="1:13" x14ac:dyDescent="0.25">
      <c r="B47">
        <v>5</v>
      </c>
      <c r="C47" t="s">
        <v>40</v>
      </c>
      <c r="D47" t="s">
        <v>76</v>
      </c>
    </row>
    <row r="62" spans="1:4" x14ac:dyDescent="0.25">
      <c r="A62" t="s">
        <v>30</v>
      </c>
      <c r="B62">
        <v>0</v>
      </c>
      <c r="C62" t="s">
        <v>46</v>
      </c>
      <c r="D62" t="s">
        <v>46</v>
      </c>
    </row>
    <row r="63" spans="1:4" x14ac:dyDescent="0.25">
      <c r="B63" t="s">
        <v>80</v>
      </c>
      <c r="C63" t="s">
        <v>90</v>
      </c>
      <c r="D63" t="s">
        <v>88</v>
      </c>
    </row>
    <row r="64" spans="1:4" x14ac:dyDescent="0.25">
      <c r="B64" t="s">
        <v>119</v>
      </c>
      <c r="C64" t="s">
        <v>107</v>
      </c>
      <c r="D64" t="s">
        <v>90</v>
      </c>
    </row>
    <row r="65" spans="2:4" x14ac:dyDescent="0.25">
      <c r="B65" t="s">
        <v>119</v>
      </c>
      <c r="C65" t="s">
        <v>73</v>
      </c>
      <c r="D65" t="s">
        <v>73</v>
      </c>
    </row>
    <row r="66" spans="2:4" x14ac:dyDescent="0.25">
      <c r="B66">
        <v>2</v>
      </c>
      <c r="C66" t="s">
        <v>118</v>
      </c>
      <c r="D66" t="s">
        <v>60</v>
      </c>
    </row>
    <row r="67" spans="2:4" x14ac:dyDescent="0.25">
      <c r="B67" t="s">
        <v>89</v>
      </c>
      <c r="C67" t="s">
        <v>96</v>
      </c>
      <c r="D67" t="s">
        <v>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9"/>
  <sheetViews>
    <sheetView topLeftCell="A19" workbookViewId="0">
      <selection activeCell="G23" sqref="G23:K39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41</v>
      </c>
      <c r="C1" s="2" t="s">
        <v>96</v>
      </c>
      <c r="D1" s="2" t="s">
        <v>107</v>
      </c>
      <c r="E1" s="2" t="s">
        <v>77</v>
      </c>
      <c r="F1" s="2" t="s">
        <v>69</v>
      </c>
      <c r="G1" s="2" t="s">
        <v>63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126</v>
      </c>
      <c r="D3" t="s">
        <v>91</v>
      </c>
    </row>
    <row r="4" spans="1:10" x14ac:dyDescent="0.25">
      <c r="B4">
        <v>-3</v>
      </c>
      <c r="C4" t="s">
        <v>60</v>
      </c>
      <c r="D4" t="s">
        <v>110</v>
      </c>
    </row>
    <row r="5" spans="1:10" x14ac:dyDescent="0.25">
      <c r="B5" t="s">
        <v>175</v>
      </c>
      <c r="C5" t="s">
        <v>46</v>
      </c>
      <c r="D5" t="s">
        <v>74</v>
      </c>
    </row>
    <row r="6" spans="1:10" x14ac:dyDescent="0.25">
      <c r="B6" t="s">
        <v>178</v>
      </c>
      <c r="C6" t="s">
        <v>74</v>
      </c>
      <c r="D6" t="s">
        <v>42</v>
      </c>
    </row>
    <row r="7" spans="1:10" x14ac:dyDescent="0.25">
      <c r="B7" t="s">
        <v>165</v>
      </c>
      <c r="C7" t="s">
        <v>44</v>
      </c>
      <c r="D7" t="s">
        <v>61</v>
      </c>
    </row>
    <row r="22" spans="1:13" x14ac:dyDescent="0.25">
      <c r="A22" t="s">
        <v>28</v>
      </c>
      <c r="B22">
        <v>0</v>
      </c>
      <c r="C22" t="s">
        <v>99</v>
      </c>
      <c r="D22" t="s">
        <v>76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>
        <v>-1</v>
      </c>
      <c r="C23" t="s">
        <v>63</v>
      </c>
      <c r="D23" t="s">
        <v>96</v>
      </c>
      <c r="G23" t="s">
        <v>62</v>
      </c>
      <c r="H23" t="s">
        <v>43</v>
      </c>
      <c r="I23" t="s">
        <v>68</v>
      </c>
      <c r="J23" t="s">
        <v>68</v>
      </c>
      <c r="K23" t="s">
        <v>73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55</v>
      </c>
      <c r="C24" t="s">
        <v>99</v>
      </c>
      <c r="D24" t="s">
        <v>59</v>
      </c>
      <c r="G24" t="s">
        <v>64</v>
      </c>
      <c r="H24" t="s">
        <v>68</v>
      </c>
      <c r="I24" t="s">
        <v>72</v>
      </c>
      <c r="J24" t="s">
        <v>59</v>
      </c>
      <c r="K24" t="s">
        <v>92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-1</v>
      </c>
      <c r="C25" t="s">
        <v>107</v>
      </c>
      <c r="D25" t="s">
        <v>76</v>
      </c>
      <c r="G25" t="s">
        <v>67</v>
      </c>
      <c r="H25" t="s">
        <v>96</v>
      </c>
      <c r="I25" t="s">
        <v>59</v>
      </c>
      <c r="J25" t="s">
        <v>95</v>
      </c>
      <c r="K25" t="s">
        <v>61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47</v>
      </c>
      <c r="C26" t="s">
        <v>59</v>
      </c>
      <c r="D26" t="s">
        <v>92</v>
      </c>
      <c r="G26">
        <v>-2</v>
      </c>
      <c r="H26" t="s">
        <v>91</v>
      </c>
      <c r="I26" t="s">
        <v>116</v>
      </c>
      <c r="J26" t="s">
        <v>107</v>
      </c>
      <c r="K26" t="s">
        <v>116</v>
      </c>
      <c r="L26" t="e">
        <f t="shared" si="1"/>
        <v>#DIV/0!</v>
      </c>
      <c r="M26" t="e">
        <f t="shared" si="0"/>
        <v>#DIV/0!</v>
      </c>
    </row>
    <row r="27" spans="1:13" x14ac:dyDescent="0.25">
      <c r="B27">
        <v>-2</v>
      </c>
      <c r="C27" t="s">
        <v>40</v>
      </c>
      <c r="D27" t="s">
        <v>96</v>
      </c>
      <c r="G27" t="s">
        <v>66</v>
      </c>
      <c r="H27" t="s">
        <v>73</v>
      </c>
      <c r="I27" t="s">
        <v>116</v>
      </c>
      <c r="J27" t="s">
        <v>59</v>
      </c>
      <c r="K27" t="s">
        <v>109</v>
      </c>
      <c r="L27" t="e">
        <f t="shared" si="1"/>
        <v>#DIV/0!</v>
      </c>
      <c r="M27" t="e">
        <f t="shared" si="0"/>
        <v>#DIV/0!</v>
      </c>
    </row>
    <row r="28" spans="1:13" x14ac:dyDescent="0.25">
      <c r="B28">
        <v>-2</v>
      </c>
      <c r="C28" t="s">
        <v>74</v>
      </c>
      <c r="D28" t="s">
        <v>69</v>
      </c>
      <c r="G28" t="s">
        <v>71</v>
      </c>
      <c r="H28" t="s">
        <v>112</v>
      </c>
      <c r="I28" t="s">
        <v>118</v>
      </c>
      <c r="J28" t="s">
        <v>99</v>
      </c>
      <c r="K28" t="s">
        <v>92</v>
      </c>
      <c r="L28" t="e">
        <f t="shared" si="1"/>
        <v>#DIV/0!</v>
      </c>
      <c r="M28" t="e">
        <f t="shared" si="0"/>
        <v>#DIV/0!</v>
      </c>
    </row>
    <row r="29" spans="1:13" x14ac:dyDescent="0.25">
      <c r="G29" t="s">
        <v>55</v>
      </c>
      <c r="H29" t="s">
        <v>111</v>
      </c>
      <c r="I29" t="s">
        <v>90</v>
      </c>
      <c r="J29" t="s">
        <v>154</v>
      </c>
      <c r="K29" t="s">
        <v>73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166</v>
      </c>
      <c r="I30" t="s">
        <v>111</v>
      </c>
      <c r="J30" t="s">
        <v>116</v>
      </c>
      <c r="K30" t="s">
        <v>110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91</v>
      </c>
      <c r="I31" t="s">
        <v>110</v>
      </c>
      <c r="J31" t="s">
        <v>134</v>
      </c>
      <c r="K31" t="s">
        <v>137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88</v>
      </c>
      <c r="I32" t="s">
        <v>116</v>
      </c>
      <c r="J32" t="s">
        <v>113</v>
      </c>
      <c r="K32" t="s">
        <v>126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91</v>
      </c>
      <c r="I33" t="s">
        <v>91</v>
      </c>
      <c r="J33" t="s">
        <v>91</v>
      </c>
      <c r="K33" t="s">
        <v>112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123</v>
      </c>
      <c r="I34" t="s">
        <v>111</v>
      </c>
      <c r="J34" t="s">
        <v>206</v>
      </c>
      <c r="K34" t="s">
        <v>120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166</v>
      </c>
      <c r="I35" t="s">
        <v>140</v>
      </c>
      <c r="J35" t="s">
        <v>207</v>
      </c>
      <c r="K35" t="s">
        <v>174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208</v>
      </c>
      <c r="I36" t="s">
        <v>209</v>
      </c>
      <c r="J36" t="s">
        <v>210</v>
      </c>
      <c r="K36" t="s">
        <v>80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211</v>
      </c>
      <c r="I37" t="s">
        <v>140</v>
      </c>
      <c r="J37" t="s">
        <v>212</v>
      </c>
      <c r="K37" t="s">
        <v>207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213</v>
      </c>
      <c r="I38" t="s">
        <v>214</v>
      </c>
      <c r="J38" t="s">
        <v>215</v>
      </c>
      <c r="K38" t="s">
        <v>140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174</v>
      </c>
      <c r="I39" t="s">
        <v>170</v>
      </c>
      <c r="J39" t="s">
        <v>214</v>
      </c>
      <c r="K39" t="s">
        <v>216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69</v>
      </c>
      <c r="D42" t="s">
        <v>77</v>
      </c>
    </row>
    <row r="43" spans="1:13" x14ac:dyDescent="0.25">
      <c r="B43" t="s">
        <v>79</v>
      </c>
      <c r="C43" t="s">
        <v>118</v>
      </c>
      <c r="D43" t="s">
        <v>63</v>
      </c>
      <c r="G43" t="s">
        <v>36</v>
      </c>
      <c r="I43" t="s">
        <v>37</v>
      </c>
      <c r="J43" t="s">
        <v>71</v>
      </c>
    </row>
    <row r="44" spans="1:13" x14ac:dyDescent="0.25">
      <c r="B44" t="s">
        <v>79</v>
      </c>
      <c r="C44" t="s">
        <v>76</v>
      </c>
      <c r="D44" t="s">
        <v>63</v>
      </c>
      <c r="I44" t="s">
        <v>38</v>
      </c>
      <c r="J44" t="s">
        <v>71</v>
      </c>
    </row>
    <row r="45" spans="1:13" x14ac:dyDescent="0.25">
      <c r="B45" t="s">
        <v>76</v>
      </c>
      <c r="C45" t="s">
        <v>98</v>
      </c>
      <c r="D45" t="s">
        <v>46</v>
      </c>
    </row>
    <row r="46" spans="1:13" x14ac:dyDescent="0.25">
      <c r="B46" t="s">
        <v>76</v>
      </c>
      <c r="C46" t="s">
        <v>61</v>
      </c>
      <c r="D46" t="s">
        <v>70</v>
      </c>
    </row>
    <row r="47" spans="1:13" x14ac:dyDescent="0.25">
      <c r="B47" t="s">
        <v>91</v>
      </c>
      <c r="C47" t="s">
        <v>96</v>
      </c>
      <c r="D47" t="s">
        <v>43</v>
      </c>
    </row>
    <row r="48" spans="1:13" x14ac:dyDescent="0.25">
      <c r="B48" t="s">
        <v>91</v>
      </c>
      <c r="C48" t="s">
        <v>61</v>
      </c>
      <c r="D48" t="s">
        <v>92</v>
      </c>
    </row>
    <row r="62" spans="1:4" x14ac:dyDescent="0.25">
      <c r="A62" t="s">
        <v>30</v>
      </c>
      <c r="B62">
        <v>0</v>
      </c>
      <c r="C62" t="s">
        <v>117</v>
      </c>
      <c r="D62" t="s">
        <v>46</v>
      </c>
    </row>
    <row r="63" spans="1:4" x14ac:dyDescent="0.25">
      <c r="B63">
        <v>-1</v>
      </c>
      <c r="C63" t="s">
        <v>154</v>
      </c>
      <c r="D63" t="s">
        <v>44</v>
      </c>
    </row>
    <row r="64" spans="1:4" x14ac:dyDescent="0.25">
      <c r="B64" t="s">
        <v>100</v>
      </c>
      <c r="C64" t="s">
        <v>52</v>
      </c>
      <c r="D64" t="s">
        <v>72</v>
      </c>
    </row>
    <row r="65" spans="2:4" x14ac:dyDescent="0.25">
      <c r="B65" t="s">
        <v>71</v>
      </c>
      <c r="C65" t="s">
        <v>74</v>
      </c>
      <c r="D65" t="s">
        <v>76</v>
      </c>
    </row>
    <row r="66" spans="2:4" x14ac:dyDescent="0.25">
      <c r="B66">
        <v>-1</v>
      </c>
      <c r="C66" t="s">
        <v>95</v>
      </c>
      <c r="D66" t="s">
        <v>95</v>
      </c>
    </row>
    <row r="67" spans="2:4" x14ac:dyDescent="0.25">
      <c r="B67" t="s">
        <v>71</v>
      </c>
      <c r="C67" t="s">
        <v>63</v>
      </c>
      <c r="D67" t="s">
        <v>68</v>
      </c>
    </row>
    <row r="68" spans="2:4" x14ac:dyDescent="0.25">
      <c r="B68">
        <v>-1</v>
      </c>
      <c r="C68" t="s">
        <v>46</v>
      </c>
      <c r="D68" t="s">
        <v>69</v>
      </c>
    </row>
    <row r="69" spans="2:4" x14ac:dyDescent="0.25">
      <c r="B69">
        <v>-1</v>
      </c>
      <c r="C69" t="s">
        <v>40</v>
      </c>
      <c r="D69" t="s">
        <v>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70"/>
  <sheetViews>
    <sheetView topLeftCell="A19" workbookViewId="0">
      <selection activeCell="G23" sqref="G23:K39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51</v>
      </c>
      <c r="C1" s="2" t="s">
        <v>132</v>
      </c>
      <c r="D1" s="2" t="s">
        <v>133</v>
      </c>
      <c r="E1" s="2" t="s">
        <v>54</v>
      </c>
      <c r="F1" s="2" t="s">
        <v>50</v>
      </c>
      <c r="G1" s="2" t="s">
        <v>65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153</v>
      </c>
      <c r="D3" t="s">
        <v>131</v>
      </c>
    </row>
    <row r="4" spans="1:10" x14ac:dyDescent="0.25">
      <c r="B4">
        <v>1</v>
      </c>
      <c r="C4" t="s">
        <v>50</v>
      </c>
      <c r="D4" t="s">
        <v>94</v>
      </c>
    </row>
    <row r="5" spans="1:10" x14ac:dyDescent="0.25">
      <c r="B5">
        <v>1</v>
      </c>
      <c r="C5" t="s">
        <v>95</v>
      </c>
      <c r="D5" t="s">
        <v>76</v>
      </c>
    </row>
    <row r="6" spans="1:10" x14ac:dyDescent="0.25">
      <c r="B6">
        <v>1</v>
      </c>
      <c r="C6" t="s">
        <v>96</v>
      </c>
      <c r="D6" t="s">
        <v>43</v>
      </c>
    </row>
    <row r="7" spans="1:10" x14ac:dyDescent="0.25">
      <c r="B7" t="s">
        <v>79</v>
      </c>
      <c r="C7" t="s">
        <v>56</v>
      </c>
      <c r="D7" t="s">
        <v>54</v>
      </c>
    </row>
    <row r="8" spans="1:10" x14ac:dyDescent="0.25">
      <c r="B8" t="s">
        <v>93</v>
      </c>
      <c r="C8" t="s">
        <v>43</v>
      </c>
      <c r="D8" t="s">
        <v>56</v>
      </c>
    </row>
    <row r="9" spans="1:10" x14ac:dyDescent="0.25">
      <c r="B9" t="s">
        <v>78</v>
      </c>
      <c r="C9" t="s">
        <v>54</v>
      </c>
      <c r="D9" t="s">
        <v>43</v>
      </c>
    </row>
    <row r="10" spans="1:10" x14ac:dyDescent="0.25">
      <c r="B10" t="s">
        <v>122</v>
      </c>
      <c r="C10" t="s">
        <v>49</v>
      </c>
      <c r="D10" t="s">
        <v>56</v>
      </c>
    </row>
    <row r="22" spans="1:13" x14ac:dyDescent="0.25">
      <c r="A22" t="s">
        <v>28</v>
      </c>
      <c r="B22">
        <v>0</v>
      </c>
      <c r="C22" t="s">
        <v>58</v>
      </c>
      <c r="D22" t="s">
        <v>69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100</v>
      </c>
      <c r="C23" t="s">
        <v>51</v>
      </c>
      <c r="D23" t="s">
        <v>51</v>
      </c>
      <c r="G23" t="s">
        <v>62</v>
      </c>
      <c r="H23" t="s">
        <v>74</v>
      </c>
      <c r="I23" t="s">
        <v>50</v>
      </c>
      <c r="J23" t="s">
        <v>72</v>
      </c>
      <c r="K23" t="s">
        <v>51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64</v>
      </c>
      <c r="C24" t="s">
        <v>72</v>
      </c>
      <c r="D24" t="s">
        <v>94</v>
      </c>
      <c r="G24" t="s">
        <v>64</v>
      </c>
      <c r="H24" t="s">
        <v>51</v>
      </c>
      <c r="I24" t="s">
        <v>153</v>
      </c>
      <c r="J24" t="s">
        <v>52</v>
      </c>
      <c r="K24" t="s">
        <v>57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 t="s">
        <v>64</v>
      </c>
      <c r="C25" t="s">
        <v>58</v>
      </c>
      <c r="D25" t="s">
        <v>83</v>
      </c>
      <c r="G25" t="s">
        <v>67</v>
      </c>
      <c r="H25" t="s">
        <v>76</v>
      </c>
      <c r="I25" t="s">
        <v>46</v>
      </c>
      <c r="J25" t="s">
        <v>85</v>
      </c>
      <c r="K25" t="s">
        <v>50</v>
      </c>
      <c r="L25" t="e">
        <f t="shared" si="1"/>
        <v>#DIV/0!</v>
      </c>
      <c r="M25" t="e">
        <f t="shared" si="0"/>
        <v>#DIV/0!</v>
      </c>
    </row>
    <row r="26" spans="1:13" x14ac:dyDescent="0.25">
      <c r="B26" t="s">
        <v>130</v>
      </c>
      <c r="C26" t="s">
        <v>83</v>
      </c>
      <c r="D26" t="s">
        <v>57</v>
      </c>
      <c r="G26">
        <v>-2</v>
      </c>
      <c r="H26" t="s">
        <v>51</v>
      </c>
      <c r="I26" t="s">
        <v>43</v>
      </c>
      <c r="J26" t="s">
        <v>41</v>
      </c>
      <c r="K26" t="s">
        <v>46</v>
      </c>
      <c r="L26" t="e">
        <f t="shared" si="1"/>
        <v>#DIV/0!</v>
      </c>
      <c r="M26" t="e">
        <f t="shared" si="0"/>
        <v>#DIV/0!</v>
      </c>
    </row>
    <row r="27" spans="1:13" x14ac:dyDescent="0.25">
      <c r="B27" t="s">
        <v>97</v>
      </c>
      <c r="C27" t="s">
        <v>51</v>
      </c>
      <c r="D27">
        <v>1</v>
      </c>
      <c r="G27" t="s">
        <v>66</v>
      </c>
      <c r="H27" t="s">
        <v>43</v>
      </c>
      <c r="I27" t="s">
        <v>77</v>
      </c>
      <c r="J27" t="s">
        <v>52</v>
      </c>
      <c r="K27" t="s">
        <v>77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67</v>
      </c>
      <c r="C28" t="s">
        <v>65</v>
      </c>
      <c r="D28" t="s">
        <v>48</v>
      </c>
      <c r="G28" t="s">
        <v>71</v>
      </c>
      <c r="H28" t="s">
        <v>52</v>
      </c>
      <c r="I28" t="s">
        <v>56</v>
      </c>
      <c r="J28" t="s">
        <v>68</v>
      </c>
      <c r="K28" t="s">
        <v>61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67</v>
      </c>
      <c r="C29" t="s">
        <v>45</v>
      </c>
      <c r="D29" t="s">
        <v>108</v>
      </c>
      <c r="G29" t="s">
        <v>55</v>
      </c>
      <c r="H29" t="s">
        <v>69</v>
      </c>
      <c r="I29" t="s">
        <v>95</v>
      </c>
      <c r="J29" t="s">
        <v>41</v>
      </c>
      <c r="K29" t="s">
        <v>60</v>
      </c>
      <c r="L29" t="e">
        <f t="shared" si="1"/>
        <v>#DIV/0!</v>
      </c>
      <c r="M29" t="e">
        <f t="shared" si="0"/>
        <v>#DIV/0!</v>
      </c>
    </row>
    <row r="30" spans="1:13" x14ac:dyDescent="0.25">
      <c r="G30" t="s">
        <v>75</v>
      </c>
      <c r="H30" t="s">
        <v>74</v>
      </c>
      <c r="I30" t="s">
        <v>68</v>
      </c>
      <c r="J30" t="s">
        <v>41</v>
      </c>
      <c r="K30" t="s">
        <v>95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 t="s">
        <v>46</v>
      </c>
      <c r="I31" t="s">
        <v>52</v>
      </c>
      <c r="J31" t="s">
        <v>54</v>
      </c>
      <c r="K31" t="s">
        <v>70</v>
      </c>
      <c r="L31" t="e">
        <f t="shared" si="1"/>
        <v>#DIV/0!</v>
      </c>
      <c r="M31" t="e">
        <f t="shared" si="0"/>
        <v>#DIV/0!</v>
      </c>
    </row>
    <row r="32" spans="1:13" x14ac:dyDescent="0.25">
      <c r="G32" t="s">
        <v>78</v>
      </c>
      <c r="H32" t="s">
        <v>109</v>
      </c>
      <c r="I32" t="s">
        <v>61</v>
      </c>
      <c r="J32" t="s">
        <v>63</v>
      </c>
      <c r="K32" t="s">
        <v>40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114</v>
      </c>
      <c r="I33" t="s">
        <v>112</v>
      </c>
      <c r="J33" t="s">
        <v>63</v>
      </c>
      <c r="K33" t="s">
        <v>63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69</v>
      </c>
      <c r="I34" t="s">
        <v>95</v>
      </c>
      <c r="J34" t="s">
        <v>95</v>
      </c>
      <c r="K34" t="s">
        <v>77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77</v>
      </c>
      <c r="I35" t="s">
        <v>99</v>
      </c>
      <c r="J35" t="s">
        <v>123</v>
      </c>
      <c r="K35" t="s">
        <v>60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92</v>
      </c>
      <c r="I36" t="s">
        <v>107</v>
      </c>
      <c r="J36" t="s">
        <v>112</v>
      </c>
      <c r="K36" t="s">
        <v>166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73</v>
      </c>
      <c r="I37" t="s">
        <v>91</v>
      </c>
      <c r="J37" t="s">
        <v>76</v>
      </c>
      <c r="K37" t="s">
        <v>111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111</v>
      </c>
      <c r="I38" t="s">
        <v>117</v>
      </c>
      <c r="J38" t="s">
        <v>110</v>
      </c>
      <c r="K38" t="s">
        <v>60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113</v>
      </c>
      <c r="I39" t="s">
        <v>167</v>
      </c>
      <c r="J39" t="s">
        <v>134</v>
      </c>
      <c r="K39" t="s">
        <v>141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44</v>
      </c>
      <c r="D42" t="s">
        <v>44</v>
      </c>
    </row>
    <row r="43" spans="1:13" x14ac:dyDescent="0.25">
      <c r="B43">
        <v>-4</v>
      </c>
      <c r="C43" t="s">
        <v>161</v>
      </c>
      <c r="D43" t="s">
        <v>83</v>
      </c>
      <c r="G43" t="s">
        <v>36</v>
      </c>
      <c r="I43" t="s">
        <v>37</v>
      </c>
      <c r="J43" t="s">
        <v>47</v>
      </c>
    </row>
    <row r="44" spans="1:13" x14ac:dyDescent="0.25">
      <c r="B44" t="s">
        <v>164</v>
      </c>
      <c r="C44" t="s">
        <v>58</v>
      </c>
      <c r="D44" t="s">
        <v>48</v>
      </c>
      <c r="I44" t="s">
        <v>38</v>
      </c>
      <c r="J44" t="s">
        <v>55</v>
      </c>
    </row>
    <row r="45" spans="1:13" x14ac:dyDescent="0.25">
      <c r="B45" t="s">
        <v>165</v>
      </c>
      <c r="C45" t="s">
        <v>58</v>
      </c>
      <c r="D45" t="s">
        <v>127</v>
      </c>
    </row>
    <row r="46" spans="1:13" x14ac:dyDescent="0.25">
      <c r="B46" t="s">
        <v>62</v>
      </c>
      <c r="C46" t="s">
        <v>85</v>
      </c>
      <c r="D46" t="s">
        <v>153</v>
      </c>
    </row>
    <row r="47" spans="1:13" x14ac:dyDescent="0.25">
      <c r="B47" t="s">
        <v>130</v>
      </c>
      <c r="C47" t="s">
        <v>40</v>
      </c>
      <c r="D47" t="s">
        <v>42</v>
      </c>
    </row>
    <row r="62" spans="1:4" x14ac:dyDescent="0.25">
      <c r="A62" t="s">
        <v>30</v>
      </c>
      <c r="B62">
        <v>0</v>
      </c>
      <c r="C62" t="s">
        <v>46</v>
      </c>
      <c r="D62" t="s">
        <v>60</v>
      </c>
    </row>
    <row r="63" spans="1:4" x14ac:dyDescent="0.25">
      <c r="B63">
        <v>-1</v>
      </c>
      <c r="C63" t="s">
        <v>69</v>
      </c>
      <c r="D63" t="s">
        <v>52</v>
      </c>
    </row>
    <row r="64" spans="1:4" x14ac:dyDescent="0.25">
      <c r="B64">
        <v>-2</v>
      </c>
      <c r="C64" t="s">
        <v>72</v>
      </c>
      <c r="D64" t="s">
        <v>65</v>
      </c>
    </row>
    <row r="65" spans="2:4" x14ac:dyDescent="0.25">
      <c r="B65">
        <v>-3</v>
      </c>
      <c r="C65" t="s">
        <v>70</v>
      </c>
      <c r="D65" t="s">
        <v>133</v>
      </c>
    </row>
    <row r="66" spans="2:4" x14ac:dyDescent="0.25">
      <c r="B66">
        <v>-3</v>
      </c>
      <c r="C66" t="s">
        <v>51</v>
      </c>
      <c r="D66" t="s">
        <v>51</v>
      </c>
    </row>
    <row r="67" spans="2:4" x14ac:dyDescent="0.25">
      <c r="B67">
        <v>-4</v>
      </c>
      <c r="C67" t="s">
        <v>43</v>
      </c>
      <c r="D67" t="s">
        <v>83</v>
      </c>
    </row>
    <row r="68" spans="2:4" x14ac:dyDescent="0.25">
      <c r="B68" t="s">
        <v>165</v>
      </c>
      <c r="C68" t="s">
        <v>74</v>
      </c>
      <c r="D68" t="s">
        <v>58</v>
      </c>
    </row>
    <row r="69" spans="2:4" x14ac:dyDescent="0.25">
      <c r="B69" t="s">
        <v>164</v>
      </c>
      <c r="C69" t="s">
        <v>56</v>
      </c>
      <c r="D69" t="s">
        <v>50</v>
      </c>
    </row>
    <row r="70" spans="2:4" x14ac:dyDescent="0.25">
      <c r="B70" t="s">
        <v>205</v>
      </c>
      <c r="C70" t="s">
        <v>41</v>
      </c>
      <c r="D70" t="s">
        <v>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67"/>
  <sheetViews>
    <sheetView topLeftCell="A34" workbookViewId="0">
      <selection activeCell="J43" sqref="J43:J44"/>
    </sheetView>
  </sheetViews>
  <sheetFormatPr defaultColWidth="11.42578125" defaultRowHeight="15" x14ac:dyDescent="0.25"/>
  <cols>
    <col min="1" max="1" width="15" customWidth="1"/>
  </cols>
  <sheetData>
    <row r="1" spans="1:10" x14ac:dyDescent="0.25">
      <c r="A1" t="s">
        <v>29</v>
      </c>
      <c r="B1" s="2" t="s">
        <v>56</v>
      </c>
      <c r="C1" s="2" t="s">
        <v>131</v>
      </c>
      <c r="D1" s="2" t="s">
        <v>54</v>
      </c>
      <c r="E1" s="2" t="s">
        <v>106</v>
      </c>
      <c r="F1" s="2" t="s">
        <v>72</v>
      </c>
      <c r="G1" s="2" t="s">
        <v>131</v>
      </c>
      <c r="I1" t="e">
        <f>AVERAGE(B1:G1)</f>
        <v>#DIV/0!</v>
      </c>
      <c r="J1">
        <f>STDEVPA(B1:G1)</f>
        <v>0</v>
      </c>
    </row>
    <row r="2" spans="1:10" x14ac:dyDescent="0.25">
      <c r="A2" t="s">
        <v>22</v>
      </c>
      <c r="B2" t="s">
        <v>24</v>
      </c>
      <c r="C2" t="s">
        <v>25</v>
      </c>
      <c r="D2" t="s">
        <v>26</v>
      </c>
    </row>
    <row r="3" spans="1:10" x14ac:dyDescent="0.25">
      <c r="A3" t="s">
        <v>23</v>
      </c>
      <c r="B3">
        <v>0</v>
      </c>
      <c r="C3" t="s">
        <v>72</v>
      </c>
      <c r="D3" t="s">
        <v>59</v>
      </c>
    </row>
    <row r="4" spans="1:10" x14ac:dyDescent="0.25">
      <c r="B4" t="s">
        <v>130</v>
      </c>
      <c r="C4" t="s">
        <v>49</v>
      </c>
      <c r="D4" t="s">
        <v>65</v>
      </c>
    </row>
    <row r="5" spans="1:10" x14ac:dyDescent="0.25">
      <c r="B5" t="s">
        <v>165</v>
      </c>
      <c r="C5" t="s">
        <v>49</v>
      </c>
      <c r="D5" t="s">
        <v>57</v>
      </c>
    </row>
    <row r="6" spans="1:10" x14ac:dyDescent="0.25">
      <c r="B6" t="s">
        <v>164</v>
      </c>
      <c r="C6" t="s">
        <v>58</v>
      </c>
      <c r="D6" t="s">
        <v>54</v>
      </c>
    </row>
    <row r="7" spans="1:10" x14ac:dyDescent="0.25">
      <c r="B7" t="s">
        <v>175</v>
      </c>
      <c r="C7" t="s">
        <v>133</v>
      </c>
      <c r="D7" t="s">
        <v>57</v>
      </c>
    </row>
    <row r="8" spans="1:10" x14ac:dyDescent="0.25">
      <c r="B8">
        <v>-4</v>
      </c>
      <c r="C8" t="s">
        <v>133</v>
      </c>
      <c r="D8" t="s">
        <v>83</v>
      </c>
    </row>
    <row r="9" spans="1:10" x14ac:dyDescent="0.25">
      <c r="B9" t="s">
        <v>162</v>
      </c>
      <c r="C9" t="s">
        <v>133</v>
      </c>
      <c r="D9" t="s">
        <v>54</v>
      </c>
    </row>
    <row r="22" spans="1:13" x14ac:dyDescent="0.25">
      <c r="A22" t="s">
        <v>28</v>
      </c>
      <c r="B22">
        <v>0</v>
      </c>
      <c r="C22" t="s">
        <v>42</v>
      </c>
      <c r="D22" t="s">
        <v>63</v>
      </c>
      <c r="F22" t="s">
        <v>31</v>
      </c>
      <c r="G22" t="s">
        <v>24</v>
      </c>
      <c r="H22" t="s">
        <v>32</v>
      </c>
      <c r="I22" t="s">
        <v>33</v>
      </c>
      <c r="J22" t="s">
        <v>34</v>
      </c>
      <c r="K22" t="s">
        <v>35</v>
      </c>
      <c r="L22" t="s">
        <v>15</v>
      </c>
      <c r="M22" t="s">
        <v>39</v>
      </c>
    </row>
    <row r="23" spans="1:13" x14ac:dyDescent="0.25">
      <c r="B23" t="s">
        <v>47</v>
      </c>
      <c r="C23" t="s">
        <v>45</v>
      </c>
      <c r="D23" t="s">
        <v>94</v>
      </c>
      <c r="G23" t="s">
        <v>62</v>
      </c>
      <c r="H23" t="s">
        <v>146</v>
      </c>
      <c r="I23" t="s">
        <v>146</v>
      </c>
      <c r="J23" t="s">
        <v>200</v>
      </c>
      <c r="K23" t="s">
        <v>151</v>
      </c>
      <c r="L23" t="e">
        <f>AVERAGE(H23:I23)</f>
        <v>#DIV/0!</v>
      </c>
      <c r="M23" t="e">
        <f t="shared" ref="M23:M39" si="0">AVERAGE(J23:K23)</f>
        <v>#DIV/0!</v>
      </c>
    </row>
    <row r="24" spans="1:13" x14ac:dyDescent="0.25">
      <c r="B24" t="s">
        <v>100</v>
      </c>
      <c r="C24" t="s">
        <v>49</v>
      </c>
      <c r="D24" t="s">
        <v>57</v>
      </c>
      <c r="G24" t="s">
        <v>64</v>
      </c>
      <c r="H24" t="s">
        <v>106</v>
      </c>
      <c r="I24" t="s">
        <v>161</v>
      </c>
      <c r="J24" t="s">
        <v>86</v>
      </c>
      <c r="K24" t="s">
        <v>79</v>
      </c>
      <c r="L24" t="e">
        <f t="shared" ref="L24:L39" si="1">AVERAGE(H24:I24)</f>
        <v>#DIV/0!</v>
      </c>
      <c r="M24" t="e">
        <f t="shared" si="0"/>
        <v>#DIV/0!</v>
      </c>
    </row>
    <row r="25" spans="1:13" x14ac:dyDescent="0.25">
      <c r="B25">
        <v>-2</v>
      </c>
      <c r="C25" t="s">
        <v>83</v>
      </c>
      <c r="D25" t="s">
        <v>124</v>
      </c>
      <c r="G25" t="s">
        <v>67</v>
      </c>
      <c r="H25" t="s">
        <v>124</v>
      </c>
      <c r="I25" t="s">
        <v>86</v>
      </c>
      <c r="J25" t="s">
        <v>143</v>
      </c>
      <c r="K25" t="s">
        <v>149</v>
      </c>
      <c r="L25" t="e">
        <f t="shared" si="1"/>
        <v>#DIV/0!</v>
      </c>
      <c r="M25" t="e">
        <f t="shared" si="0"/>
        <v>#DIV/0!</v>
      </c>
    </row>
    <row r="26" spans="1:13" x14ac:dyDescent="0.25">
      <c r="B26">
        <v>-2</v>
      </c>
      <c r="C26" t="s">
        <v>86</v>
      </c>
      <c r="D26" t="s">
        <v>79</v>
      </c>
      <c r="G26">
        <v>-2</v>
      </c>
      <c r="H26" t="s">
        <v>151</v>
      </c>
      <c r="I26" t="s">
        <v>103</v>
      </c>
      <c r="J26">
        <v>1</v>
      </c>
      <c r="K26" t="s">
        <v>153</v>
      </c>
      <c r="L26" t="e">
        <f t="shared" si="1"/>
        <v>#DIV/0!</v>
      </c>
      <c r="M26">
        <f t="shared" si="0"/>
        <v>1</v>
      </c>
    </row>
    <row r="27" spans="1:13" x14ac:dyDescent="0.25">
      <c r="B27">
        <v>-2</v>
      </c>
      <c r="C27" t="s">
        <v>159</v>
      </c>
      <c r="D27" t="s">
        <v>160</v>
      </c>
      <c r="G27" t="s">
        <v>66</v>
      </c>
      <c r="H27" t="s">
        <v>125</v>
      </c>
      <c r="I27" t="s">
        <v>105</v>
      </c>
      <c r="J27" t="s">
        <v>51</v>
      </c>
      <c r="K27" t="s">
        <v>85</v>
      </c>
      <c r="L27" t="e">
        <f t="shared" si="1"/>
        <v>#DIV/0!</v>
      </c>
      <c r="M27" t="e">
        <f t="shared" si="0"/>
        <v>#DIV/0!</v>
      </c>
    </row>
    <row r="28" spans="1:13" x14ac:dyDescent="0.25">
      <c r="B28" t="s">
        <v>66</v>
      </c>
      <c r="C28" t="s">
        <v>50</v>
      </c>
      <c r="D28" t="s">
        <v>104</v>
      </c>
      <c r="G28" t="s">
        <v>71</v>
      </c>
      <c r="H28" t="s">
        <v>104</v>
      </c>
      <c r="I28" t="s">
        <v>158</v>
      </c>
      <c r="J28" t="s">
        <v>85</v>
      </c>
      <c r="K28" t="s">
        <v>106</v>
      </c>
      <c r="L28" t="e">
        <f t="shared" si="1"/>
        <v>#DIV/0!</v>
      </c>
      <c r="M28" t="e">
        <f t="shared" si="0"/>
        <v>#DIV/0!</v>
      </c>
    </row>
    <row r="29" spans="1:13" x14ac:dyDescent="0.25">
      <c r="B29" t="s">
        <v>100</v>
      </c>
      <c r="C29" t="s">
        <v>48</v>
      </c>
      <c r="D29" t="s">
        <v>155</v>
      </c>
      <c r="G29" t="s">
        <v>55</v>
      </c>
      <c r="H29" t="s">
        <v>85</v>
      </c>
      <c r="I29" t="s">
        <v>108</v>
      </c>
      <c r="J29" t="s">
        <v>50</v>
      </c>
      <c r="K29" t="s">
        <v>106</v>
      </c>
      <c r="L29" t="e">
        <f t="shared" si="1"/>
        <v>#DIV/0!</v>
      </c>
      <c r="M29" t="e">
        <f t="shared" si="0"/>
        <v>#DIV/0!</v>
      </c>
    </row>
    <row r="30" spans="1:13" x14ac:dyDescent="0.25">
      <c r="B30" t="s">
        <v>71</v>
      </c>
      <c r="C30" t="s">
        <v>85</v>
      </c>
      <c r="D30" t="s">
        <v>131</v>
      </c>
      <c r="G30" t="s">
        <v>75</v>
      </c>
      <c r="H30" t="s">
        <v>127</v>
      </c>
      <c r="I30" t="s">
        <v>83</v>
      </c>
      <c r="J30" t="s">
        <v>48</v>
      </c>
      <c r="K30" t="s">
        <v>108</v>
      </c>
      <c r="L30" t="e">
        <f t="shared" si="1"/>
        <v>#DIV/0!</v>
      </c>
      <c r="M30" t="e">
        <f>AVERAGE(J30:K30)</f>
        <v>#DIV/0!</v>
      </c>
    </row>
    <row r="31" spans="1:13" x14ac:dyDescent="0.25">
      <c r="G31">
        <v>0</v>
      </c>
      <c r="H31">
        <v>1</v>
      </c>
      <c r="I31" t="s">
        <v>131</v>
      </c>
      <c r="J31" t="s">
        <v>133</v>
      </c>
      <c r="K31" t="s">
        <v>124</v>
      </c>
      <c r="L31">
        <f t="shared" si="1"/>
        <v>1</v>
      </c>
      <c r="M31" t="e">
        <f t="shared" si="0"/>
        <v>#DIV/0!</v>
      </c>
    </row>
    <row r="32" spans="1:13" x14ac:dyDescent="0.25">
      <c r="G32" t="s">
        <v>78</v>
      </c>
      <c r="H32" t="s">
        <v>57</v>
      </c>
      <c r="I32" t="s">
        <v>133</v>
      </c>
      <c r="J32" t="s">
        <v>106</v>
      </c>
      <c r="K32" t="s">
        <v>153</v>
      </c>
      <c r="L32" t="e">
        <f t="shared" si="1"/>
        <v>#DIV/0!</v>
      </c>
      <c r="M32" t="e">
        <f t="shared" si="0"/>
        <v>#DIV/0!</v>
      </c>
    </row>
    <row r="33" spans="1:13" x14ac:dyDescent="0.25">
      <c r="G33" t="s">
        <v>79</v>
      </c>
      <c r="H33" t="s">
        <v>104</v>
      </c>
      <c r="I33" t="s">
        <v>132</v>
      </c>
      <c r="J33" t="s">
        <v>85</v>
      </c>
      <c r="K33" t="s">
        <v>94</v>
      </c>
      <c r="L33" t="e">
        <f t="shared" si="1"/>
        <v>#DIV/0!</v>
      </c>
      <c r="M33" t="e">
        <f t="shared" si="0"/>
        <v>#DIV/0!</v>
      </c>
    </row>
    <row r="34" spans="1:13" x14ac:dyDescent="0.25">
      <c r="G34" t="s">
        <v>76</v>
      </c>
      <c r="H34" t="s">
        <v>105</v>
      </c>
      <c r="I34" t="s">
        <v>49</v>
      </c>
      <c r="J34" t="s">
        <v>105</v>
      </c>
      <c r="K34" t="s">
        <v>153</v>
      </c>
      <c r="L34" t="e">
        <f t="shared" si="1"/>
        <v>#DIV/0!</v>
      </c>
      <c r="M34" t="e">
        <f>AVERAGE(J34:K34)</f>
        <v>#DIV/0!</v>
      </c>
    </row>
    <row r="35" spans="1:13" x14ac:dyDescent="0.25">
      <c r="G35" t="s">
        <v>80</v>
      </c>
      <c r="H35" t="s">
        <v>48</v>
      </c>
      <c r="I35" t="s">
        <v>49</v>
      </c>
      <c r="J35" t="s">
        <v>105</v>
      </c>
      <c r="K35" t="s">
        <v>85</v>
      </c>
      <c r="L35" t="e">
        <f t="shared" si="1"/>
        <v>#DIV/0!</v>
      </c>
      <c r="M35" t="e">
        <f>AVERAGE(J35:K35)</f>
        <v>#DIV/0!</v>
      </c>
    </row>
    <row r="36" spans="1:13" x14ac:dyDescent="0.25">
      <c r="G36">
        <v>2</v>
      </c>
      <c r="H36" t="s">
        <v>54</v>
      </c>
      <c r="I36" t="s">
        <v>54</v>
      </c>
      <c r="J36" t="s">
        <v>54</v>
      </c>
      <c r="K36" t="s">
        <v>83</v>
      </c>
      <c r="L36" t="e">
        <f t="shared" si="1"/>
        <v>#DIV/0!</v>
      </c>
      <c r="M36" t="e">
        <f>AVERAGE(J36:K36)</f>
        <v>#DIV/0!</v>
      </c>
    </row>
    <row r="37" spans="1:13" x14ac:dyDescent="0.25">
      <c r="G37" t="s">
        <v>81</v>
      </c>
      <c r="H37" t="s">
        <v>94</v>
      </c>
      <c r="I37" t="s">
        <v>45</v>
      </c>
      <c r="J37" t="s">
        <v>57</v>
      </c>
      <c r="K37" t="s">
        <v>83</v>
      </c>
      <c r="L37" t="e">
        <f t="shared" si="1"/>
        <v>#DIV/0!</v>
      </c>
      <c r="M37" t="e">
        <f>AVERAGE(J37:K37)</f>
        <v>#DIV/0!</v>
      </c>
    </row>
    <row r="38" spans="1:13" x14ac:dyDescent="0.25">
      <c r="G38" t="s">
        <v>82</v>
      </c>
      <c r="H38" t="s">
        <v>127</v>
      </c>
      <c r="I38" t="s">
        <v>50</v>
      </c>
      <c r="J38" t="s">
        <v>94</v>
      </c>
      <c r="K38" t="s">
        <v>132</v>
      </c>
      <c r="L38" t="e">
        <f t="shared" si="1"/>
        <v>#DIV/0!</v>
      </c>
      <c r="M38" t="e">
        <f t="shared" si="0"/>
        <v>#DIV/0!</v>
      </c>
    </row>
    <row r="39" spans="1:13" x14ac:dyDescent="0.25">
      <c r="G39" t="s">
        <v>84</v>
      </c>
      <c r="H39" t="s">
        <v>124</v>
      </c>
      <c r="I39" t="s">
        <v>58</v>
      </c>
      <c r="J39" t="s">
        <v>132</v>
      </c>
      <c r="K39" t="s">
        <v>65</v>
      </c>
      <c r="L39" t="e">
        <f t="shared" si="1"/>
        <v>#DIV/0!</v>
      </c>
      <c r="M39" t="e">
        <f t="shared" si="0"/>
        <v>#DIV/0!</v>
      </c>
    </row>
    <row r="42" spans="1:13" x14ac:dyDescent="0.25">
      <c r="A42" t="s">
        <v>27</v>
      </c>
      <c r="B42">
        <v>0</v>
      </c>
      <c r="C42" t="s">
        <v>105</v>
      </c>
      <c r="D42" t="s">
        <v>103</v>
      </c>
    </row>
    <row r="43" spans="1:13" x14ac:dyDescent="0.25">
      <c r="B43" t="s">
        <v>79</v>
      </c>
      <c r="C43" t="s">
        <v>104</v>
      </c>
      <c r="D43" t="s">
        <v>104</v>
      </c>
      <c r="G43" t="s">
        <v>36</v>
      </c>
      <c r="I43" t="s">
        <v>37</v>
      </c>
      <c r="J43" t="s">
        <v>47</v>
      </c>
    </row>
    <row r="44" spans="1:13" x14ac:dyDescent="0.25">
      <c r="B44" t="s">
        <v>80</v>
      </c>
      <c r="C44" t="s">
        <v>57</v>
      </c>
      <c r="D44" t="s">
        <v>48</v>
      </c>
      <c r="I44" t="s">
        <v>38</v>
      </c>
      <c r="J44" t="s">
        <v>53</v>
      </c>
    </row>
    <row r="45" spans="1:13" x14ac:dyDescent="0.25">
      <c r="B45" t="s">
        <v>81</v>
      </c>
      <c r="C45" t="s">
        <v>85</v>
      </c>
      <c r="D45" t="s">
        <v>57</v>
      </c>
    </row>
    <row r="46" spans="1:13" x14ac:dyDescent="0.25">
      <c r="B46">
        <v>3</v>
      </c>
      <c r="C46" t="s">
        <v>42</v>
      </c>
      <c r="D46" t="s">
        <v>132</v>
      </c>
    </row>
    <row r="47" spans="1:13" x14ac:dyDescent="0.25">
      <c r="B47" t="s">
        <v>128</v>
      </c>
      <c r="C47" t="s">
        <v>58</v>
      </c>
      <c r="D47" t="s">
        <v>94</v>
      </c>
    </row>
    <row r="48" spans="1:13" x14ac:dyDescent="0.25">
      <c r="B48" t="s">
        <v>128</v>
      </c>
      <c r="C48" t="s">
        <v>45</v>
      </c>
      <c r="D48" t="s">
        <v>133</v>
      </c>
    </row>
    <row r="62" spans="1:4" x14ac:dyDescent="0.25">
      <c r="A62" t="s">
        <v>30</v>
      </c>
      <c r="B62">
        <v>0</v>
      </c>
      <c r="C62">
        <v>1</v>
      </c>
      <c r="D62" t="s">
        <v>57</v>
      </c>
    </row>
    <row r="63" spans="1:4" x14ac:dyDescent="0.25">
      <c r="B63" t="s">
        <v>53</v>
      </c>
      <c r="C63" t="s">
        <v>48</v>
      </c>
      <c r="D63" t="s">
        <v>83</v>
      </c>
    </row>
    <row r="64" spans="1:4" x14ac:dyDescent="0.25">
      <c r="B64" t="s">
        <v>75</v>
      </c>
      <c r="C64" t="s">
        <v>72</v>
      </c>
      <c r="D64" t="s">
        <v>54</v>
      </c>
    </row>
    <row r="65" spans="2:4" x14ac:dyDescent="0.25">
      <c r="B65" t="s">
        <v>53</v>
      </c>
      <c r="C65" t="s">
        <v>133</v>
      </c>
      <c r="D65" t="s">
        <v>131</v>
      </c>
    </row>
    <row r="66" spans="2:4" x14ac:dyDescent="0.25">
      <c r="B66">
        <v>-1</v>
      </c>
      <c r="C66" t="s">
        <v>133</v>
      </c>
      <c r="D66" t="s">
        <v>132</v>
      </c>
    </row>
    <row r="67" spans="2:4" x14ac:dyDescent="0.25">
      <c r="B67" t="s">
        <v>71</v>
      </c>
      <c r="C67" t="s">
        <v>133</v>
      </c>
      <c r="D6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Feuil1</vt:lpstr>
      <vt:lpstr>Feuil2</vt:lpstr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A11</vt:lpstr>
      <vt:lpstr>A12</vt:lpstr>
      <vt:lpstr>A13</vt:lpstr>
      <vt:lpstr>A14</vt:lpstr>
      <vt:lpstr>A15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Salil Apte</cp:lastModifiedBy>
  <dcterms:created xsi:type="dcterms:W3CDTF">2019-08-13T07:43:46Z</dcterms:created>
  <dcterms:modified xsi:type="dcterms:W3CDTF">2021-07-31T16:44:48Z</dcterms:modified>
</cp:coreProperties>
</file>