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carolinehourie\surfdrive\Shared\CH2023\VSVT\All the data\"/>
    </mc:Choice>
  </mc:AlternateContent>
  <xr:revisionPtr revIDLastSave="0" documentId="13_ncr:1_{CA51FF83-920C-4ECA-850B-A74AD0C63BBE}" xr6:coauthVersionLast="47" xr6:coauthVersionMax="47" xr10:uidLastSave="{00000000-0000-0000-0000-000000000000}"/>
  <bookViews>
    <workbookView xWindow="-13980" yWindow="-16320" windowWidth="29040" windowHeight="15990" xr2:uid="{00000000-000D-0000-FFFF-FFFF00000000}"/>
  </bookViews>
  <sheets>
    <sheet name="UD parts Figure SI 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2" l="1"/>
  <c r="J22" i="2"/>
  <c r="K22" i="2"/>
  <c r="K17" i="2"/>
  <c r="J17" i="2"/>
  <c r="K12" i="2"/>
  <c r="J12" i="2"/>
  <c r="J8" i="2"/>
  <c r="K2" i="2"/>
  <c r="J2" i="2"/>
</calcChain>
</file>

<file path=xl/sharedStrings.xml><?xml version="1.0" encoding="utf-8"?>
<sst xmlns="http://schemas.openxmlformats.org/spreadsheetml/2006/main" count="10" uniqueCount="10">
  <si>
    <t>Nozzle</t>
  </si>
  <si>
    <t>LW</t>
  </si>
  <si>
    <t>T printing</t>
  </si>
  <si>
    <t>LH</t>
  </si>
  <si>
    <t>Speed</t>
  </si>
  <si>
    <t>ClampingLength</t>
  </si>
  <si>
    <t>Modulus</t>
  </si>
  <si>
    <t>MaxStress</t>
  </si>
  <si>
    <t>AVG</t>
  </si>
  <si>
    <t xml:space="preserve">STDV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</si>
</sst>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2" xfId="0" applyBorder="1"/>
    <xf numFmtId="0" fontId="1" fillId="0" borderId="3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DAB51-6CF8-491B-B7B8-AAB9C74FD6F0}">
  <dimension ref="A1:K26"/>
  <sheetViews>
    <sheetView tabSelected="1" workbookViewId="0">
      <selection activeCell="E40" sqref="E40"/>
    </sheetView>
  </sheetViews>
  <sheetFormatPr defaultRowHeight="14.5" x14ac:dyDescent="0.35"/>
  <sheetData>
    <row r="1" spans="1:1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3" t="s">
        <v>8</v>
      </c>
      <c r="K1" s="3" t="s">
        <v>9</v>
      </c>
    </row>
    <row r="2" spans="1:11" x14ac:dyDescent="0.35">
      <c r="A2">
        <v>0.4</v>
      </c>
      <c r="B2">
        <v>0.2</v>
      </c>
      <c r="C2">
        <v>295</v>
      </c>
      <c r="D2">
        <v>0.05</v>
      </c>
      <c r="E2">
        <v>35</v>
      </c>
      <c r="F2">
        <v>65</v>
      </c>
      <c r="G2">
        <v>17.55</v>
      </c>
      <c r="H2">
        <v>377.3</v>
      </c>
      <c r="J2">
        <f>AVERAGE(G2:G7)</f>
        <v>19.366666666666664</v>
      </c>
      <c r="K2">
        <f>_xlfn.STDEV.P(G2:G7)</f>
        <v>1.6997221995242493</v>
      </c>
    </row>
    <row r="3" spans="1:11" x14ac:dyDescent="0.35">
      <c r="A3">
        <v>0.4</v>
      </c>
      <c r="B3">
        <v>0.2</v>
      </c>
      <c r="C3">
        <v>295</v>
      </c>
      <c r="D3">
        <v>0.05</v>
      </c>
      <c r="E3">
        <v>35</v>
      </c>
      <c r="F3">
        <v>65</v>
      </c>
      <c r="G3">
        <v>17.5</v>
      </c>
      <c r="H3">
        <v>367.2</v>
      </c>
    </row>
    <row r="4" spans="1:11" x14ac:dyDescent="0.35">
      <c r="A4">
        <v>0.4</v>
      </c>
      <c r="B4">
        <v>0.2</v>
      </c>
      <c r="C4">
        <v>295</v>
      </c>
      <c r="D4">
        <v>0.05</v>
      </c>
      <c r="E4">
        <v>35</v>
      </c>
      <c r="F4">
        <v>65</v>
      </c>
      <c r="G4">
        <v>19.52</v>
      </c>
      <c r="H4">
        <v>442.3</v>
      </c>
    </row>
    <row r="5" spans="1:11" x14ac:dyDescent="0.35">
      <c r="A5">
        <v>0.4</v>
      </c>
      <c r="B5">
        <v>0.2</v>
      </c>
      <c r="C5">
        <v>295</v>
      </c>
      <c r="D5">
        <v>0.05</v>
      </c>
      <c r="E5">
        <v>35</v>
      </c>
      <c r="F5">
        <v>65</v>
      </c>
      <c r="G5">
        <v>20.54</v>
      </c>
      <c r="H5">
        <v>405</v>
      </c>
    </row>
    <row r="6" spans="1:11" x14ac:dyDescent="0.35">
      <c r="A6">
        <v>0.4</v>
      </c>
      <c r="B6">
        <v>0.2</v>
      </c>
      <c r="C6">
        <v>295</v>
      </c>
      <c r="D6">
        <v>0.05</v>
      </c>
      <c r="E6">
        <v>35</v>
      </c>
      <c r="F6">
        <v>65</v>
      </c>
      <c r="G6">
        <v>18.760000000000002</v>
      </c>
      <c r="H6">
        <v>407.2</v>
      </c>
    </row>
    <row r="7" spans="1:11" x14ac:dyDescent="0.35">
      <c r="A7">
        <v>0.4</v>
      </c>
      <c r="B7">
        <v>0.3</v>
      </c>
      <c r="C7">
        <v>295</v>
      </c>
      <c r="D7">
        <v>0.05</v>
      </c>
      <c r="E7">
        <v>35</v>
      </c>
      <c r="F7">
        <v>65</v>
      </c>
      <c r="G7">
        <v>22.33</v>
      </c>
      <c r="H7">
        <v>463.1</v>
      </c>
    </row>
    <row r="8" spans="1:11" s="2" customFormat="1" x14ac:dyDescent="0.35">
      <c r="A8" s="2">
        <v>0.4</v>
      </c>
      <c r="B8" s="2">
        <v>0.3</v>
      </c>
      <c r="C8" s="2">
        <v>295</v>
      </c>
      <c r="D8" s="2">
        <v>0.05</v>
      </c>
      <c r="E8" s="2">
        <v>35</v>
      </c>
      <c r="F8" s="2">
        <v>65</v>
      </c>
      <c r="G8" s="2">
        <v>21.82</v>
      </c>
      <c r="H8" s="2">
        <v>476.9</v>
      </c>
      <c r="J8">
        <f>AVERAGE(G8:G11)</f>
        <v>22.137499999999999</v>
      </c>
      <c r="K8">
        <f>_xlfn.STDEV.P(G8:G11)</f>
        <v>0.5227989575353037</v>
      </c>
    </row>
    <row r="9" spans="1:11" x14ac:dyDescent="0.35">
      <c r="A9">
        <v>0.4</v>
      </c>
      <c r="B9">
        <v>0.3</v>
      </c>
      <c r="C9">
        <v>295</v>
      </c>
      <c r="D9">
        <v>0.05</v>
      </c>
      <c r="E9">
        <v>35</v>
      </c>
      <c r="F9">
        <v>65</v>
      </c>
      <c r="G9">
        <v>22.36</v>
      </c>
      <c r="H9">
        <v>507.2</v>
      </c>
    </row>
    <row r="10" spans="1:11" x14ac:dyDescent="0.35">
      <c r="A10">
        <v>0.4</v>
      </c>
      <c r="B10">
        <v>0.3</v>
      </c>
      <c r="C10">
        <v>295</v>
      </c>
      <c r="D10">
        <v>0.05</v>
      </c>
      <c r="E10">
        <v>35</v>
      </c>
      <c r="F10">
        <v>65</v>
      </c>
      <c r="G10">
        <v>22.87</v>
      </c>
      <c r="H10">
        <v>507.7</v>
      </c>
    </row>
    <row r="11" spans="1:11" x14ac:dyDescent="0.35">
      <c r="A11">
        <v>0.4</v>
      </c>
      <c r="B11">
        <v>0.3</v>
      </c>
      <c r="C11">
        <v>295</v>
      </c>
      <c r="D11">
        <v>0.05</v>
      </c>
      <c r="E11">
        <v>35</v>
      </c>
      <c r="F11">
        <v>65</v>
      </c>
      <c r="G11">
        <v>21.5</v>
      </c>
      <c r="H11">
        <v>446.4</v>
      </c>
    </row>
    <row r="12" spans="1:11" s="2" customFormat="1" x14ac:dyDescent="0.35">
      <c r="A12" s="2">
        <v>0.4</v>
      </c>
      <c r="B12" s="2">
        <v>0.4</v>
      </c>
      <c r="C12" s="2">
        <v>295</v>
      </c>
      <c r="D12" s="2">
        <v>0.05</v>
      </c>
      <c r="E12" s="2">
        <v>35</v>
      </c>
      <c r="F12" s="2">
        <v>65</v>
      </c>
      <c r="G12" s="2">
        <v>16.829999999999998</v>
      </c>
      <c r="H12" s="2">
        <v>372.4</v>
      </c>
      <c r="J12">
        <f>AVERAGE(G12:G16)</f>
        <v>17.858000000000001</v>
      </c>
      <c r="K12">
        <f>_xlfn.STDEV.P(G12:G16)</f>
        <v>2.4188873475215793</v>
      </c>
    </row>
    <row r="13" spans="1:11" x14ac:dyDescent="0.35">
      <c r="A13">
        <v>0.4</v>
      </c>
      <c r="B13">
        <v>0.4</v>
      </c>
      <c r="C13">
        <v>295</v>
      </c>
      <c r="D13">
        <v>0.05</v>
      </c>
      <c r="E13">
        <v>35</v>
      </c>
      <c r="F13">
        <v>65</v>
      </c>
      <c r="G13">
        <v>17.39</v>
      </c>
      <c r="H13">
        <v>394.4</v>
      </c>
    </row>
    <row r="14" spans="1:11" x14ac:dyDescent="0.35">
      <c r="A14">
        <v>0.4</v>
      </c>
      <c r="B14">
        <v>0.4</v>
      </c>
      <c r="C14">
        <v>295</v>
      </c>
      <c r="D14">
        <v>0.05</v>
      </c>
      <c r="E14">
        <v>35</v>
      </c>
      <c r="F14">
        <v>65</v>
      </c>
      <c r="G14">
        <v>22.57</v>
      </c>
      <c r="H14">
        <v>550.20000000000005</v>
      </c>
    </row>
    <row r="15" spans="1:11" x14ac:dyDescent="0.35">
      <c r="A15">
        <v>0.4</v>
      </c>
      <c r="B15">
        <v>0.4</v>
      </c>
      <c r="C15">
        <v>295</v>
      </c>
      <c r="D15">
        <v>0.05</v>
      </c>
      <c r="E15">
        <v>35</v>
      </c>
      <c r="F15">
        <v>65</v>
      </c>
      <c r="G15">
        <v>16.8</v>
      </c>
      <c r="H15">
        <v>342.5</v>
      </c>
    </row>
    <row r="16" spans="1:11" x14ac:dyDescent="0.35">
      <c r="A16">
        <v>0.4</v>
      </c>
      <c r="B16">
        <v>0.4</v>
      </c>
      <c r="C16">
        <v>295</v>
      </c>
      <c r="D16">
        <v>0.05</v>
      </c>
      <c r="E16">
        <v>35</v>
      </c>
      <c r="F16">
        <v>65</v>
      </c>
      <c r="G16">
        <v>15.7</v>
      </c>
      <c r="H16">
        <v>323.89999999999998</v>
      </c>
    </row>
    <row r="17" spans="1:11" s="2" customFormat="1" x14ac:dyDescent="0.35">
      <c r="A17" s="2">
        <v>0.4</v>
      </c>
      <c r="B17" s="2">
        <v>0.5</v>
      </c>
      <c r="C17" s="2">
        <v>295</v>
      </c>
      <c r="D17" s="2">
        <v>0.05</v>
      </c>
      <c r="E17" s="2">
        <v>35</v>
      </c>
      <c r="F17" s="2">
        <v>65</v>
      </c>
      <c r="G17" s="2">
        <v>14.34</v>
      </c>
      <c r="H17" s="2">
        <v>272.39999999999998</v>
      </c>
      <c r="J17">
        <f>AVERAGE(G17:G21)</f>
        <v>17.416</v>
      </c>
      <c r="K17">
        <f>_xlfn.STDEV.P(G17:G21)</f>
        <v>1.6796023338874</v>
      </c>
    </row>
    <row r="18" spans="1:11" x14ac:dyDescent="0.35">
      <c r="A18">
        <v>0.4</v>
      </c>
      <c r="B18">
        <v>0.5</v>
      </c>
      <c r="C18">
        <v>295</v>
      </c>
      <c r="D18">
        <v>0.05</v>
      </c>
      <c r="E18">
        <v>35</v>
      </c>
      <c r="F18">
        <v>65</v>
      </c>
      <c r="G18">
        <v>17.09</v>
      </c>
      <c r="H18">
        <v>294.60000000000002</v>
      </c>
    </row>
    <row r="19" spans="1:11" x14ac:dyDescent="0.35">
      <c r="A19">
        <v>0.4</v>
      </c>
      <c r="B19">
        <v>0.5</v>
      </c>
      <c r="C19">
        <v>295</v>
      </c>
      <c r="D19">
        <v>0.05</v>
      </c>
      <c r="E19">
        <v>35</v>
      </c>
      <c r="F19">
        <v>65</v>
      </c>
      <c r="G19">
        <v>19.07</v>
      </c>
      <c r="H19">
        <v>431.2</v>
      </c>
    </row>
    <row r="20" spans="1:11" x14ac:dyDescent="0.35">
      <c r="A20">
        <v>0.4</v>
      </c>
      <c r="B20">
        <v>0.5</v>
      </c>
      <c r="C20">
        <v>295</v>
      </c>
      <c r="D20">
        <v>0.05</v>
      </c>
      <c r="E20">
        <v>35</v>
      </c>
      <c r="F20">
        <v>65</v>
      </c>
      <c r="G20">
        <v>18.66</v>
      </c>
      <c r="H20">
        <v>429.3</v>
      </c>
    </row>
    <row r="21" spans="1:11" x14ac:dyDescent="0.35">
      <c r="A21">
        <v>0.4</v>
      </c>
      <c r="B21">
        <v>0.5</v>
      </c>
      <c r="C21">
        <v>295</v>
      </c>
      <c r="D21">
        <v>0.05</v>
      </c>
      <c r="E21">
        <v>35</v>
      </c>
      <c r="F21">
        <v>65</v>
      </c>
      <c r="G21">
        <v>17.920000000000002</v>
      </c>
      <c r="H21">
        <v>379.6</v>
      </c>
    </row>
    <row r="22" spans="1:11" s="2" customFormat="1" x14ac:dyDescent="0.35">
      <c r="A22" s="2">
        <v>0.4</v>
      </c>
      <c r="B22" s="2">
        <v>0.6</v>
      </c>
      <c r="C22" s="2">
        <v>295</v>
      </c>
      <c r="D22" s="2">
        <v>0.05</v>
      </c>
      <c r="E22" s="2">
        <v>35</v>
      </c>
      <c r="F22" s="2">
        <v>65</v>
      </c>
      <c r="G22" s="2">
        <v>12.59</v>
      </c>
      <c r="H22" s="2">
        <v>261.39999999999998</v>
      </c>
      <c r="J22">
        <f>AVERAGE(G22:G26)</f>
        <v>14.002000000000001</v>
      </c>
      <c r="K22">
        <f>_xlfn.STDEV.P(G22:G26)</f>
        <v>1.1383391410295962</v>
      </c>
    </row>
    <row r="23" spans="1:11" x14ac:dyDescent="0.35">
      <c r="A23">
        <v>0.4</v>
      </c>
      <c r="B23">
        <v>0.6</v>
      </c>
      <c r="C23">
        <v>295</v>
      </c>
      <c r="D23">
        <v>0.05</v>
      </c>
      <c r="E23">
        <v>35</v>
      </c>
      <c r="F23">
        <v>65</v>
      </c>
      <c r="G23">
        <v>16.079999999999998</v>
      </c>
      <c r="H23">
        <v>334.4</v>
      </c>
    </row>
    <row r="24" spans="1:11" x14ac:dyDescent="0.35">
      <c r="A24">
        <v>0.4</v>
      </c>
      <c r="B24">
        <v>0.6</v>
      </c>
      <c r="C24">
        <v>295</v>
      </c>
      <c r="D24">
        <v>0.05</v>
      </c>
      <c r="E24">
        <v>35</v>
      </c>
      <c r="F24">
        <v>65</v>
      </c>
      <c r="G24">
        <v>13.89</v>
      </c>
      <c r="H24">
        <v>315.39999999999998</v>
      </c>
    </row>
    <row r="25" spans="1:11" x14ac:dyDescent="0.35">
      <c r="A25">
        <v>0.4</v>
      </c>
      <c r="B25">
        <v>0.6</v>
      </c>
      <c r="C25">
        <v>295</v>
      </c>
      <c r="D25">
        <v>0.05</v>
      </c>
      <c r="E25">
        <v>35</v>
      </c>
      <c r="F25">
        <v>65</v>
      </c>
      <c r="G25">
        <v>13.7</v>
      </c>
      <c r="H25">
        <v>303.7</v>
      </c>
    </row>
    <row r="26" spans="1:11" x14ac:dyDescent="0.35">
      <c r="A26">
        <v>0.4</v>
      </c>
      <c r="B26">
        <v>0.6</v>
      </c>
      <c r="C26">
        <v>295</v>
      </c>
      <c r="D26">
        <v>0.05</v>
      </c>
      <c r="E26">
        <v>35</v>
      </c>
      <c r="F26">
        <v>65</v>
      </c>
      <c r="G26">
        <v>13.75</v>
      </c>
      <c r="H26">
        <v>279.3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a07b9c-f152-4818-bf3d-5089ae9ed77a" xsi:nil="true"/>
    <lcf76f155ced4ddcb4097134ff3c332f xmlns="40b6f522-9f7f-486d-905e-3c239c90c86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5C895A93FCF5438DF9FA7DB5A11EC1" ma:contentTypeVersion="10" ma:contentTypeDescription="Create a new document." ma:contentTypeScope="" ma:versionID="65e9a01f552949c5a8e23369438242bb">
  <xsd:schema xmlns:xsd="http://www.w3.org/2001/XMLSchema" xmlns:xs="http://www.w3.org/2001/XMLSchema" xmlns:p="http://schemas.microsoft.com/office/2006/metadata/properties" xmlns:ns2="40b6f522-9f7f-486d-905e-3c239c90c861" xmlns:ns3="7fa07b9c-f152-4818-bf3d-5089ae9ed77a" targetNamespace="http://schemas.microsoft.com/office/2006/metadata/properties" ma:root="true" ma:fieldsID="13dbf9cda3f57f401e01f6ca8a773e7e" ns2:_="" ns3:_="">
    <xsd:import namespace="40b6f522-9f7f-486d-905e-3c239c90c861"/>
    <xsd:import namespace="7fa07b9c-f152-4818-bf3d-5089ae9ed7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b6f522-9f7f-486d-905e-3c239c90c8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4cc5d9a-c2b3-4b54-89e9-8191c74dcc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a07b9c-f152-4818-bf3d-5089ae9ed77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ee5b29c-40cf-41bd-bba1-93794f6dda8c}" ma:internalName="TaxCatchAll" ma:showField="CatchAllData" ma:web="7fa07b9c-f152-4818-bf3d-5089ae9ed7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A8329B-6954-49CC-AE1D-EC7FF69153E2}">
  <ds:schemaRefs>
    <ds:schemaRef ds:uri="http://schemas.microsoft.com/office/2006/metadata/properties"/>
    <ds:schemaRef ds:uri="http://schemas.microsoft.com/office/infopath/2007/PartnerControls"/>
    <ds:schemaRef ds:uri="7fa07b9c-f152-4818-bf3d-5089ae9ed77a"/>
    <ds:schemaRef ds:uri="40b6f522-9f7f-486d-905e-3c239c90c861"/>
  </ds:schemaRefs>
</ds:datastoreItem>
</file>

<file path=customXml/itemProps2.xml><?xml version="1.0" encoding="utf-8"?>
<ds:datastoreItem xmlns:ds="http://schemas.openxmlformats.org/officeDocument/2006/customXml" ds:itemID="{E28B1FF0-C226-446A-A4DF-F0E6C6BBF0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b6f522-9f7f-486d-905e-3c239c90c861"/>
    <ds:schemaRef ds:uri="7fa07b9c-f152-4818-bf3d-5089ae9ed7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2E832A-50B7-42E6-A8F9-36B93B41BA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UD parts Figure SI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Caroline Houriet</cp:lastModifiedBy>
  <dcterms:created xsi:type="dcterms:W3CDTF">2023-03-06T13:51:50Z</dcterms:created>
  <dcterms:modified xsi:type="dcterms:W3CDTF">2023-11-27T11:11:47Z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0x010100175C895A93FCF5438DF9FA7DB5A11EC1</vt:lpwstr>
  </property>
</Properties>
</file>