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U:\jmd23MSP\03_Project data\P04_Diacetyl\Manuscript\Raw data\"/>
    </mc:Choice>
  </mc:AlternateContent>
  <xr:revisionPtr revIDLastSave="0" documentId="8_{38F551BF-C314-4BB7-880C-DD356AF0B2EE}" xr6:coauthVersionLast="47" xr6:coauthVersionMax="47" xr10:uidLastSave="{00000000-0000-0000-0000-000000000000}"/>
  <bookViews>
    <workbookView xWindow="-120" yWindow="-120" windowWidth="29040" windowHeight="15840" activeTab="5" xr2:uid="{2F58DB65-3402-4070-B118-F515F9DA8B6D}"/>
  </bookViews>
  <sheets>
    <sheet name="Figure 5A Plato" sheetId="1" r:id="rId1"/>
    <sheet name="Figure 5A Ethanol" sheetId="2" r:id="rId2"/>
    <sheet name="Figure 5B" sheetId="3" r:id="rId3"/>
    <sheet name="Figure 5C" sheetId="5" r:id="rId4"/>
    <sheet name="Figure 5D" sheetId="6" r:id="rId5"/>
    <sheet name="Figure 5E and 5F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7" l="1"/>
  <c r="J9" i="7"/>
  <c r="I9" i="7"/>
  <c r="H9" i="7"/>
  <c r="G9" i="7"/>
  <c r="F9" i="7"/>
  <c r="E9" i="7"/>
  <c r="D9" i="7"/>
  <c r="C9" i="7"/>
  <c r="B9" i="7"/>
  <c r="K8" i="7"/>
  <c r="J8" i="7"/>
  <c r="I8" i="7"/>
  <c r="H8" i="7"/>
  <c r="G8" i="7"/>
  <c r="F8" i="7"/>
  <c r="E8" i="7"/>
  <c r="D8" i="7"/>
  <c r="C8" i="7"/>
  <c r="B8" i="7"/>
  <c r="K7" i="7"/>
  <c r="J7" i="7"/>
  <c r="I7" i="7"/>
  <c r="H7" i="7"/>
  <c r="G7" i="7"/>
  <c r="F7" i="7"/>
  <c r="E7" i="7"/>
  <c r="D7" i="7"/>
  <c r="C7" i="7"/>
  <c r="B7" i="7"/>
</calcChain>
</file>

<file path=xl/sharedStrings.xml><?xml version="1.0" encoding="utf-8"?>
<sst xmlns="http://schemas.openxmlformats.org/spreadsheetml/2006/main" count="95" uniqueCount="22">
  <si>
    <t>Time (d)</t>
  </si>
  <si>
    <t>CBS 1513</t>
  </si>
  <si>
    <t>SD</t>
  </si>
  <si>
    <t>Mean</t>
  </si>
  <si>
    <t>CBS 1513 duplicate</t>
  </si>
  <si>
    <r>
      <t>IMI609 (</t>
    </r>
    <r>
      <rPr>
        <i/>
        <sz val="10"/>
        <rFont val="Arial"/>
      </rPr>
      <t>Bb</t>
    </r>
    <r>
      <rPr>
        <sz val="10"/>
        <rFont val="Arial"/>
      </rPr>
      <t>AldB)</t>
    </r>
  </si>
  <si>
    <r>
      <t>IMI611 (</t>
    </r>
    <r>
      <rPr>
        <i/>
        <sz val="10"/>
        <rFont val="Arial"/>
      </rPr>
      <t>La</t>
    </r>
    <r>
      <rPr>
        <sz val="10"/>
        <rFont val="Arial"/>
      </rPr>
      <t>ACD1)</t>
    </r>
  </si>
  <si>
    <r>
      <t>IMI631 (</t>
    </r>
    <r>
      <rPr>
        <i/>
        <sz val="10"/>
        <rFont val="Arial"/>
      </rPr>
      <t>Wd</t>
    </r>
    <r>
      <rPr>
        <sz val="10"/>
        <rFont val="Arial"/>
      </rPr>
      <t>ACD1</t>
    </r>
    <r>
      <rPr>
        <vertAlign val="subscript"/>
        <sz val="10"/>
        <rFont val="Arial"/>
        <family val="2"/>
      </rPr>
      <t>NRRLY-6692</t>
    </r>
    <r>
      <rPr>
        <i/>
        <sz val="10"/>
        <rFont val="Arial"/>
      </rPr>
      <t>)</t>
    </r>
  </si>
  <si>
    <r>
      <t>IMI610 (</t>
    </r>
    <r>
      <rPr>
        <i/>
        <sz val="10"/>
        <rFont val="Arial"/>
      </rPr>
      <t>Wv</t>
    </r>
    <r>
      <rPr>
        <sz val="10"/>
        <rFont val="Arial"/>
      </rPr>
      <t>ACD2</t>
    </r>
    <r>
      <rPr>
        <vertAlign val="subscript"/>
        <sz val="10"/>
        <rFont val="Arial"/>
        <family val="2"/>
      </rPr>
      <t>JCM 5958</t>
    </r>
    <r>
      <rPr>
        <sz val="10"/>
        <rFont val="Arial"/>
      </rPr>
      <t>)</t>
    </r>
  </si>
  <si>
    <t>Diacetyl</t>
  </si>
  <si>
    <t>Pentanedione</t>
  </si>
  <si>
    <t>Ethanol </t>
  </si>
  <si>
    <t>IMI609</t>
  </si>
  <si>
    <t>IMI611 </t>
  </si>
  <si>
    <t>IMI631 </t>
  </si>
  <si>
    <t>IMI610</t>
  </si>
  <si>
    <t>2,3-diacetyl</t>
  </si>
  <si>
    <t>2,3-pentadione</t>
  </si>
  <si>
    <t>Ethanol</t>
  </si>
  <si>
    <t xml:space="preserve">CBS 1513 </t>
  </si>
  <si>
    <t>Conc. Ethanol 5% ABV</t>
  </si>
  <si>
    <t>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</si>
</sst>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0"/>
      <name val="Arial"/>
    </font>
    <font>
      <i/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00DD7-7996-4465-ACBC-41EAEA9E1220}">
  <dimension ref="A1:M33"/>
  <sheetViews>
    <sheetView workbookViewId="0">
      <selection activeCell="K12" sqref="K12"/>
    </sheetView>
  </sheetViews>
  <sheetFormatPr defaultRowHeight="15" x14ac:dyDescent="0.25"/>
  <cols>
    <col min="3" max="3" width="17.7109375" bestFit="1" customWidth="1"/>
    <col min="4" max="4" width="14.7109375" bestFit="1" customWidth="1"/>
    <col min="5" max="5" width="14.85546875" bestFit="1" customWidth="1"/>
    <col min="6" max="6" width="24.85546875" bestFit="1" customWidth="1"/>
    <col min="7" max="7" width="17.7109375" bestFit="1" customWidth="1"/>
  </cols>
  <sheetData>
    <row r="1" spans="1:13" ht="15.75" x14ac:dyDescent="0.3">
      <c r="A1" s="2" t="s">
        <v>0</v>
      </c>
      <c r="B1" s="1" t="s">
        <v>1</v>
      </c>
      <c r="C1" s="1" t="s">
        <v>4</v>
      </c>
      <c r="D1" s="1" t="s">
        <v>5</v>
      </c>
      <c r="E1" s="1" t="s">
        <v>6</v>
      </c>
      <c r="F1" s="4" t="s">
        <v>7</v>
      </c>
      <c r="G1" s="4" t="s">
        <v>8</v>
      </c>
      <c r="H1" s="1"/>
      <c r="M1" s="1"/>
    </row>
    <row r="2" spans="1:13" x14ac:dyDescent="0.25">
      <c r="A2" s="1">
        <v>0</v>
      </c>
      <c r="B2" s="1"/>
      <c r="C2" s="1"/>
      <c r="D2" s="1">
        <v>17.2</v>
      </c>
      <c r="E2" s="1">
        <v>17.100000000000001</v>
      </c>
      <c r="F2" s="1">
        <v>17.3</v>
      </c>
      <c r="G2" s="1">
        <v>17.2</v>
      </c>
      <c r="H2" s="1"/>
      <c r="I2" s="1"/>
    </row>
    <row r="3" spans="1:13" x14ac:dyDescent="0.25">
      <c r="A3" s="1">
        <v>0.88</v>
      </c>
      <c r="B3" s="1"/>
      <c r="C3" s="1"/>
      <c r="D3" s="1">
        <v>16.8</v>
      </c>
      <c r="E3" s="1">
        <v>16.600000000000001</v>
      </c>
      <c r="F3" s="1">
        <v>16.7</v>
      </c>
      <c r="G3" s="1">
        <v>16.100000000000001</v>
      </c>
      <c r="H3" s="1"/>
      <c r="I3" s="1"/>
    </row>
    <row r="4" spans="1:13" x14ac:dyDescent="0.25">
      <c r="A4" s="1">
        <v>1.88</v>
      </c>
      <c r="B4" s="1"/>
      <c r="C4" s="1"/>
      <c r="D4" s="1">
        <v>15.4</v>
      </c>
      <c r="E4" s="1">
        <v>15.5</v>
      </c>
      <c r="F4" s="1">
        <v>15.3</v>
      </c>
      <c r="G4" s="1">
        <v>14.9</v>
      </c>
      <c r="H4" s="1"/>
      <c r="I4" s="1"/>
    </row>
    <row r="5" spans="1:13" x14ac:dyDescent="0.25">
      <c r="A5" s="1">
        <v>3.68</v>
      </c>
      <c r="B5" s="1"/>
      <c r="C5" s="1"/>
      <c r="D5" s="1">
        <v>13.2</v>
      </c>
      <c r="E5" s="1">
        <v>12.3</v>
      </c>
      <c r="F5" s="1">
        <v>11.3</v>
      </c>
      <c r="G5" s="1">
        <v>10.7</v>
      </c>
      <c r="H5" s="1"/>
      <c r="I5" s="1"/>
    </row>
    <row r="6" spans="1:13" x14ac:dyDescent="0.25">
      <c r="A6" s="1">
        <v>4.83</v>
      </c>
      <c r="B6" s="1"/>
      <c r="C6" s="1"/>
      <c r="D6" s="1">
        <v>10.7</v>
      </c>
      <c r="E6" s="1">
        <v>10.1</v>
      </c>
      <c r="F6" s="1">
        <v>9.3000000000000007</v>
      </c>
      <c r="G6" s="1">
        <v>8.3000000000000007</v>
      </c>
      <c r="H6" s="1"/>
      <c r="I6" s="1"/>
    </row>
    <row r="7" spans="1:13" x14ac:dyDescent="0.25">
      <c r="A7" s="1">
        <v>5.92</v>
      </c>
      <c r="B7" s="1"/>
      <c r="C7" s="1"/>
      <c r="D7" s="1">
        <v>9.6</v>
      </c>
      <c r="E7" s="1">
        <v>8.4</v>
      </c>
      <c r="F7" s="1">
        <v>7.6</v>
      </c>
      <c r="G7" s="1">
        <v>7</v>
      </c>
      <c r="H7" s="1"/>
      <c r="I7" s="1"/>
    </row>
    <row r="8" spans="1:13" x14ac:dyDescent="0.25">
      <c r="A8" s="1">
        <v>6.96</v>
      </c>
      <c r="B8" s="1"/>
      <c r="C8" s="1"/>
      <c r="D8" s="1">
        <v>8.1</v>
      </c>
      <c r="E8" s="1">
        <v>6.9</v>
      </c>
      <c r="F8" s="1">
        <v>6.4</v>
      </c>
      <c r="G8" s="1">
        <v>5.8</v>
      </c>
      <c r="H8" s="1"/>
      <c r="I8" s="1"/>
    </row>
    <row r="9" spans="1:13" x14ac:dyDescent="0.25">
      <c r="A9" s="1">
        <v>7.95</v>
      </c>
      <c r="B9" s="1"/>
      <c r="C9" s="1"/>
      <c r="D9" s="1">
        <v>7</v>
      </c>
      <c r="E9" s="1">
        <v>5.5</v>
      </c>
      <c r="F9" s="1">
        <v>4.4000000000000004</v>
      </c>
      <c r="G9" s="1">
        <v>4.9000000000000004</v>
      </c>
      <c r="H9" s="1"/>
      <c r="I9" s="1"/>
    </row>
    <row r="10" spans="1:13" x14ac:dyDescent="0.25">
      <c r="A10" s="1">
        <v>9.74</v>
      </c>
      <c r="B10" s="1"/>
      <c r="C10" s="1"/>
      <c r="D10" s="1">
        <v>5.3</v>
      </c>
      <c r="E10" s="1">
        <v>4.3</v>
      </c>
      <c r="F10" s="1">
        <v>4.2</v>
      </c>
      <c r="G10" s="1">
        <v>3.8</v>
      </c>
      <c r="H10" s="1"/>
      <c r="I10" s="1"/>
    </row>
    <row r="11" spans="1:13" x14ac:dyDescent="0.25">
      <c r="A11" s="1">
        <v>10.73</v>
      </c>
      <c r="B11" s="1"/>
      <c r="C11" s="1"/>
      <c r="D11" s="1">
        <v>4.5</v>
      </c>
      <c r="E11" s="1">
        <v>3.7</v>
      </c>
      <c r="F11" s="1">
        <v>3.6</v>
      </c>
      <c r="G11" s="1">
        <v>3.2</v>
      </c>
      <c r="H11" s="1"/>
      <c r="I11" s="1"/>
    </row>
    <row r="12" spans="1:13" x14ac:dyDescent="0.25">
      <c r="A12" s="1">
        <v>11.94</v>
      </c>
      <c r="B12" s="1"/>
      <c r="C12" s="1"/>
      <c r="D12" s="1">
        <v>4</v>
      </c>
      <c r="E12" s="1">
        <v>2.9</v>
      </c>
      <c r="F12" s="1">
        <v>3.2</v>
      </c>
      <c r="G12" s="1">
        <v>3.1</v>
      </c>
      <c r="H12" s="1"/>
      <c r="I12" s="1"/>
    </row>
    <row r="13" spans="1:13" x14ac:dyDescent="0.25">
      <c r="A13" s="1">
        <v>12.95</v>
      </c>
      <c r="B13" s="1"/>
      <c r="C13" s="1"/>
      <c r="D13" s="1">
        <v>3.7</v>
      </c>
      <c r="E13" s="1">
        <v>3</v>
      </c>
      <c r="F13" s="1">
        <v>3.1</v>
      </c>
      <c r="G13" s="1">
        <v>3</v>
      </c>
      <c r="H13" s="1"/>
      <c r="I13" s="1"/>
    </row>
    <row r="14" spans="1:13" x14ac:dyDescent="0.25">
      <c r="A14" s="1">
        <v>13.81</v>
      </c>
      <c r="B14" s="1"/>
      <c r="C14" s="1"/>
      <c r="D14" s="1">
        <v>3.3</v>
      </c>
      <c r="E14" s="1">
        <v>2.7</v>
      </c>
      <c r="F14" s="1">
        <v>3</v>
      </c>
      <c r="G14" s="1">
        <v>2.8</v>
      </c>
      <c r="H14" s="1"/>
      <c r="I14" s="1"/>
    </row>
    <row r="15" spans="1:13" x14ac:dyDescent="0.25">
      <c r="A15" s="1">
        <v>14.7</v>
      </c>
      <c r="B15" s="1"/>
      <c r="C15" s="1"/>
      <c r="D15" s="1">
        <v>3.1</v>
      </c>
      <c r="E15" s="1">
        <v>2.8</v>
      </c>
      <c r="F15" s="1">
        <v>2.9</v>
      </c>
      <c r="G15" s="1">
        <v>2.7</v>
      </c>
      <c r="H15" s="1"/>
      <c r="I15" s="1"/>
    </row>
    <row r="16" spans="1:13" x14ac:dyDescent="0.25">
      <c r="A16" s="1">
        <v>0</v>
      </c>
      <c r="B16" s="1">
        <v>17.399999999999999</v>
      </c>
      <c r="C16" s="1">
        <v>17.399999999999999</v>
      </c>
      <c r="D16" s="1"/>
      <c r="E16" s="1"/>
      <c r="F16" s="1"/>
      <c r="G16" s="1"/>
      <c r="H16" s="1"/>
      <c r="I16" s="1"/>
    </row>
    <row r="17" spans="1:9" x14ac:dyDescent="0.25">
      <c r="A17" s="1">
        <v>1.02</v>
      </c>
      <c r="B17" s="1">
        <v>16.600000000000001</v>
      </c>
      <c r="C17" s="1">
        <v>16.600000000000001</v>
      </c>
      <c r="D17" s="1"/>
      <c r="E17" s="1"/>
      <c r="F17" s="1"/>
      <c r="G17" s="1"/>
      <c r="H17" s="1"/>
      <c r="I17" s="1"/>
    </row>
    <row r="18" spans="1:9" x14ac:dyDescent="0.25">
      <c r="A18" s="1">
        <v>2.0099999999999998</v>
      </c>
      <c r="B18" s="1">
        <v>13.7</v>
      </c>
      <c r="C18" s="1">
        <v>14</v>
      </c>
      <c r="D18" s="1"/>
      <c r="E18" s="1"/>
      <c r="F18" s="1"/>
      <c r="G18" s="1"/>
      <c r="H18" s="1"/>
      <c r="I18" s="1"/>
    </row>
    <row r="19" spans="1:9" x14ac:dyDescent="0.25">
      <c r="A19" s="1">
        <v>2.78</v>
      </c>
      <c r="B19" s="1">
        <v>11.7</v>
      </c>
      <c r="C19" s="1">
        <v>11.7</v>
      </c>
      <c r="D19" s="1"/>
      <c r="E19" s="1"/>
      <c r="F19" s="1"/>
      <c r="G19" s="1"/>
      <c r="H19" s="1"/>
      <c r="I19" s="1"/>
    </row>
    <row r="20" spans="1:9" x14ac:dyDescent="0.25">
      <c r="A20" s="1">
        <v>3.82</v>
      </c>
      <c r="B20" s="1">
        <v>9.1</v>
      </c>
      <c r="C20" s="1">
        <v>9.1</v>
      </c>
      <c r="D20" s="1"/>
      <c r="E20" s="1"/>
      <c r="F20" s="1"/>
      <c r="G20" s="1"/>
      <c r="H20" s="1"/>
      <c r="I20" s="1"/>
    </row>
    <row r="21" spans="1:9" x14ac:dyDescent="0.25">
      <c r="A21" s="1">
        <v>4.75</v>
      </c>
      <c r="B21" s="1">
        <v>7.1</v>
      </c>
      <c r="C21" s="1">
        <v>7.1</v>
      </c>
      <c r="D21" s="1"/>
      <c r="E21" s="1"/>
      <c r="F21" s="1"/>
      <c r="G21" s="1"/>
      <c r="H21" s="1"/>
      <c r="I21" s="1"/>
    </row>
    <row r="22" spans="1:9" x14ac:dyDescent="0.25">
      <c r="A22" s="1">
        <v>5.99</v>
      </c>
      <c r="B22" s="1">
        <v>5.8</v>
      </c>
      <c r="C22" s="1">
        <v>5.8</v>
      </c>
      <c r="D22" s="1"/>
      <c r="E22" s="1"/>
      <c r="F22" s="1"/>
      <c r="G22" s="1"/>
      <c r="H22" s="1"/>
      <c r="I22" s="1"/>
    </row>
    <row r="23" spans="1:9" x14ac:dyDescent="0.25">
      <c r="A23" s="1">
        <v>6.76</v>
      </c>
      <c r="B23" s="1">
        <v>4.9000000000000004</v>
      </c>
      <c r="C23" s="1">
        <v>4.9000000000000004</v>
      </c>
      <c r="D23" s="1"/>
      <c r="E23" s="1"/>
      <c r="F23" s="1"/>
      <c r="G23" s="1"/>
      <c r="H23" s="1"/>
      <c r="I23" s="1"/>
    </row>
    <row r="24" spans="1:9" x14ac:dyDescent="0.25">
      <c r="A24" s="1">
        <v>7.91</v>
      </c>
      <c r="B24" s="1">
        <v>4.0999999999999996</v>
      </c>
      <c r="C24" s="1">
        <v>4.0999999999999996</v>
      </c>
      <c r="D24" s="1"/>
      <c r="E24" s="1"/>
      <c r="F24" s="1"/>
      <c r="G24" s="1"/>
      <c r="H24" s="1"/>
      <c r="I24" s="1"/>
    </row>
    <row r="25" spans="1:9" x14ac:dyDescent="0.25">
      <c r="A25" s="1">
        <v>8.7200000000000006</v>
      </c>
      <c r="B25" s="1">
        <v>3.7</v>
      </c>
      <c r="C25" s="1">
        <v>3.6</v>
      </c>
      <c r="D25" s="1"/>
      <c r="E25" s="1"/>
      <c r="F25" s="1"/>
      <c r="G25" s="1"/>
      <c r="H25" s="1"/>
      <c r="I25" s="1"/>
    </row>
    <row r="26" spans="1:9" x14ac:dyDescent="0.25">
      <c r="A26" s="1">
        <v>9.76</v>
      </c>
      <c r="B26" s="1">
        <v>3.3</v>
      </c>
      <c r="C26" s="1">
        <v>3.3</v>
      </c>
      <c r="D26" s="1"/>
      <c r="E26" s="1"/>
      <c r="F26" s="1"/>
      <c r="G26" s="1"/>
      <c r="H26" s="1"/>
      <c r="I26" s="1"/>
    </row>
    <row r="27" spans="1:9" x14ac:dyDescent="0.25">
      <c r="A27" s="1">
        <v>10.82</v>
      </c>
      <c r="B27" s="1">
        <v>3.2</v>
      </c>
      <c r="C27" s="1">
        <v>3.2</v>
      </c>
      <c r="D27" s="1"/>
      <c r="E27" s="1"/>
      <c r="F27" s="1"/>
      <c r="G27" s="1"/>
      <c r="H27" s="1"/>
      <c r="I27" s="1"/>
    </row>
    <row r="28" spans="1:9" x14ac:dyDescent="0.25">
      <c r="A28" s="1">
        <v>11.75</v>
      </c>
      <c r="B28" s="1">
        <v>3.1</v>
      </c>
      <c r="C28" s="1">
        <v>3</v>
      </c>
      <c r="D28" s="1"/>
      <c r="E28" s="1"/>
      <c r="F28" s="1"/>
      <c r="G28" s="1"/>
      <c r="H28" s="1"/>
      <c r="I28" s="1"/>
    </row>
    <row r="29" spans="1:9" x14ac:dyDescent="0.25">
      <c r="A29" s="1">
        <v>12.93</v>
      </c>
      <c r="B29" s="1">
        <v>3</v>
      </c>
      <c r="C29" s="1">
        <v>3</v>
      </c>
      <c r="D29" s="1"/>
      <c r="E29" s="1"/>
      <c r="F29" s="1"/>
      <c r="G29" s="1"/>
      <c r="H29" s="1"/>
      <c r="I29" s="1"/>
    </row>
    <row r="30" spans="1:9" x14ac:dyDescent="0.25">
      <c r="A30" s="1">
        <v>13.89</v>
      </c>
      <c r="B30" s="1">
        <v>3</v>
      </c>
      <c r="C30" s="1">
        <v>2.9</v>
      </c>
      <c r="D30" s="1"/>
      <c r="E30" s="1"/>
      <c r="F30" s="1"/>
      <c r="G30" s="1"/>
      <c r="H30" s="1"/>
      <c r="I30" s="1"/>
    </row>
    <row r="31" spans="1:9" x14ac:dyDescent="0.25">
      <c r="A31" s="1">
        <v>15.02</v>
      </c>
      <c r="B31" s="1">
        <v>2.8</v>
      </c>
      <c r="C31" s="1">
        <v>2.9</v>
      </c>
      <c r="D31" s="1"/>
      <c r="E31" s="1"/>
      <c r="F31" s="1"/>
      <c r="G31" s="1"/>
      <c r="H31" s="1"/>
      <c r="I31" s="1"/>
    </row>
    <row r="32" spans="1:9" x14ac:dyDescent="0.25">
      <c r="A32" s="1">
        <v>15.9</v>
      </c>
      <c r="B32" s="1">
        <v>3</v>
      </c>
      <c r="C32" s="1">
        <v>3</v>
      </c>
      <c r="D32" s="1"/>
      <c r="E32" s="1"/>
      <c r="F32" s="1"/>
      <c r="G32" s="1"/>
      <c r="H32" s="1"/>
      <c r="I32" s="1"/>
    </row>
    <row r="33" spans="1:9" x14ac:dyDescent="0.25">
      <c r="A33" s="1">
        <v>18.850000000000001</v>
      </c>
      <c r="B33" s="1">
        <v>3</v>
      </c>
      <c r="C33" s="1">
        <v>3</v>
      </c>
      <c r="D33" s="1"/>
      <c r="E33" s="1"/>
      <c r="F33" s="1"/>
      <c r="G33" s="1"/>
      <c r="H33" s="1"/>
      <c r="I3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5C65C-FDB3-46E1-96C5-83E5C119E5A6}">
  <dimension ref="A1:M48"/>
  <sheetViews>
    <sheetView workbookViewId="0">
      <selection activeCell="B1" sqref="B1:M1"/>
    </sheetView>
  </sheetViews>
  <sheetFormatPr defaultRowHeight="15" x14ac:dyDescent="0.25"/>
  <cols>
    <col min="10" max="10" width="13.28515625" customWidth="1"/>
    <col min="11" max="11" width="11.85546875" customWidth="1"/>
    <col min="12" max="12" width="12.140625" customWidth="1"/>
  </cols>
  <sheetData>
    <row r="1" spans="1:13" ht="15.75" x14ac:dyDescent="0.3">
      <c r="A1" s="2" t="s">
        <v>0</v>
      </c>
      <c r="B1" s="7" t="s">
        <v>1</v>
      </c>
      <c r="C1" s="7"/>
      <c r="D1" s="7" t="s">
        <v>4</v>
      </c>
      <c r="E1" s="7"/>
      <c r="F1" s="7" t="s">
        <v>5</v>
      </c>
      <c r="G1" s="7"/>
      <c r="H1" s="7" t="s">
        <v>6</v>
      </c>
      <c r="I1" s="7"/>
      <c r="J1" s="8" t="s">
        <v>7</v>
      </c>
      <c r="K1" s="7"/>
      <c r="L1" s="8" t="s">
        <v>8</v>
      </c>
      <c r="M1" s="7"/>
    </row>
    <row r="2" spans="1:13" x14ac:dyDescent="0.25">
      <c r="A2" s="2"/>
      <c r="B2" s="2" t="s">
        <v>3</v>
      </c>
      <c r="C2" s="2" t="s">
        <v>2</v>
      </c>
      <c r="D2" s="2" t="s">
        <v>3</v>
      </c>
      <c r="E2" s="2" t="s">
        <v>2</v>
      </c>
      <c r="F2" s="2" t="s">
        <v>3</v>
      </c>
      <c r="G2" s="2" t="s">
        <v>2</v>
      </c>
      <c r="H2" s="2" t="s">
        <v>3</v>
      </c>
      <c r="I2" s="2" t="s">
        <v>2</v>
      </c>
      <c r="J2" s="2" t="s">
        <v>3</v>
      </c>
      <c r="K2" s="2" t="s">
        <v>2</v>
      </c>
      <c r="L2" s="2" t="s">
        <v>3</v>
      </c>
      <c r="M2" s="2" t="s">
        <v>2</v>
      </c>
    </row>
    <row r="3" spans="1:13" x14ac:dyDescent="0.25">
      <c r="A3" s="1">
        <v>0</v>
      </c>
      <c r="B3" s="1"/>
      <c r="C3" s="1"/>
      <c r="D3" s="1"/>
      <c r="E3" s="1"/>
      <c r="F3" s="1">
        <v>0.35499999999999998</v>
      </c>
      <c r="G3" s="1">
        <v>4.9000000000000002E-2</v>
      </c>
      <c r="H3" s="1">
        <v>0.13500000000000001</v>
      </c>
      <c r="I3" s="1">
        <v>7.0000000000000001E-3</v>
      </c>
      <c r="J3" s="1">
        <v>0.18</v>
      </c>
      <c r="K3" s="1">
        <v>0</v>
      </c>
      <c r="L3" s="1">
        <v>0.17499999999999999</v>
      </c>
      <c r="M3" s="1">
        <v>7.0000000000000001E-3</v>
      </c>
    </row>
    <row r="4" spans="1:13" x14ac:dyDescent="0.25">
      <c r="A4" s="1">
        <v>0.88</v>
      </c>
      <c r="B4" s="1"/>
      <c r="C4" s="1"/>
      <c r="D4" s="1"/>
      <c r="E4" s="1"/>
      <c r="F4" s="1">
        <v>2.3149999999999999</v>
      </c>
      <c r="G4" s="1">
        <v>2.1000000000000001E-2</v>
      </c>
      <c r="H4" s="1">
        <v>2.6150000000000002</v>
      </c>
      <c r="I4" s="1">
        <v>7.0000000000000001E-3</v>
      </c>
      <c r="J4" s="1">
        <v>2.95</v>
      </c>
      <c r="K4" s="1">
        <v>0</v>
      </c>
      <c r="L4" s="1">
        <v>3.125</v>
      </c>
      <c r="M4" s="1">
        <v>7.0000000000000001E-3</v>
      </c>
    </row>
    <row r="5" spans="1:13" x14ac:dyDescent="0.25">
      <c r="A5" s="1">
        <v>1.88</v>
      </c>
      <c r="B5" s="1"/>
      <c r="C5" s="1"/>
      <c r="D5" s="1"/>
      <c r="E5" s="1"/>
      <c r="F5" s="1">
        <v>6.3550000000000004</v>
      </c>
      <c r="G5" s="1">
        <v>7.0000000000000001E-3</v>
      </c>
      <c r="H5" s="1">
        <v>7.5650000000000004</v>
      </c>
      <c r="I5" s="1">
        <v>2.1000000000000001E-2</v>
      </c>
      <c r="J5" s="1">
        <v>9.32</v>
      </c>
      <c r="K5" s="1">
        <v>0</v>
      </c>
      <c r="L5" s="1">
        <v>10.23</v>
      </c>
      <c r="M5" s="1">
        <v>1.4E-2</v>
      </c>
    </row>
    <row r="6" spans="1:13" x14ac:dyDescent="0.25">
      <c r="A6" s="1">
        <v>3.68</v>
      </c>
      <c r="B6" s="1"/>
      <c r="C6" s="1"/>
      <c r="D6" s="1"/>
      <c r="E6" s="1"/>
      <c r="F6" s="1">
        <v>18.995000000000001</v>
      </c>
      <c r="G6" s="1">
        <v>2.1000000000000001E-2</v>
      </c>
      <c r="H6" s="1">
        <v>22.774999999999999</v>
      </c>
      <c r="I6" s="1">
        <v>4.9000000000000002E-2</v>
      </c>
      <c r="J6" s="1">
        <v>27.274999999999999</v>
      </c>
      <c r="K6" s="1">
        <v>2.1000000000000001E-2</v>
      </c>
      <c r="L6" s="1">
        <v>30.38</v>
      </c>
      <c r="M6" s="1">
        <v>2.8000000000000001E-2</v>
      </c>
    </row>
    <row r="7" spans="1:13" x14ac:dyDescent="0.25">
      <c r="A7" s="1">
        <v>4.83</v>
      </c>
      <c r="B7" s="1"/>
      <c r="C7" s="1"/>
      <c r="D7" s="1"/>
      <c r="E7" s="1"/>
      <c r="F7" s="1">
        <v>27.864999999999998</v>
      </c>
      <c r="G7" s="1">
        <v>3.5000000000000003E-2</v>
      </c>
      <c r="H7" s="1">
        <v>32.594999999999999</v>
      </c>
      <c r="I7" s="1">
        <v>4.9000000000000002E-2</v>
      </c>
      <c r="J7" s="1">
        <v>37.32</v>
      </c>
      <c r="K7" s="1">
        <v>5.7000000000000002E-2</v>
      </c>
      <c r="L7" s="1">
        <v>40.524999999999999</v>
      </c>
      <c r="M7" s="1">
        <v>2.1000000000000001E-2</v>
      </c>
    </row>
    <row r="8" spans="1:13" x14ac:dyDescent="0.25">
      <c r="A8" s="1">
        <v>5.92</v>
      </c>
      <c r="B8" s="1"/>
      <c r="C8" s="1"/>
      <c r="D8" s="1"/>
      <c r="E8" s="1"/>
      <c r="F8" s="1">
        <v>35.83</v>
      </c>
      <c r="G8" s="1">
        <v>4.2000000000000003E-2</v>
      </c>
      <c r="H8" s="1">
        <v>40.854999999999997</v>
      </c>
      <c r="I8" s="1">
        <v>0.106</v>
      </c>
      <c r="J8" s="1">
        <v>44.83</v>
      </c>
      <c r="K8" s="1">
        <v>5.7000000000000002E-2</v>
      </c>
      <c r="L8" s="1">
        <v>47.585000000000001</v>
      </c>
      <c r="M8" s="1">
        <v>3.5000000000000003E-2</v>
      </c>
    </row>
    <row r="9" spans="1:13" x14ac:dyDescent="0.25">
      <c r="A9" s="1">
        <v>6.96</v>
      </c>
      <c r="B9" s="1"/>
      <c r="C9" s="1"/>
      <c r="D9" s="1"/>
      <c r="E9" s="1"/>
      <c r="F9" s="1">
        <v>42.314999999999998</v>
      </c>
      <c r="G9" s="1">
        <v>9.1999999999999998E-2</v>
      </c>
      <c r="H9" s="1">
        <v>47.515000000000001</v>
      </c>
      <c r="I9" s="1">
        <v>7.8E-2</v>
      </c>
      <c r="J9" s="1">
        <v>50.284999999999997</v>
      </c>
      <c r="K9" s="1">
        <v>6.4000000000000001E-2</v>
      </c>
      <c r="L9" s="1">
        <v>53.055</v>
      </c>
      <c r="M9" s="1">
        <v>0.46</v>
      </c>
    </row>
    <row r="10" spans="1:13" x14ac:dyDescent="0.25">
      <c r="A10" s="1">
        <v>7.95</v>
      </c>
      <c r="B10" s="1"/>
      <c r="C10" s="1"/>
      <c r="D10" s="1"/>
      <c r="E10" s="1"/>
      <c r="F10" s="1">
        <v>47.55</v>
      </c>
      <c r="G10" s="1">
        <v>5.7000000000000002E-2</v>
      </c>
      <c r="H10" s="1">
        <v>52.704999999999998</v>
      </c>
      <c r="I10" s="1">
        <v>2.1000000000000001E-2</v>
      </c>
      <c r="J10" s="1">
        <v>54.445</v>
      </c>
      <c r="K10" s="1">
        <v>3.5000000000000003E-2</v>
      </c>
      <c r="L10" s="1">
        <v>56.69</v>
      </c>
      <c r="M10" s="1">
        <v>9.9000000000000005E-2</v>
      </c>
    </row>
    <row r="11" spans="1:13" x14ac:dyDescent="0.25">
      <c r="A11" s="1">
        <v>9.74</v>
      </c>
      <c r="B11" s="1"/>
      <c r="C11" s="1"/>
      <c r="D11" s="1"/>
      <c r="E11" s="1"/>
      <c r="F11" s="1">
        <v>55.65</v>
      </c>
      <c r="G11" s="1">
        <v>7.0999999999999994E-2</v>
      </c>
      <c r="H11" s="1">
        <v>60.195</v>
      </c>
      <c r="I11" s="1">
        <v>0.13400000000000001</v>
      </c>
      <c r="J11" s="1">
        <v>60.82</v>
      </c>
      <c r="K11" s="1">
        <v>0</v>
      </c>
      <c r="L11" s="1">
        <v>62.305</v>
      </c>
      <c r="M11" s="1">
        <v>6.4000000000000001E-2</v>
      </c>
    </row>
    <row r="12" spans="1:13" x14ac:dyDescent="0.25">
      <c r="A12" s="1">
        <v>10.73</v>
      </c>
      <c r="B12" s="1"/>
      <c r="C12" s="1"/>
      <c r="D12" s="1"/>
      <c r="E12" s="1"/>
      <c r="F12" s="1">
        <v>58.055</v>
      </c>
      <c r="G12" s="1">
        <v>4.9000000000000002E-2</v>
      </c>
      <c r="H12" s="1">
        <v>62.39</v>
      </c>
      <c r="I12" s="1">
        <v>1.4E-2</v>
      </c>
      <c r="J12" s="1">
        <v>62.43</v>
      </c>
      <c r="K12" s="1">
        <v>5.7000000000000002E-2</v>
      </c>
      <c r="L12" s="1">
        <v>63.53</v>
      </c>
      <c r="M12" s="1">
        <v>9.9000000000000005E-2</v>
      </c>
    </row>
    <row r="13" spans="1:13" x14ac:dyDescent="0.25">
      <c r="A13" s="1">
        <v>11.94</v>
      </c>
      <c r="B13" s="1"/>
      <c r="C13" s="1"/>
      <c r="D13" s="1"/>
      <c r="E13" s="1"/>
      <c r="F13" s="1">
        <v>60.98</v>
      </c>
      <c r="G13" s="1">
        <v>0.17</v>
      </c>
      <c r="H13" s="1">
        <v>64.834999999999994</v>
      </c>
      <c r="I13" s="1">
        <v>0.247</v>
      </c>
      <c r="J13" s="1">
        <v>64.594999999999999</v>
      </c>
      <c r="K13" s="1">
        <v>2.1000000000000001E-2</v>
      </c>
      <c r="L13" s="1">
        <v>65.325000000000003</v>
      </c>
      <c r="M13" s="1">
        <v>2.1000000000000001E-2</v>
      </c>
    </row>
    <row r="14" spans="1:13" x14ac:dyDescent="0.25">
      <c r="A14" s="1">
        <v>12.95</v>
      </c>
      <c r="B14" s="1"/>
      <c r="C14" s="1"/>
      <c r="D14" s="1"/>
      <c r="E14" s="1"/>
      <c r="F14" s="1">
        <v>62.854999999999997</v>
      </c>
      <c r="G14" s="1">
        <v>7.0000000000000001E-3</v>
      </c>
      <c r="H14" s="1">
        <v>66.105000000000004</v>
      </c>
      <c r="I14" s="1">
        <v>9.1999999999999998E-2</v>
      </c>
      <c r="J14" s="1">
        <v>65.31</v>
      </c>
      <c r="K14" s="1">
        <v>8.5000000000000006E-2</v>
      </c>
      <c r="L14" s="1">
        <v>65.915000000000006</v>
      </c>
      <c r="M14" s="1">
        <v>7.0000000000000001E-3</v>
      </c>
    </row>
    <row r="15" spans="1:13" x14ac:dyDescent="0.25">
      <c r="A15" s="1">
        <v>13.81</v>
      </c>
      <c r="B15" s="1"/>
      <c r="C15" s="1"/>
      <c r="D15" s="1"/>
      <c r="E15" s="1"/>
      <c r="F15" s="1">
        <v>64.150000000000006</v>
      </c>
      <c r="G15" s="1">
        <v>5.7000000000000002E-2</v>
      </c>
      <c r="H15" s="1">
        <v>66.924999999999997</v>
      </c>
      <c r="I15" s="1">
        <v>0.13400000000000001</v>
      </c>
      <c r="J15" s="1">
        <v>66.16</v>
      </c>
      <c r="K15" s="1">
        <v>5.7000000000000002E-2</v>
      </c>
      <c r="L15" s="1">
        <v>66.555000000000007</v>
      </c>
      <c r="M15" s="1">
        <v>4.9000000000000002E-2</v>
      </c>
    </row>
    <row r="16" spans="1:13" x14ac:dyDescent="0.25">
      <c r="A16" s="1">
        <v>14.7</v>
      </c>
      <c r="B16" s="1"/>
      <c r="C16" s="1"/>
      <c r="D16" s="1"/>
      <c r="E16" s="1"/>
      <c r="F16" s="1">
        <v>65.135000000000005</v>
      </c>
      <c r="G16" s="1">
        <v>2.1000000000000001E-2</v>
      </c>
      <c r="H16" s="1">
        <v>67.655000000000001</v>
      </c>
      <c r="I16" s="1">
        <v>2.1000000000000001E-2</v>
      </c>
      <c r="J16" s="1">
        <v>66.69</v>
      </c>
      <c r="K16" s="1">
        <v>8.5000000000000006E-2</v>
      </c>
      <c r="L16" s="1">
        <v>66.849999999999994</v>
      </c>
      <c r="M16" s="1">
        <v>2.8000000000000001E-2</v>
      </c>
    </row>
    <row r="17" spans="1:13" x14ac:dyDescent="0.25">
      <c r="A17" s="1">
        <v>0</v>
      </c>
      <c r="B17" s="1">
        <v>0.28000000000000003</v>
      </c>
      <c r="C17" s="1">
        <v>1.4142135623730925E-2</v>
      </c>
      <c r="D17" s="1">
        <v>0.54500000000000004</v>
      </c>
      <c r="E17" s="1">
        <v>0.34648232278140828</v>
      </c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>
        <v>1.02</v>
      </c>
      <c r="B18" s="1">
        <v>4.16</v>
      </c>
      <c r="C18" s="1">
        <v>1.4142135623730649E-2</v>
      </c>
      <c r="D18" s="1">
        <v>4.3449999999999998</v>
      </c>
      <c r="E18" s="1">
        <v>7.0710678118653244E-3</v>
      </c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>
        <v>2.0099999999999998</v>
      </c>
      <c r="B19" s="1">
        <v>22.045000000000002</v>
      </c>
      <c r="C19" s="1">
        <v>0.37476659402886847</v>
      </c>
      <c r="D19" s="1">
        <v>17.740000000000002</v>
      </c>
      <c r="E19" s="1">
        <v>2.828427124746381E-2</v>
      </c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>
        <v>2.78</v>
      </c>
      <c r="B20" s="1">
        <v>28.055</v>
      </c>
      <c r="C20" s="1">
        <v>0.45961940777125487</v>
      </c>
      <c r="D20" s="1">
        <v>28.594999999999999</v>
      </c>
      <c r="E20" s="1">
        <v>7.0710678118665812E-3</v>
      </c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>
        <v>3.82</v>
      </c>
      <c r="B21" s="1">
        <v>34.590000000000003</v>
      </c>
      <c r="C21" s="1">
        <v>0.35355339059327379</v>
      </c>
      <c r="D21" s="1">
        <v>35.784999999999997</v>
      </c>
      <c r="E21" s="1">
        <v>6.3639610306786665E-2</v>
      </c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>
        <v>4.75</v>
      </c>
      <c r="B22" s="1">
        <v>51.765000000000001</v>
      </c>
      <c r="C22" s="1">
        <v>9.1923881554247966E-2</v>
      </c>
      <c r="D22" s="1">
        <v>49.864999999999995</v>
      </c>
      <c r="E22" s="1">
        <v>7.0710678118640685E-3</v>
      </c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>
        <v>5.99</v>
      </c>
      <c r="B23" s="1">
        <v>54.704999999999998</v>
      </c>
      <c r="C23" s="1">
        <v>3.5355339059325371E-2</v>
      </c>
      <c r="D23" s="1">
        <v>55.224999999999994</v>
      </c>
      <c r="E23" s="1">
        <v>7.0710678118640685E-3</v>
      </c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>
        <v>6.76</v>
      </c>
      <c r="B24" s="1">
        <v>61.120000000000005</v>
      </c>
      <c r="C24" s="1">
        <v>1.4142135623733162E-2</v>
      </c>
      <c r="D24" s="1">
        <v>60.83</v>
      </c>
      <c r="E24" s="1">
        <v>7.0710678118655765E-2</v>
      </c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>
        <v>7.91</v>
      </c>
      <c r="B25" s="1">
        <v>63.984999999999999</v>
      </c>
      <c r="C25" s="1">
        <v>4.9497474683053502E-2</v>
      </c>
      <c r="D25" s="1">
        <v>62.995000000000005</v>
      </c>
      <c r="E25" s="1">
        <v>9.192388155425299E-2</v>
      </c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>
        <v>8.7200000000000006</v>
      </c>
      <c r="B26" s="1">
        <v>65.240000000000009</v>
      </c>
      <c r="C26" s="1">
        <v>0.26870057685089488</v>
      </c>
      <c r="D26" s="1">
        <v>66.5</v>
      </c>
      <c r="E26" s="1">
        <v>0.1979898987322341</v>
      </c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>
        <v>9.76</v>
      </c>
      <c r="B27" s="1">
        <v>66.31</v>
      </c>
      <c r="C27" s="1">
        <v>0.35355339059327379</v>
      </c>
      <c r="D27" s="1">
        <v>67.125</v>
      </c>
      <c r="E27" s="1">
        <v>7.0710678118590439E-3</v>
      </c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>
        <v>10.82</v>
      </c>
      <c r="B28" s="1">
        <v>67.72999999999999</v>
      </c>
      <c r="C28" s="1">
        <v>0.21213203435596226</v>
      </c>
      <c r="D28" s="1">
        <v>66.944999999999993</v>
      </c>
      <c r="E28" s="1">
        <v>0.3323401871576866</v>
      </c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>
        <v>11.75</v>
      </c>
      <c r="B29" s="1">
        <v>68.734999999999999</v>
      </c>
      <c r="C29" s="1">
        <v>3.5355339059335411E-2</v>
      </c>
      <c r="D29" s="1">
        <v>69.289999999999992</v>
      </c>
      <c r="E29" s="1">
        <v>0.25455844122715671</v>
      </c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>
        <v>12.93</v>
      </c>
      <c r="B30" s="1">
        <v>69.180000000000007</v>
      </c>
      <c r="C30" s="1">
        <v>2.8284271247466325E-2</v>
      </c>
      <c r="D30" s="1">
        <v>68.60499999999999</v>
      </c>
      <c r="E30" s="1">
        <v>0.36062445840514284</v>
      </c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>
        <v>13.89</v>
      </c>
      <c r="B31" s="1">
        <v>69.465000000000003</v>
      </c>
      <c r="C31" s="1">
        <v>0.24748737341528762</v>
      </c>
      <c r="D31" s="1">
        <v>69.015000000000001</v>
      </c>
      <c r="E31" s="1">
        <v>3.5355339059335411E-2</v>
      </c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>
        <v>15.02</v>
      </c>
      <c r="B32" s="1">
        <v>68.655000000000001</v>
      </c>
      <c r="C32" s="1">
        <v>9.1923881554247966E-2</v>
      </c>
      <c r="D32" s="1">
        <v>68.650000000000006</v>
      </c>
      <c r="E32" s="1">
        <v>1.4142135623728137E-2</v>
      </c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>
        <v>15.9</v>
      </c>
      <c r="B33" s="1">
        <v>68.319999999999993</v>
      </c>
      <c r="C33" s="1">
        <v>1.4142135623728137E-2</v>
      </c>
      <c r="D33" s="1">
        <v>67.914999999999992</v>
      </c>
      <c r="E33" s="1">
        <v>0.13435028842545246</v>
      </c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>
        <v>18.850000000000001</v>
      </c>
      <c r="B34" s="1">
        <v>68.35499999999999</v>
      </c>
      <c r="C34" s="1">
        <v>7.7781745930519827E-2</v>
      </c>
      <c r="D34" s="1">
        <v>68.034999999999997</v>
      </c>
      <c r="E34" s="1">
        <v>4.9497474683053502E-2</v>
      </c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6">
    <mergeCell ref="B1:C1"/>
    <mergeCell ref="F1:G1"/>
    <mergeCell ref="H1:I1"/>
    <mergeCell ref="J1:K1"/>
    <mergeCell ref="L1:M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D256E-D685-4D47-972C-126EFA21BF06}">
  <dimension ref="A1:M34"/>
  <sheetViews>
    <sheetView workbookViewId="0">
      <selection activeCell="I36" sqref="I36"/>
    </sheetView>
  </sheetViews>
  <sheetFormatPr defaultRowHeight="15" x14ac:dyDescent="0.25"/>
  <sheetData>
    <row r="1" spans="1:13" ht="15.75" x14ac:dyDescent="0.3">
      <c r="A1" s="3" t="s">
        <v>0</v>
      </c>
      <c r="B1" s="7" t="s">
        <v>1</v>
      </c>
      <c r="C1" s="7"/>
      <c r="D1" s="7" t="s">
        <v>4</v>
      </c>
      <c r="E1" s="7"/>
      <c r="F1" s="7" t="s">
        <v>5</v>
      </c>
      <c r="G1" s="7"/>
      <c r="H1" s="7" t="s">
        <v>6</v>
      </c>
      <c r="I1" s="7"/>
      <c r="J1" s="8" t="s">
        <v>7</v>
      </c>
      <c r="K1" s="7"/>
      <c r="L1" s="8" t="s">
        <v>8</v>
      </c>
      <c r="M1" s="7"/>
    </row>
    <row r="2" spans="1:13" x14ac:dyDescent="0.25">
      <c r="A2" s="3"/>
      <c r="B2" s="3" t="s">
        <v>3</v>
      </c>
      <c r="C2" s="3" t="s">
        <v>2</v>
      </c>
      <c r="D2" s="3" t="s">
        <v>3</v>
      </c>
      <c r="E2" s="3" t="s">
        <v>2</v>
      </c>
      <c r="F2" s="3" t="s">
        <v>3</v>
      </c>
      <c r="G2" s="3" t="s">
        <v>2</v>
      </c>
      <c r="H2" s="3" t="s">
        <v>3</v>
      </c>
      <c r="I2" s="3" t="s">
        <v>2</v>
      </c>
      <c r="J2" s="3" t="s">
        <v>3</v>
      </c>
      <c r="K2" s="3" t="s">
        <v>2</v>
      </c>
      <c r="L2" s="3" t="s">
        <v>3</v>
      </c>
      <c r="M2" s="3" t="s">
        <v>2</v>
      </c>
    </row>
    <row r="3" spans="1:13" x14ac:dyDescent="0.25">
      <c r="A3" s="4">
        <v>0</v>
      </c>
      <c r="B3" s="4"/>
      <c r="C3" s="4"/>
      <c r="D3" s="4"/>
      <c r="E3" s="4"/>
      <c r="F3" s="4">
        <v>85.43</v>
      </c>
      <c r="G3" s="4">
        <v>5.0770270000000002</v>
      </c>
      <c r="H3" s="4">
        <v>81.66</v>
      </c>
      <c r="I3" s="4">
        <v>0.79196</v>
      </c>
      <c r="J3" s="4">
        <v>75.02</v>
      </c>
      <c r="K3" s="4">
        <v>0.42426399999999997</v>
      </c>
      <c r="L3" s="4">
        <v>70.245000000000005</v>
      </c>
      <c r="M3" s="4">
        <v>3.5354999999999998E-2</v>
      </c>
    </row>
    <row r="4" spans="1:13" x14ac:dyDescent="0.25">
      <c r="A4" s="4">
        <v>0.88</v>
      </c>
      <c r="B4" s="4"/>
      <c r="C4" s="4"/>
      <c r="D4" s="4"/>
      <c r="E4" s="4"/>
      <c r="F4" s="4">
        <v>17.454999999999998</v>
      </c>
      <c r="G4" s="4">
        <v>4.9496999999999999E-2</v>
      </c>
      <c r="H4" s="4">
        <v>25.245000000000001</v>
      </c>
      <c r="I4" s="4">
        <v>3.0193460000000001</v>
      </c>
      <c r="J4" s="4">
        <v>22.23</v>
      </c>
      <c r="K4" s="4">
        <v>8.1741539999999997</v>
      </c>
      <c r="L4" s="4">
        <v>23.51</v>
      </c>
      <c r="M4" s="4">
        <v>0.42426399999999997</v>
      </c>
    </row>
    <row r="5" spans="1:13" x14ac:dyDescent="0.25">
      <c r="A5" s="4">
        <v>1.88</v>
      </c>
      <c r="B5" s="4"/>
      <c r="C5" s="4"/>
      <c r="D5" s="4"/>
      <c r="E5" s="4"/>
      <c r="F5" s="4">
        <v>14.935</v>
      </c>
      <c r="G5" s="4">
        <v>0.40305099999999999</v>
      </c>
      <c r="H5" s="4">
        <v>22.105</v>
      </c>
      <c r="I5" s="4">
        <v>0.51618799999999998</v>
      </c>
      <c r="J5" s="4">
        <v>15.02</v>
      </c>
      <c r="K5" s="4">
        <v>0.56568499999999999</v>
      </c>
      <c r="L5" s="4">
        <v>30.8</v>
      </c>
      <c r="M5" s="4">
        <v>0.57982800000000001</v>
      </c>
    </row>
    <row r="6" spans="1:13" x14ac:dyDescent="0.25">
      <c r="A6" s="4">
        <v>3.68</v>
      </c>
      <c r="B6" s="4"/>
      <c r="C6" s="4"/>
      <c r="D6" s="4"/>
      <c r="E6" s="4"/>
      <c r="F6" s="4">
        <v>14.595000000000001</v>
      </c>
      <c r="G6" s="4">
        <v>1.8738330000000001</v>
      </c>
      <c r="H6" s="4">
        <v>20.12</v>
      </c>
      <c r="I6" s="4">
        <v>0.41012199999999999</v>
      </c>
      <c r="J6" s="4">
        <v>10.725</v>
      </c>
      <c r="K6" s="4">
        <v>1.180868</v>
      </c>
      <c r="L6" s="4">
        <v>24.614999999999998</v>
      </c>
      <c r="M6" s="4">
        <v>0.62932500000000002</v>
      </c>
    </row>
    <row r="7" spans="1:13" x14ac:dyDescent="0.25">
      <c r="A7" s="4">
        <v>4.83</v>
      </c>
      <c r="B7" s="4"/>
      <c r="C7" s="4"/>
      <c r="D7" s="4"/>
      <c r="E7" s="4"/>
      <c r="F7" s="4">
        <v>12.105</v>
      </c>
      <c r="G7" s="4">
        <v>0.14849200000000001</v>
      </c>
      <c r="H7" s="4">
        <v>20.855</v>
      </c>
      <c r="I7" s="4">
        <v>0.54447199999999996</v>
      </c>
      <c r="J7" s="4">
        <v>10.01</v>
      </c>
      <c r="K7" s="4">
        <v>0.19799</v>
      </c>
      <c r="L7" s="4">
        <v>20.100000000000001</v>
      </c>
      <c r="M7" s="4">
        <v>1.0182340000000001</v>
      </c>
    </row>
    <row r="8" spans="1:13" x14ac:dyDescent="0.25">
      <c r="A8" s="4">
        <v>5.92</v>
      </c>
      <c r="B8" s="4"/>
      <c r="C8" s="4"/>
      <c r="D8" s="4"/>
      <c r="E8" s="4"/>
      <c r="F8" s="4">
        <v>10.36</v>
      </c>
      <c r="G8" s="4">
        <v>0.15556300000000001</v>
      </c>
      <c r="H8" s="4">
        <v>16.535</v>
      </c>
      <c r="I8" s="4">
        <v>3.5354999999999998E-2</v>
      </c>
      <c r="J8" s="4">
        <v>8.9049999999999994</v>
      </c>
      <c r="K8" s="4">
        <v>0.34648200000000001</v>
      </c>
      <c r="L8" s="4">
        <v>14.645</v>
      </c>
      <c r="M8" s="4">
        <v>0.24748700000000001</v>
      </c>
    </row>
    <row r="9" spans="1:13" x14ac:dyDescent="0.25">
      <c r="A9" s="4">
        <v>6.96</v>
      </c>
      <c r="B9" s="4"/>
      <c r="C9" s="4"/>
      <c r="D9" s="4"/>
      <c r="E9" s="4"/>
      <c r="F9" s="4">
        <v>9.1199999999999992</v>
      </c>
      <c r="G9" s="4">
        <v>0.38183800000000001</v>
      </c>
      <c r="H9" s="4">
        <v>13.31</v>
      </c>
      <c r="I9" s="4">
        <v>0.39598</v>
      </c>
      <c r="J9" s="4">
        <v>7.88</v>
      </c>
      <c r="K9" s="4">
        <v>2.8284E-2</v>
      </c>
      <c r="L9" s="4">
        <v>12.67</v>
      </c>
      <c r="M9" s="4">
        <v>0.63639599999999996</v>
      </c>
    </row>
    <row r="10" spans="1:13" x14ac:dyDescent="0.25">
      <c r="A10" s="4">
        <v>7.95</v>
      </c>
      <c r="B10" s="4"/>
      <c r="C10" s="4"/>
      <c r="D10" s="4"/>
      <c r="E10" s="4"/>
      <c r="F10" s="4">
        <v>8.7249999999999996</v>
      </c>
      <c r="G10" s="4">
        <v>6.3640000000000002E-2</v>
      </c>
      <c r="H10" s="4">
        <v>10.39</v>
      </c>
      <c r="I10" s="4">
        <v>0.32526899999999997</v>
      </c>
      <c r="J10" s="4">
        <v>7.73</v>
      </c>
      <c r="K10" s="4">
        <v>0</v>
      </c>
      <c r="L10" s="4">
        <v>10.51</v>
      </c>
      <c r="M10" s="4">
        <v>0.87681200000000004</v>
      </c>
    </row>
    <row r="11" spans="1:13" x14ac:dyDescent="0.25">
      <c r="A11" s="4">
        <v>9.74</v>
      </c>
      <c r="B11" s="4"/>
      <c r="C11" s="4"/>
      <c r="D11" s="4"/>
      <c r="E11" s="4"/>
      <c r="F11" s="4">
        <v>8.31</v>
      </c>
      <c r="G11" s="4">
        <v>0.113137</v>
      </c>
      <c r="H11" s="4">
        <v>8.8450000000000006</v>
      </c>
      <c r="I11" s="4">
        <v>0.24748700000000001</v>
      </c>
      <c r="J11" s="4">
        <v>3.68</v>
      </c>
      <c r="K11" s="4">
        <v>5.2043059999999999</v>
      </c>
      <c r="L11" s="4">
        <v>7.78</v>
      </c>
      <c r="M11" s="4">
        <v>0.26870100000000002</v>
      </c>
    </row>
    <row r="12" spans="1:13" x14ac:dyDescent="0.25">
      <c r="A12" s="4">
        <v>10.73</v>
      </c>
      <c r="B12" s="4"/>
      <c r="C12" s="4"/>
      <c r="D12" s="4"/>
      <c r="E12" s="4"/>
      <c r="F12" s="4">
        <v>8.65</v>
      </c>
      <c r="G12" s="4">
        <v>0.14142099999999999</v>
      </c>
      <c r="H12" s="4">
        <v>8.7249999999999996</v>
      </c>
      <c r="I12" s="4">
        <v>0.43133500000000002</v>
      </c>
      <c r="J12" s="4">
        <v>7.5549999999999997</v>
      </c>
      <c r="K12" s="4">
        <v>0.13435</v>
      </c>
      <c r="L12" s="4">
        <v>3.99</v>
      </c>
      <c r="M12" s="4">
        <v>5.6427120000000004</v>
      </c>
    </row>
    <row r="13" spans="1:13" x14ac:dyDescent="0.25">
      <c r="A13" s="4">
        <v>11.94</v>
      </c>
      <c r="B13" s="4"/>
      <c r="C13" s="4"/>
      <c r="D13" s="4"/>
      <c r="E13" s="4"/>
      <c r="F13" s="4">
        <v>7.3650000000000002</v>
      </c>
      <c r="G13" s="4">
        <v>0.20506099999999999</v>
      </c>
      <c r="H13" s="4">
        <v>7.415</v>
      </c>
      <c r="I13" s="4">
        <v>0.13435</v>
      </c>
      <c r="J13" s="4">
        <v>0</v>
      </c>
      <c r="K13" s="4">
        <v>0</v>
      </c>
      <c r="L13" s="4">
        <v>0</v>
      </c>
      <c r="M13" s="4">
        <v>0</v>
      </c>
    </row>
    <row r="14" spans="1:13" x14ac:dyDescent="0.25">
      <c r="A14" s="4">
        <v>12.95</v>
      </c>
      <c r="B14" s="4"/>
      <c r="C14" s="4"/>
      <c r="D14" s="4"/>
      <c r="E14" s="4"/>
      <c r="F14" s="4">
        <v>7.87</v>
      </c>
      <c r="G14" s="4">
        <v>0.127279</v>
      </c>
      <c r="H14" s="4">
        <v>8.1999999999999993</v>
      </c>
      <c r="I14" s="4">
        <v>0.48083300000000001</v>
      </c>
      <c r="J14" s="4">
        <v>3.5950000000000002</v>
      </c>
      <c r="K14" s="4">
        <v>5.084098</v>
      </c>
      <c r="L14" s="4">
        <v>3.7650000000000001</v>
      </c>
      <c r="M14" s="4">
        <v>5.3245139999999997</v>
      </c>
    </row>
    <row r="15" spans="1:13" x14ac:dyDescent="0.25">
      <c r="A15" s="4">
        <v>13.81</v>
      </c>
      <c r="B15" s="4"/>
      <c r="C15" s="4"/>
      <c r="D15" s="4"/>
      <c r="E15" s="4"/>
      <c r="F15" s="4">
        <v>8.2149999999999999</v>
      </c>
      <c r="G15" s="4">
        <v>0.33234000000000002</v>
      </c>
      <c r="H15" s="4">
        <v>7.9</v>
      </c>
      <c r="I15" s="4">
        <v>7.0710999999999996E-2</v>
      </c>
      <c r="J15" s="4">
        <v>3.8250000000000002</v>
      </c>
      <c r="K15" s="4">
        <v>5.4093669999999996</v>
      </c>
      <c r="L15" s="4">
        <v>3.7</v>
      </c>
      <c r="M15" s="4">
        <v>5.2325900000000001</v>
      </c>
    </row>
    <row r="16" spans="1:13" x14ac:dyDescent="0.25">
      <c r="A16" s="4">
        <v>14.7</v>
      </c>
      <c r="B16" s="4"/>
      <c r="C16" s="4"/>
      <c r="D16" s="4"/>
      <c r="E16" s="4"/>
      <c r="F16" s="4">
        <v>8.41</v>
      </c>
      <c r="G16" s="4">
        <v>0.21213199999999999</v>
      </c>
      <c r="H16" s="4">
        <v>8.4700000000000006</v>
      </c>
      <c r="I16" s="4">
        <v>0.41012199999999999</v>
      </c>
      <c r="J16" s="4">
        <v>7.63</v>
      </c>
      <c r="K16" s="4">
        <v>0.26870100000000002</v>
      </c>
      <c r="L16" s="4">
        <v>3.625</v>
      </c>
      <c r="M16" s="4">
        <v>5.1265239999999999</v>
      </c>
    </row>
    <row r="17" spans="1:13" x14ac:dyDescent="0.25">
      <c r="A17" s="4">
        <v>0</v>
      </c>
      <c r="B17" s="4">
        <v>107.25999999999999</v>
      </c>
      <c r="C17" s="4">
        <v>2.9274220741123074</v>
      </c>
      <c r="D17" s="4">
        <v>115.57</v>
      </c>
      <c r="E17" s="4">
        <v>3.2809754647055809</v>
      </c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>
        <v>1.02</v>
      </c>
      <c r="B18" s="4">
        <v>588.78500000000008</v>
      </c>
      <c r="C18" s="4">
        <v>7.3326973209045008</v>
      </c>
      <c r="D18" s="4">
        <v>645.84</v>
      </c>
      <c r="E18" s="4">
        <v>4.9214631970583964</v>
      </c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>
        <v>2.0099999999999998</v>
      </c>
      <c r="B19" s="4">
        <v>2551.8649999999998</v>
      </c>
      <c r="C19" s="4">
        <v>45.657884861215486</v>
      </c>
      <c r="D19" s="4">
        <v>2883.8850000000002</v>
      </c>
      <c r="E19" s="4">
        <v>0.79903066274055423</v>
      </c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>
        <v>2.78</v>
      </c>
      <c r="B20" s="4">
        <v>4690.93</v>
      </c>
      <c r="C20" s="4">
        <v>83.127473196290808</v>
      </c>
      <c r="D20" s="4">
        <v>5029.9549999999999</v>
      </c>
      <c r="E20" s="4">
        <v>87.67416979931987</v>
      </c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>
        <v>3.82</v>
      </c>
      <c r="B21" s="4">
        <v>5838.1750000000002</v>
      </c>
      <c r="C21" s="4">
        <v>259.86881315386825</v>
      </c>
      <c r="D21" s="4">
        <v>6220.3549999999996</v>
      </c>
      <c r="E21" s="4">
        <v>34.853293244684899</v>
      </c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>
        <v>4.75</v>
      </c>
      <c r="B22" s="4">
        <v>4890.4250000000002</v>
      </c>
      <c r="C22" s="4">
        <v>69.063119318490152</v>
      </c>
      <c r="D22" s="4">
        <v>4623.4799999999996</v>
      </c>
      <c r="E22" s="4">
        <v>209.44502858745523</v>
      </c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>
        <v>5.99</v>
      </c>
      <c r="B23" s="4">
        <v>3683.4300000000003</v>
      </c>
      <c r="C23" s="4">
        <v>244.10740300121981</v>
      </c>
      <c r="D23" s="4">
        <v>3613.415</v>
      </c>
      <c r="E23" s="4">
        <v>205.84585507121562</v>
      </c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4">
        <v>6.76</v>
      </c>
      <c r="B24" s="4">
        <v>2990.84</v>
      </c>
      <c r="C24" s="4">
        <v>117.01203015074991</v>
      </c>
      <c r="D24" s="4">
        <v>2855.3049999999998</v>
      </c>
      <c r="E24" s="4">
        <v>41.160685732868956</v>
      </c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4">
        <v>7.91</v>
      </c>
      <c r="B25" s="4">
        <v>2252.65</v>
      </c>
      <c r="C25" s="4">
        <v>81.911249532649776</v>
      </c>
      <c r="D25" s="4">
        <v>2161.36</v>
      </c>
      <c r="E25" s="4">
        <v>43.190082194874272</v>
      </c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4">
        <v>8.7200000000000006</v>
      </c>
      <c r="B26" s="4">
        <v>1780.42</v>
      </c>
      <c r="C26" s="4">
        <v>164.71345360959441</v>
      </c>
      <c r="D26" s="4">
        <v>1595.3150000000001</v>
      </c>
      <c r="E26" s="4">
        <v>18.250426022424755</v>
      </c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4">
        <v>9.76</v>
      </c>
      <c r="B27" s="4">
        <v>1189.8499999999999</v>
      </c>
      <c r="C27" s="4">
        <v>53.089577131486102</v>
      </c>
      <c r="D27" s="4">
        <v>1135.7550000000001</v>
      </c>
      <c r="E27" s="4">
        <v>25.618478682388471</v>
      </c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>
        <v>10.82</v>
      </c>
      <c r="B28" s="4">
        <v>767.67000000000007</v>
      </c>
      <c r="C28" s="4">
        <v>51.548084348499295</v>
      </c>
      <c r="D28" s="4">
        <v>726.66000000000008</v>
      </c>
      <c r="E28" s="4">
        <v>8.768124086713172</v>
      </c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>
        <v>11.75</v>
      </c>
      <c r="B29" s="4">
        <v>633.07500000000005</v>
      </c>
      <c r="C29" s="4">
        <v>168.2136321764672</v>
      </c>
      <c r="D29" s="4">
        <v>622.20000000000005</v>
      </c>
      <c r="E29" s="4">
        <v>155.32307555543636</v>
      </c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4">
        <v>12.93</v>
      </c>
      <c r="B30" s="4">
        <v>331.64499999999998</v>
      </c>
      <c r="C30" s="4">
        <v>3.740594872476851</v>
      </c>
      <c r="D30" s="4">
        <v>327.20500000000004</v>
      </c>
      <c r="E30" s="4">
        <v>6.3286056916195923</v>
      </c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4">
        <v>13.89</v>
      </c>
      <c r="B31" s="4">
        <v>226.51</v>
      </c>
      <c r="C31" s="4">
        <v>1.2303657992645991</v>
      </c>
      <c r="D31" s="4">
        <v>252.41500000000002</v>
      </c>
      <c r="E31" s="4">
        <v>12.367297602952743</v>
      </c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4">
        <v>15.02</v>
      </c>
      <c r="B32" s="4">
        <v>202.63</v>
      </c>
      <c r="C32" s="4">
        <v>40.941482630701302</v>
      </c>
      <c r="D32" s="4">
        <v>182.12</v>
      </c>
      <c r="E32" s="4">
        <v>8.8812611717030379</v>
      </c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4">
        <v>15.9</v>
      </c>
      <c r="B33" s="4">
        <v>138.82999999999998</v>
      </c>
      <c r="C33" s="4">
        <v>3.9880822458921386</v>
      </c>
      <c r="D33" s="4">
        <v>147.83500000000001</v>
      </c>
      <c r="E33" s="4">
        <v>31.261190796257228</v>
      </c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4">
        <v>18.850000000000001</v>
      </c>
      <c r="B34" s="4">
        <v>121.62</v>
      </c>
      <c r="C34" s="4">
        <v>27.02562117694972</v>
      </c>
      <c r="D34" s="4">
        <v>98.8</v>
      </c>
      <c r="E34" s="4">
        <v>0.31112698372207931</v>
      </c>
      <c r="F34" s="4"/>
      <c r="G34" s="4"/>
      <c r="H34" s="4"/>
      <c r="I34" s="4"/>
      <c r="J34" s="4"/>
      <c r="K34" s="4"/>
      <c r="L34" s="4"/>
      <c r="M34" s="4"/>
    </row>
  </sheetData>
  <mergeCells count="6">
    <mergeCell ref="L1:M1"/>
    <mergeCell ref="D1:E1"/>
    <mergeCell ref="B1:C1"/>
    <mergeCell ref="F1:G1"/>
    <mergeCell ref="H1:I1"/>
    <mergeCell ref="J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17B0F-06A1-4814-AEEE-F8A58D349AE2}">
  <dimension ref="A1:M34"/>
  <sheetViews>
    <sheetView workbookViewId="0">
      <selection activeCell="J29" sqref="J29"/>
    </sheetView>
  </sheetViews>
  <sheetFormatPr defaultRowHeight="15" x14ac:dyDescent="0.25"/>
  <sheetData>
    <row r="1" spans="1:13" ht="15.75" x14ac:dyDescent="0.3">
      <c r="A1" s="3" t="s">
        <v>0</v>
      </c>
      <c r="B1" s="7" t="s">
        <v>1</v>
      </c>
      <c r="C1" s="7"/>
      <c r="D1" s="7" t="s">
        <v>4</v>
      </c>
      <c r="E1" s="7"/>
      <c r="F1" s="7" t="s">
        <v>5</v>
      </c>
      <c r="G1" s="7"/>
      <c r="H1" s="7" t="s">
        <v>6</v>
      </c>
      <c r="I1" s="7"/>
      <c r="J1" s="8" t="s">
        <v>7</v>
      </c>
      <c r="K1" s="7"/>
      <c r="L1" s="8" t="s">
        <v>8</v>
      </c>
      <c r="M1" s="7"/>
    </row>
    <row r="2" spans="1:13" x14ac:dyDescent="0.25">
      <c r="A2" s="3"/>
      <c r="B2" s="3" t="s">
        <v>3</v>
      </c>
      <c r="C2" s="3" t="s">
        <v>2</v>
      </c>
      <c r="D2" s="3" t="s">
        <v>3</v>
      </c>
      <c r="E2" s="3" t="s">
        <v>2</v>
      </c>
      <c r="F2" s="3" t="s">
        <v>3</v>
      </c>
      <c r="G2" s="3" t="s">
        <v>2</v>
      </c>
      <c r="H2" s="3" t="s">
        <v>3</v>
      </c>
      <c r="I2" s="3" t="s">
        <v>2</v>
      </c>
      <c r="J2" s="3" t="s">
        <v>3</v>
      </c>
      <c r="K2" s="3" t="s">
        <v>2</v>
      </c>
      <c r="L2" s="3" t="s">
        <v>3</v>
      </c>
      <c r="M2" s="3" t="s">
        <v>2</v>
      </c>
    </row>
    <row r="3" spans="1:13" x14ac:dyDescent="0.25">
      <c r="A3" s="4">
        <v>0</v>
      </c>
      <c r="B3" s="4"/>
      <c r="C3" s="4"/>
      <c r="D3" s="4"/>
      <c r="E3" s="4"/>
      <c r="F3" s="4">
        <v>13.525</v>
      </c>
      <c r="G3" s="4">
        <v>0.10606599999999999</v>
      </c>
      <c r="H3" s="4">
        <v>14.71</v>
      </c>
      <c r="I3" s="4">
        <v>5.6569000000000001E-2</v>
      </c>
      <c r="J3" s="4">
        <v>12.625</v>
      </c>
      <c r="K3" s="4">
        <v>0.459619</v>
      </c>
      <c r="L3" s="4">
        <v>11.484999999999999</v>
      </c>
      <c r="M3" s="4">
        <v>2.1212999999999999E-2</v>
      </c>
    </row>
    <row r="4" spans="1:13" x14ac:dyDescent="0.25">
      <c r="A4" s="4">
        <v>0.88</v>
      </c>
      <c r="B4" s="4"/>
      <c r="C4" s="4"/>
      <c r="D4" s="4"/>
      <c r="E4" s="4"/>
      <c r="F4" s="4">
        <v>3.2650000000000001</v>
      </c>
      <c r="G4" s="4">
        <v>3.5354999999999998E-2</v>
      </c>
      <c r="H4" s="4">
        <v>3.7650000000000001</v>
      </c>
      <c r="I4" s="4">
        <v>0.30405599999999999</v>
      </c>
      <c r="J4" s="4">
        <v>8</v>
      </c>
      <c r="K4" s="4">
        <v>1.7677670000000001</v>
      </c>
      <c r="L4" s="4">
        <v>4.6449999999999996</v>
      </c>
      <c r="M4" s="4">
        <v>0.120208</v>
      </c>
    </row>
    <row r="5" spans="1:13" x14ac:dyDescent="0.25">
      <c r="A5" s="4">
        <v>1.88</v>
      </c>
      <c r="B5" s="4"/>
      <c r="C5" s="4"/>
      <c r="D5" s="4"/>
      <c r="E5" s="4"/>
      <c r="F5" s="4">
        <v>2.7050000000000001</v>
      </c>
      <c r="G5" s="4">
        <v>2.1212999999999999E-2</v>
      </c>
      <c r="H5" s="4">
        <v>2.97</v>
      </c>
      <c r="I5" s="4">
        <v>7.0710999999999996E-2</v>
      </c>
      <c r="J5" s="4">
        <v>8.1449999999999996</v>
      </c>
      <c r="K5" s="4">
        <v>4.9496999999999999E-2</v>
      </c>
      <c r="L5" s="4">
        <v>5.9050000000000002</v>
      </c>
      <c r="M5" s="4">
        <v>0.120208</v>
      </c>
    </row>
    <row r="6" spans="1:13" x14ac:dyDescent="0.25">
      <c r="A6" s="4">
        <v>3.68</v>
      </c>
      <c r="B6" s="4"/>
      <c r="C6" s="4"/>
      <c r="D6" s="4"/>
      <c r="E6" s="4"/>
      <c r="F6" s="4">
        <v>3</v>
      </c>
      <c r="G6" s="4">
        <v>0.41012199999999999</v>
      </c>
      <c r="H6" s="4">
        <v>2.78</v>
      </c>
      <c r="I6" s="4">
        <v>2.8284E-2</v>
      </c>
      <c r="J6" s="4">
        <v>4.8550000000000004</v>
      </c>
      <c r="K6" s="4">
        <v>3.5354999999999998E-2</v>
      </c>
      <c r="L6" s="4">
        <v>3.9550000000000001</v>
      </c>
      <c r="M6" s="4">
        <v>6.3640000000000002E-2</v>
      </c>
    </row>
    <row r="7" spans="1:13" x14ac:dyDescent="0.25">
      <c r="A7" s="4">
        <v>4.83</v>
      </c>
      <c r="B7" s="4"/>
      <c r="C7" s="4"/>
      <c r="D7" s="4"/>
      <c r="E7" s="4"/>
      <c r="F7" s="4">
        <v>2.4750000000000001</v>
      </c>
      <c r="G7" s="4">
        <v>2.1212999999999999E-2</v>
      </c>
      <c r="H7" s="4">
        <v>2.54</v>
      </c>
      <c r="I7" s="4">
        <v>9.8995E-2</v>
      </c>
      <c r="J7" s="4">
        <v>3.5750000000000002</v>
      </c>
      <c r="K7" s="4">
        <v>0.19091900000000001</v>
      </c>
      <c r="L7" s="4">
        <v>3.32</v>
      </c>
      <c r="M7" s="4">
        <v>0.39598</v>
      </c>
    </row>
    <row r="8" spans="1:13" x14ac:dyDescent="0.25">
      <c r="A8" s="4">
        <v>5.92</v>
      </c>
      <c r="B8" s="4"/>
      <c r="C8" s="4"/>
      <c r="D8" s="4"/>
      <c r="E8" s="4"/>
      <c r="F8" s="4">
        <v>2.23</v>
      </c>
      <c r="G8" s="4">
        <v>1.4142E-2</v>
      </c>
      <c r="H8" s="4">
        <v>2.145</v>
      </c>
      <c r="I8" s="4">
        <v>7.071E-3</v>
      </c>
      <c r="J8" s="4">
        <v>2.6</v>
      </c>
      <c r="K8" s="4">
        <v>0.31112699999999999</v>
      </c>
      <c r="L8" s="4">
        <v>2.6949999999999998</v>
      </c>
      <c r="M8" s="4">
        <v>0.50204599999999999</v>
      </c>
    </row>
    <row r="9" spans="1:13" x14ac:dyDescent="0.25">
      <c r="A9" s="4">
        <v>6.96</v>
      </c>
      <c r="B9" s="4"/>
      <c r="C9" s="4"/>
      <c r="D9" s="4"/>
      <c r="E9" s="4"/>
      <c r="F9" s="4">
        <v>2.0649999999999999</v>
      </c>
      <c r="G9" s="4">
        <v>4.9496999999999999E-2</v>
      </c>
      <c r="H9" s="4">
        <v>2.0150000000000001</v>
      </c>
      <c r="I9" s="4">
        <v>0.162635</v>
      </c>
      <c r="J9" s="4">
        <v>0.93500000000000005</v>
      </c>
      <c r="K9" s="4">
        <v>1.32229</v>
      </c>
      <c r="L9" s="4">
        <v>2.4900000000000002</v>
      </c>
      <c r="M9" s="4">
        <v>0.38183800000000001</v>
      </c>
    </row>
    <row r="10" spans="1:13" x14ac:dyDescent="0.25">
      <c r="A10" s="4">
        <v>7.95</v>
      </c>
      <c r="B10" s="4"/>
      <c r="C10" s="4"/>
      <c r="D10" s="4"/>
      <c r="E10" s="4"/>
      <c r="F10" s="4">
        <v>1.7749999999999999</v>
      </c>
      <c r="G10" s="4">
        <v>2.1212999999999999E-2</v>
      </c>
      <c r="H10" s="4">
        <v>0</v>
      </c>
      <c r="I10" s="4">
        <v>0</v>
      </c>
      <c r="J10" s="4">
        <v>0</v>
      </c>
      <c r="K10" s="4">
        <v>0</v>
      </c>
      <c r="L10" s="4">
        <v>1.9</v>
      </c>
      <c r="M10" s="4">
        <v>0.18384800000000001</v>
      </c>
    </row>
    <row r="11" spans="1:13" x14ac:dyDescent="0.25">
      <c r="A11" s="4">
        <v>9.74</v>
      </c>
      <c r="B11" s="4"/>
      <c r="C11" s="4"/>
      <c r="D11" s="4"/>
      <c r="E11" s="4"/>
      <c r="F11" s="4">
        <v>1.18</v>
      </c>
      <c r="G11" s="4">
        <v>1.6687719999999999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</row>
    <row r="12" spans="1:13" x14ac:dyDescent="0.25">
      <c r="A12" s="4">
        <v>10.73</v>
      </c>
      <c r="B12" s="4"/>
      <c r="C12" s="4"/>
      <c r="D12" s="4"/>
      <c r="E12" s="4"/>
      <c r="F12" s="4">
        <v>2.04</v>
      </c>
      <c r="G12" s="4">
        <v>0.41012199999999999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</row>
    <row r="13" spans="1:13" x14ac:dyDescent="0.25">
      <c r="A13" s="4">
        <v>11.94</v>
      </c>
      <c r="B13" s="4"/>
      <c r="C13" s="4"/>
      <c r="D13" s="4"/>
      <c r="E13" s="4"/>
      <c r="F13" s="4">
        <v>0.995</v>
      </c>
      <c r="G13" s="4">
        <v>1.4071419999999999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</row>
    <row r="14" spans="1:13" x14ac:dyDescent="0.25">
      <c r="A14" s="4">
        <v>12.95</v>
      </c>
      <c r="B14" s="4"/>
      <c r="C14" s="4"/>
      <c r="D14" s="4"/>
      <c r="E14" s="4"/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</row>
    <row r="15" spans="1:13" x14ac:dyDescent="0.25">
      <c r="A15" s="4">
        <v>13.81</v>
      </c>
      <c r="B15" s="4"/>
      <c r="C15" s="4"/>
      <c r="D15" s="4"/>
      <c r="E15" s="4"/>
      <c r="F15" s="4">
        <v>1.0149999999999999</v>
      </c>
      <c r="G15" s="4">
        <v>1.435427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</row>
    <row r="16" spans="1:13" x14ac:dyDescent="0.25">
      <c r="A16" s="4">
        <v>14.7</v>
      </c>
      <c r="B16" s="4"/>
      <c r="C16" s="4"/>
      <c r="D16" s="4"/>
      <c r="E16" s="4"/>
      <c r="F16" s="4">
        <v>1.125</v>
      </c>
      <c r="G16" s="4">
        <v>1.5909899999999999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</row>
    <row r="17" spans="1:13" x14ac:dyDescent="0.25">
      <c r="A17" s="4">
        <v>0</v>
      </c>
      <c r="B17" s="4">
        <v>22.6</v>
      </c>
      <c r="C17" s="4">
        <v>0.57982756057296914</v>
      </c>
      <c r="D17" s="4">
        <v>23.04</v>
      </c>
      <c r="E17" s="4">
        <v>0.49497474683058273</v>
      </c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>
        <v>1.02</v>
      </c>
      <c r="B18" s="4">
        <v>368.01499999999999</v>
      </c>
      <c r="C18" s="4">
        <v>9.6661496988201172</v>
      </c>
      <c r="D18" s="4">
        <v>408.66999999999996</v>
      </c>
      <c r="E18" s="4">
        <v>1.2586500705120753</v>
      </c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>
        <v>2.0099999999999998</v>
      </c>
      <c r="B19" s="4">
        <v>1416.395</v>
      </c>
      <c r="C19" s="4">
        <v>20.866721112815011</v>
      </c>
      <c r="D19" s="4">
        <v>1561.96</v>
      </c>
      <c r="E19" s="4">
        <v>13.746155826266524</v>
      </c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>
        <v>2.78</v>
      </c>
      <c r="B20" s="4">
        <v>2088.835</v>
      </c>
      <c r="C20" s="4">
        <v>1.2798632739476123</v>
      </c>
      <c r="D20" s="4">
        <v>2205.7600000000002</v>
      </c>
      <c r="E20" s="4">
        <v>66.9488700427422</v>
      </c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>
        <v>3.82</v>
      </c>
      <c r="B21" s="4">
        <v>2167.1</v>
      </c>
      <c r="C21" s="4">
        <v>148.60556113416473</v>
      </c>
      <c r="D21" s="4">
        <v>2235.7449999999999</v>
      </c>
      <c r="E21" s="4">
        <v>8.4216417639316781</v>
      </c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>
        <v>4.75</v>
      </c>
      <c r="B22" s="4">
        <v>1771.5350000000001</v>
      </c>
      <c r="C22" s="4">
        <v>25.264925291795354</v>
      </c>
      <c r="D22" s="4">
        <v>1887.2150000000001</v>
      </c>
      <c r="E22" s="4">
        <v>23.355736982591644</v>
      </c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>
        <v>5.99</v>
      </c>
      <c r="B23" s="4">
        <v>1602.575</v>
      </c>
      <c r="C23" s="4">
        <v>52.81380548682327</v>
      </c>
      <c r="D23" s="4">
        <v>1563.1550000000002</v>
      </c>
      <c r="E23" s="4">
        <v>31.841018356830215</v>
      </c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4">
        <v>6.76</v>
      </c>
      <c r="B24" s="4">
        <v>1391.9450000000002</v>
      </c>
      <c r="C24" s="4">
        <v>44.102249942605056</v>
      </c>
      <c r="D24" s="4">
        <v>1367.075</v>
      </c>
      <c r="E24" s="4">
        <v>7.2619866427858302</v>
      </c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4">
        <v>7.91</v>
      </c>
      <c r="B25" s="4">
        <v>1099.1199999999999</v>
      </c>
      <c r="C25" s="4">
        <v>43.670914806081171</v>
      </c>
      <c r="D25" s="4">
        <v>1129.865</v>
      </c>
      <c r="E25" s="4">
        <v>19.749492398540156</v>
      </c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4">
        <v>8.7200000000000006</v>
      </c>
      <c r="B26" s="4">
        <v>921.17000000000007</v>
      </c>
      <c r="C26" s="4">
        <v>27.280179618177034</v>
      </c>
      <c r="D26" s="4">
        <v>898.51499999999999</v>
      </c>
      <c r="E26" s="4">
        <v>26.650854582921014</v>
      </c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4">
        <v>9.76</v>
      </c>
      <c r="B27" s="4">
        <v>713.86500000000001</v>
      </c>
      <c r="C27" s="4">
        <v>1.0111626970968079</v>
      </c>
      <c r="D27" s="4">
        <v>703.09500000000003</v>
      </c>
      <c r="E27" s="4">
        <v>18.731258633631651</v>
      </c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>
        <v>10.82</v>
      </c>
      <c r="B28" s="4">
        <v>457.37</v>
      </c>
      <c r="C28" s="4">
        <v>7.5943268299435269</v>
      </c>
      <c r="D28" s="4">
        <v>444.19</v>
      </c>
      <c r="E28" s="4">
        <v>32.753186104560918</v>
      </c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>
        <v>11.75</v>
      </c>
      <c r="B29" s="4">
        <v>320.64</v>
      </c>
      <c r="C29" s="4">
        <v>1.5839191898578728</v>
      </c>
      <c r="D29" s="4">
        <v>307.42500000000001</v>
      </c>
      <c r="E29" s="4">
        <v>6.6538748109653891</v>
      </c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4">
        <v>12.93</v>
      </c>
      <c r="B30" s="4">
        <v>200.37</v>
      </c>
      <c r="C30" s="4">
        <v>3.3941125496954361</v>
      </c>
      <c r="D30" s="4">
        <v>201.255</v>
      </c>
      <c r="E30" s="4">
        <v>6.9650017946874891</v>
      </c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4">
        <v>13.89</v>
      </c>
      <c r="B31" s="4">
        <v>136.11000000000001</v>
      </c>
      <c r="C31" s="4">
        <v>9.89949493661271E-2</v>
      </c>
      <c r="D31" s="4">
        <v>128.26499999999999</v>
      </c>
      <c r="E31" s="4">
        <v>4.0658639918226385</v>
      </c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4">
        <v>15.02</v>
      </c>
      <c r="B32" s="4">
        <v>102.285</v>
      </c>
      <c r="C32" s="4">
        <v>2.6233661582020869</v>
      </c>
      <c r="D32" s="4">
        <v>100.435</v>
      </c>
      <c r="E32" s="4">
        <v>4.2921381618023391</v>
      </c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4">
        <v>15.9</v>
      </c>
      <c r="B33" s="4">
        <v>72.984999999999999</v>
      </c>
      <c r="C33" s="4">
        <v>1.3222896808188471</v>
      </c>
      <c r="D33" s="4">
        <v>70.92</v>
      </c>
      <c r="E33" s="4">
        <v>2.8284271247456274E-2</v>
      </c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4">
        <v>18.850000000000001</v>
      </c>
      <c r="B34" s="4">
        <v>35.74</v>
      </c>
      <c r="C34" s="4">
        <v>2.5173001410241107</v>
      </c>
      <c r="D34" s="4">
        <v>31.61</v>
      </c>
      <c r="E34" s="4">
        <v>0.43840620433566019</v>
      </c>
      <c r="F34" s="4"/>
      <c r="G34" s="4"/>
      <c r="H34" s="4"/>
      <c r="I34" s="4"/>
      <c r="J34" s="4"/>
      <c r="K34" s="4"/>
      <c r="L34" s="4"/>
      <c r="M34" s="4"/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B9B6-8290-4DC8-8297-0F8235E873E1}">
  <dimension ref="A1:G6"/>
  <sheetViews>
    <sheetView workbookViewId="0">
      <selection activeCell="B2" sqref="B1:G1048576"/>
    </sheetView>
  </sheetViews>
  <sheetFormatPr defaultRowHeight="15" x14ac:dyDescent="0.25"/>
  <sheetData>
    <row r="1" spans="1:7" x14ac:dyDescent="0.25">
      <c r="A1" s="3"/>
      <c r="B1" s="8" t="s">
        <v>9</v>
      </c>
      <c r="C1" s="8"/>
      <c r="D1" s="8" t="s">
        <v>10</v>
      </c>
      <c r="E1" s="8"/>
      <c r="F1" s="8" t="s">
        <v>11</v>
      </c>
      <c r="G1" s="8"/>
    </row>
    <row r="2" spans="1:7" x14ac:dyDescent="0.25">
      <c r="A2" s="5" t="s">
        <v>1</v>
      </c>
      <c r="B2" s="4">
        <v>202.63</v>
      </c>
      <c r="C2" s="4">
        <v>182.12</v>
      </c>
      <c r="D2" s="4">
        <v>102.285</v>
      </c>
      <c r="E2" s="4">
        <v>100.435</v>
      </c>
      <c r="F2" s="4">
        <v>68.655000000000001</v>
      </c>
      <c r="G2" s="4">
        <v>68.650000000000006</v>
      </c>
    </row>
    <row r="3" spans="1:7" x14ac:dyDescent="0.25">
      <c r="A3" s="5" t="s">
        <v>12</v>
      </c>
      <c r="B3" s="4">
        <v>8.41</v>
      </c>
      <c r="C3" s="4">
        <v>11.234999999999999</v>
      </c>
      <c r="D3" s="4">
        <v>1.125</v>
      </c>
      <c r="E3" s="4">
        <v>2.4700000000000002</v>
      </c>
      <c r="F3" s="4">
        <v>65.135000000000005</v>
      </c>
      <c r="G3" s="4">
        <v>58.47</v>
      </c>
    </row>
    <row r="4" spans="1:7" x14ac:dyDescent="0.25">
      <c r="A4" s="5" t="s">
        <v>13</v>
      </c>
      <c r="B4" s="4">
        <v>8.4700000000000006</v>
      </c>
      <c r="C4" s="4">
        <v>10.255000000000001</v>
      </c>
      <c r="D4" s="4">
        <v>0</v>
      </c>
      <c r="E4" s="4">
        <v>0</v>
      </c>
      <c r="F4" s="4">
        <v>67.655000000000001</v>
      </c>
      <c r="G4" s="4">
        <v>65.55</v>
      </c>
    </row>
    <row r="5" spans="1:7" x14ac:dyDescent="0.25">
      <c r="A5" s="5" t="s">
        <v>14</v>
      </c>
      <c r="B5" s="4">
        <v>7.63</v>
      </c>
      <c r="C5" s="4">
        <v>9.61</v>
      </c>
      <c r="D5" s="4">
        <v>0</v>
      </c>
      <c r="E5" s="4">
        <v>0</v>
      </c>
      <c r="F5" s="4">
        <v>66.69</v>
      </c>
      <c r="G5" s="4">
        <v>65.385000000000005</v>
      </c>
    </row>
    <row r="6" spans="1:7" x14ac:dyDescent="0.25">
      <c r="A6" s="5" t="s">
        <v>15</v>
      </c>
      <c r="B6" s="4">
        <v>3.625</v>
      </c>
      <c r="C6" s="4">
        <v>9.5299999999999994</v>
      </c>
      <c r="D6" s="4">
        <v>0</v>
      </c>
      <c r="E6" s="4">
        <v>0.93</v>
      </c>
      <c r="F6" s="4">
        <v>66.849999999999994</v>
      </c>
      <c r="G6" s="4">
        <v>66.334999999999994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252B7-5DD1-4DDD-BE39-D56AFBA360E1}">
  <dimension ref="A1:N9"/>
  <sheetViews>
    <sheetView tabSelected="1" workbookViewId="0">
      <selection activeCell="A3" sqref="A3"/>
    </sheetView>
  </sheetViews>
  <sheetFormatPr defaultRowHeight="15" x14ac:dyDescent="0.25"/>
  <cols>
    <col min="1" max="1" width="14.28515625" bestFit="1" customWidth="1"/>
    <col min="8" max="8" width="14" customWidth="1"/>
    <col min="9" max="9" width="12" bestFit="1" customWidth="1"/>
    <col min="10" max="10" width="13.7109375" customWidth="1"/>
    <col min="11" max="11" width="12.5703125" customWidth="1"/>
  </cols>
  <sheetData>
    <row r="1" spans="1:14" ht="15.75" x14ac:dyDescent="0.3">
      <c r="A1" s="3"/>
      <c r="B1" s="8" t="s">
        <v>19</v>
      </c>
      <c r="C1" s="7"/>
      <c r="D1" s="7" t="s">
        <v>5</v>
      </c>
      <c r="E1" s="7"/>
      <c r="F1" s="7" t="s">
        <v>6</v>
      </c>
      <c r="G1" s="7"/>
      <c r="H1" s="8" t="s">
        <v>7</v>
      </c>
      <c r="I1" s="7"/>
      <c r="J1" s="8" t="s">
        <v>8</v>
      </c>
      <c r="K1" s="7"/>
      <c r="L1" s="4"/>
      <c r="M1" s="4"/>
      <c r="N1" s="4"/>
    </row>
    <row r="2" spans="1:14" x14ac:dyDescent="0.25">
      <c r="A2" s="3"/>
      <c r="B2" s="3" t="s">
        <v>3</v>
      </c>
      <c r="C2" s="3" t="s">
        <v>2</v>
      </c>
      <c r="D2" s="3" t="s">
        <v>3</v>
      </c>
      <c r="E2" s="3" t="s">
        <v>2</v>
      </c>
      <c r="F2" s="3" t="s">
        <v>3</v>
      </c>
      <c r="G2" s="3" t="s">
        <v>2</v>
      </c>
      <c r="H2" s="3" t="s">
        <v>3</v>
      </c>
      <c r="I2" s="3" t="s">
        <v>2</v>
      </c>
      <c r="J2" s="3" t="s">
        <v>3</v>
      </c>
      <c r="K2" s="3" t="s">
        <v>2</v>
      </c>
      <c r="L2" s="3"/>
      <c r="M2" s="3" t="s">
        <v>20</v>
      </c>
      <c r="N2" s="3"/>
    </row>
    <row r="3" spans="1:14" x14ac:dyDescent="0.25">
      <c r="A3" s="5" t="s">
        <v>9</v>
      </c>
      <c r="B3" s="4">
        <v>192.375</v>
      </c>
      <c r="C3" s="4">
        <v>14.502760082136099</v>
      </c>
      <c r="D3" s="4">
        <v>9.8224999999999998</v>
      </c>
      <c r="E3" s="4">
        <v>1.9975766568519999</v>
      </c>
      <c r="F3" s="4">
        <v>6.5774999999999997</v>
      </c>
      <c r="G3" s="4">
        <v>4.1754655429065597</v>
      </c>
      <c r="H3" s="4">
        <v>9.3625000000000007</v>
      </c>
      <c r="I3" s="4">
        <v>1.26218560441799</v>
      </c>
      <c r="J3" s="4">
        <v>8.6199999999999992</v>
      </c>
      <c r="K3" s="4">
        <v>1.4000714267493599</v>
      </c>
      <c r="L3" s="4"/>
      <c r="M3" s="4">
        <v>39.5</v>
      </c>
      <c r="N3" s="4" t="s">
        <v>21</v>
      </c>
    </row>
    <row r="4" spans="1:14" x14ac:dyDescent="0.25">
      <c r="A4" s="5" t="s">
        <v>17</v>
      </c>
      <c r="B4" s="4">
        <v>101.36</v>
      </c>
      <c r="C4" s="4">
        <v>1.3081475451951099</v>
      </c>
      <c r="D4" s="4">
        <v>1.7975000000000001</v>
      </c>
      <c r="E4" s="4">
        <v>0.95105862069590696</v>
      </c>
      <c r="F4" s="4">
        <v>0.46500000000000002</v>
      </c>
      <c r="G4" s="4">
        <v>0.65760930650348903</v>
      </c>
      <c r="H4" s="4">
        <v>0</v>
      </c>
      <c r="I4" s="4">
        <v>0</v>
      </c>
      <c r="J4" s="4">
        <v>0</v>
      </c>
      <c r="K4" s="4">
        <v>0</v>
      </c>
      <c r="L4" s="4"/>
      <c r="M4" s="4"/>
      <c r="N4" s="4"/>
    </row>
    <row r="5" spans="1:14" x14ac:dyDescent="0.25">
      <c r="A5" s="5" t="s">
        <v>18</v>
      </c>
      <c r="B5" s="4">
        <v>68.652500000000003</v>
      </c>
      <c r="C5" s="4">
        <v>3.5355339059295202E-3</v>
      </c>
      <c r="D5" s="4">
        <v>61.802500000000002</v>
      </c>
      <c r="E5" s="4">
        <v>4.7128666966083399</v>
      </c>
      <c r="F5" s="4">
        <v>66.2</v>
      </c>
      <c r="G5" s="4">
        <v>0.91923881554250997</v>
      </c>
      <c r="H5" s="4">
        <v>66.995000000000005</v>
      </c>
      <c r="I5" s="4">
        <v>0.93338095116624797</v>
      </c>
      <c r="J5" s="4">
        <v>66.037499999999994</v>
      </c>
      <c r="K5" s="4">
        <v>0.92277434944843895</v>
      </c>
      <c r="L5" s="4"/>
      <c r="M5" s="4"/>
      <c r="N5" s="4"/>
    </row>
    <row r="7" spans="1:14" ht="45" customHeight="1" x14ac:dyDescent="0.25">
      <c r="A7" s="5" t="s">
        <v>16</v>
      </c>
      <c r="B7" s="6">
        <f t="shared" ref="B7:C9" si="0">$M$3/$B$5*B3</f>
        <v>110.68515349040456</v>
      </c>
      <c r="C7" s="6">
        <f t="shared" si="0"/>
        <v>8.3443286587433221</v>
      </c>
      <c r="D7" s="6">
        <f t="shared" ref="D7:E9" si="1">$M$3/$D$5*D3</f>
        <v>6.277881153675013</v>
      </c>
      <c r="E7" s="6">
        <f t="shared" si="1"/>
        <v>1.2767166044359692</v>
      </c>
      <c r="F7" s="6">
        <f t="shared" ref="F7:G9" si="2">$M$3/$F$5*F3</f>
        <v>3.9246412386706946</v>
      </c>
      <c r="G7" s="6">
        <f t="shared" si="2"/>
        <v>2.4914031562659984</v>
      </c>
      <c r="H7" s="6">
        <f t="shared" ref="H7:I9" si="3">$M$3/$H$5*H3</f>
        <v>5.5200947831927749</v>
      </c>
      <c r="I7" s="6">
        <f t="shared" si="3"/>
        <v>0.74417988468558249</v>
      </c>
      <c r="J7" s="6">
        <f t="shared" ref="J7:K9" si="4">$M$3/$J$5*J3</f>
        <v>5.1560098428922965</v>
      </c>
      <c r="K7" s="6">
        <f t="shared" si="4"/>
        <v>0.83744571427748959</v>
      </c>
    </row>
    <row r="8" spans="1:14" x14ac:dyDescent="0.25">
      <c r="A8" s="5" t="s">
        <v>17</v>
      </c>
      <c r="B8" s="6">
        <f t="shared" si="0"/>
        <v>58.318633698699969</v>
      </c>
      <c r="C8" s="6">
        <f t="shared" si="0"/>
        <v>0.75265763133471963</v>
      </c>
      <c r="D8" s="6">
        <f t="shared" si="1"/>
        <v>1.1488410662999069</v>
      </c>
      <c r="E8" s="6">
        <f t="shared" si="1"/>
        <v>0.60785268423588568</v>
      </c>
      <c r="F8" s="6">
        <f t="shared" si="2"/>
        <v>0.27745468277945617</v>
      </c>
      <c r="G8" s="6">
        <f t="shared" si="2"/>
        <v>0.39238017533063163</v>
      </c>
      <c r="H8" s="6">
        <f t="shared" si="3"/>
        <v>0</v>
      </c>
      <c r="I8" s="6">
        <f t="shared" si="3"/>
        <v>0</v>
      </c>
      <c r="J8" s="6">
        <f t="shared" si="4"/>
        <v>0</v>
      </c>
      <c r="K8" s="6">
        <f t="shared" si="4"/>
        <v>0</v>
      </c>
    </row>
    <row r="9" spans="1:14" x14ac:dyDescent="0.25">
      <c r="A9" s="5" t="s">
        <v>18</v>
      </c>
      <c r="B9" s="6">
        <f t="shared" si="0"/>
        <v>39.5</v>
      </c>
      <c r="C9" s="6">
        <f t="shared" si="0"/>
        <v>2.0342098144163147E-3</v>
      </c>
      <c r="D9" s="6">
        <f t="shared" si="1"/>
        <v>39.5</v>
      </c>
      <c r="E9" s="6">
        <f t="shared" si="1"/>
        <v>3.0121473163064505</v>
      </c>
      <c r="F9" s="6">
        <f t="shared" si="2"/>
        <v>39.5</v>
      </c>
      <c r="G9" s="6">
        <f t="shared" si="2"/>
        <v>0.548488417128839</v>
      </c>
      <c r="H9" s="6">
        <f t="shared" si="3"/>
        <v>39.5</v>
      </c>
      <c r="I9" s="6">
        <f t="shared" si="3"/>
        <v>0.55031789791875196</v>
      </c>
      <c r="J9" s="6">
        <f t="shared" si="4"/>
        <v>39.5</v>
      </c>
      <c r="K9" s="6">
        <f t="shared" si="4"/>
        <v>0.55195285713743469</v>
      </c>
    </row>
  </sheetData>
  <mergeCells count="5">
    <mergeCell ref="J1:K1"/>
    <mergeCell ref="B1:C1"/>
    <mergeCell ref="D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5A Plato</vt:lpstr>
      <vt:lpstr>Figure 5A Ethanol</vt:lpstr>
      <vt:lpstr>Figure 5B</vt:lpstr>
      <vt:lpstr>Figure 5C</vt:lpstr>
      <vt:lpstr>Figure 5D</vt:lpstr>
      <vt:lpstr>Figure 5E and 5F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Maartje Spaans</dc:creator>
  <cp:lastModifiedBy>Maartje Spaans</cp:lastModifiedBy>
  <dcterms:created xsi:type="dcterms:W3CDTF">2025-07-04T11:47:13Z</dcterms:created>
  <dcterms:modified xsi:type="dcterms:W3CDTF">2025-07-07T11:11:20Z</dcterms:modified>
</cp:coreProperties>
</file>