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ryrahmawan/Library/Mobile Documents/com~apple~CloudDocs/Documents/07 - TU Delft/02 - RESEARCH/DISSERTATION EMPIRICAL RESILIENCE ANALYSIS/Chapter 4 - Case Study 1 Port of Pantoloan/Phase 3 - Disaster Impact Analysis/02 - Disaster Impact on Port Connectivity/"/>
    </mc:Choice>
  </mc:AlternateContent>
  <xr:revisionPtr revIDLastSave="0" documentId="8_{38AB256D-47E4-C842-822E-4CA1E22A4351}" xr6:coauthVersionLast="47" xr6:coauthVersionMax="47" xr10:uidLastSave="{00000000-0000-0000-0000-000000000000}"/>
  <bookViews>
    <workbookView xWindow="6780" yWindow="3800" windowWidth="26440" windowHeight="15440" xr2:uid="{604C4AF1-552A-7142-9D66-E2036BF91234}"/>
  </bookViews>
  <sheets>
    <sheet name="Sheet1" sheetId="1" r:id="rId1"/>
  </sheets>
  <definedNames>
    <definedName name="ExternalData_1" localSheetId="0" hidden="1">Sheet1!$A$1:$F$58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1" l="1"/>
  <c r="H58" i="1" s="1"/>
  <c r="H57" i="1"/>
  <c r="G56" i="1"/>
  <c r="H56" i="1" s="1"/>
  <c r="H55" i="1"/>
  <c r="G55" i="1"/>
  <c r="H54" i="1"/>
  <c r="G54" i="1"/>
  <c r="H53" i="1"/>
  <c r="G53" i="1"/>
  <c r="G52" i="1"/>
  <c r="H52" i="1" s="1"/>
  <c r="H51" i="1"/>
  <c r="G51" i="1"/>
  <c r="H50" i="1"/>
  <c r="G50" i="1"/>
  <c r="H49" i="1"/>
  <c r="G49" i="1"/>
  <c r="G48" i="1"/>
  <c r="H48" i="1" s="1"/>
  <c r="H47" i="1"/>
  <c r="G47" i="1"/>
  <c r="H46" i="1"/>
  <c r="G46" i="1"/>
  <c r="H45" i="1"/>
  <c r="G45" i="1"/>
  <c r="G44" i="1"/>
  <c r="H44" i="1" s="1"/>
  <c r="H43" i="1"/>
  <c r="G43" i="1"/>
  <c r="H42" i="1"/>
  <c r="G42" i="1"/>
  <c r="H41" i="1"/>
  <c r="G41" i="1"/>
  <c r="G40" i="1"/>
  <c r="H40" i="1" s="1"/>
  <c r="H39" i="1"/>
  <c r="G39" i="1"/>
  <c r="H38" i="1"/>
  <c r="G38" i="1"/>
  <c r="H37" i="1"/>
  <c r="G37" i="1"/>
  <c r="G36" i="1"/>
  <c r="H36" i="1" s="1"/>
  <c r="H35" i="1"/>
  <c r="G35" i="1"/>
  <c r="H34" i="1"/>
  <c r="G34" i="1"/>
  <c r="H33" i="1"/>
  <c r="G33" i="1"/>
  <c r="G32" i="1"/>
  <c r="H32" i="1" s="1"/>
  <c r="H31" i="1"/>
  <c r="G31" i="1"/>
  <c r="H30" i="1"/>
  <c r="G30" i="1"/>
  <c r="H29" i="1"/>
  <c r="G29" i="1"/>
  <c r="G28" i="1"/>
  <c r="H28" i="1" s="1"/>
  <c r="H27" i="1"/>
  <c r="G27" i="1"/>
  <c r="H26" i="1"/>
  <c r="G26" i="1"/>
  <c r="H25" i="1"/>
  <c r="G25" i="1"/>
  <c r="G24" i="1"/>
  <c r="H24" i="1" s="1"/>
  <c r="H23" i="1"/>
  <c r="G23" i="1"/>
  <c r="H22" i="1"/>
  <c r="G22" i="1"/>
  <c r="H21" i="1"/>
  <c r="G21" i="1"/>
  <c r="G20" i="1"/>
  <c r="H20" i="1" s="1"/>
  <c r="H19" i="1"/>
  <c r="G19" i="1"/>
  <c r="H18" i="1"/>
  <c r="G18" i="1"/>
  <c r="H17" i="1"/>
  <c r="G17" i="1"/>
  <c r="G16" i="1"/>
  <c r="H16" i="1" s="1"/>
  <c r="H15" i="1"/>
  <c r="G15" i="1"/>
  <c r="G14" i="1"/>
  <c r="G13" i="1"/>
  <c r="G12" i="1"/>
  <c r="G11" i="1"/>
  <c r="G10" i="1"/>
  <c r="H10" i="1" s="1"/>
  <c r="G9" i="1"/>
  <c r="G8" i="1"/>
  <c r="G7" i="1"/>
  <c r="G6" i="1"/>
  <c r="G5" i="1"/>
  <c r="G4" i="1"/>
  <c r="G3" i="1"/>
  <c r="H3" i="1" s="1"/>
  <c r="H2" i="1"/>
  <c r="G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26EAEEE-38F0-C74A-A785-073FF88650FB}" keepAlive="1" name="Query - Pantoloan" description="Connection to the 'Pantoloan' query in the workbook." type="5" refreshedVersion="8" background="1" saveData="1">
    <dbPr connection="Provider=Microsoft.Mashup.OleDb.1;Data Source=$Workbook$;Location=Pantoloan;Extended Properties=&quot;&quot;" command="SELECT * FROM [Pantoloan]"/>
  </connection>
</connections>
</file>

<file path=xl/sharedStrings.xml><?xml version="1.0" encoding="utf-8"?>
<sst xmlns="http://schemas.openxmlformats.org/spreadsheetml/2006/main" count="293" uniqueCount="156">
  <si>
    <t>Jenis / Detail</t>
  </si>
  <si>
    <t>Name</t>
  </si>
  <si>
    <t>Trayek</t>
  </si>
  <si>
    <t>inbound</t>
  </si>
  <si>
    <t>outbound</t>
  </si>
  <si>
    <t>GT</t>
  </si>
  <si>
    <t>DWT</t>
  </si>
  <si>
    <t>TEU</t>
  </si>
  <si>
    <t>LINER</t>
  </si>
  <si>
    <t>Kabonga Baru</t>
  </si>
  <si>
    <t>Tanjung Perak - Pantoloan/Donggala - Tanjung Perak - Kendari/Bungkutoko - Tanjung Perak - Donggala - Tanjung Perak - Tanjung Priok - Tanjung Perak - Gresik - Tanjung Perak - Lamongan - Tanjung Perak - Tuban - Tanjung Perak - Bau-Bau/Murhum</t>
  </si>
  <si>
    <t>Tanjung Perak - Pantoloan/Donggala</t>
  </si>
  <si>
    <t>Pantoloan/Donggala - Tanjung Perak</t>
  </si>
  <si>
    <t>Multi Express</t>
  </si>
  <si>
    <t>Tanjung Perak - Maumere - Reo/Kedindi - Calabay - Labuan Bajo - Ende/Ippi - Amamapare/Timika - Cilegon - Banjarmasin - Pantoloan/Donggala - Tanjung Priok</t>
  </si>
  <si>
    <t>Banjarmasin - Pantoloan/Donggala</t>
  </si>
  <si>
    <t>Pantoloan/Donggala - Tanjung Priok</t>
  </si>
  <si>
    <t>Fatima Iii</t>
  </si>
  <si>
    <t>Donggala - Viii</t>
  </si>
  <si>
    <t>Meratus Pariaman</t>
  </si>
  <si>
    <t>Tanjung Perak - Makassar - Ambon - Semarang/Tanjung Emas - Wini - Banjarmasin - Tenau/Kupang - Ende/Ippi - Teluk Bayur - Tarakan - Pantoloan/Donggala - Toli-Toli - Balikpapan - Samarinda - Tanjung Priok - Tangkiang - Kendari/Bungkutoko</t>
  </si>
  <si>
    <t>Tarakan - Pantoloan/Donggala</t>
  </si>
  <si>
    <t>Pantoloan/Donggala - Toli-Toli</t>
  </si>
  <si>
    <t>Meratus Samarinda</t>
  </si>
  <si>
    <t>Tanjung Perak - Makassar - Semarang/Tanjung Emas - Pontianak - Belawan - Samarinda - Banjarmasin - Balikpapan - Pantoloan/Donggala - Tenau/Kupang - Kijang/Sei Kolak - Pekanbaru - Teluk Bayur - Sungai Lumpur - Panjang - Tanjung Priok</t>
  </si>
  <si>
    <t>Balikpapan - Pantoloan/Donggala</t>
  </si>
  <si>
    <t>Pantoloan/Donggala - Tenau/Kupang</t>
  </si>
  <si>
    <t>Meratus Sampit</t>
  </si>
  <si>
    <t>Tanjung Perak - Makassar - Semarang/Tanjung Emas - Ambon - Samarinda - Balikpapan - Pantoloan/Donggala - Tenau/Kupang - Belawan - Kuala Tanjung - Sungai Lumpur - Panjang - Tanjung Priok</t>
  </si>
  <si>
    <t>Fatima V</t>
  </si>
  <si>
    <t>Tanjung Perak - Pantoloan/Donggala - Tanjung Perak - Kendari/Bungkutoko - Tanjung Perak - Donggala - Tanjung Perak - Tanjung Priok - Tanjung Perak - Gresik - Lamongan - Tuban - Bau-Bau/Murhum - Toli-Toli</t>
  </si>
  <si>
    <t>Meratus Bontang</t>
  </si>
  <si>
    <t>Tanjung Perak - Semarang/Tanjung Emas - Pontianak - Banjarmasin - Sampit - Kumai - Pantoloan/Donggala - Maumere - Reo/Kedindi - Ende/Ippi - Calabay - Tanjung Perak</t>
  </si>
  <si>
    <t>Kumai - Pantoloan/Donggala</t>
  </si>
  <si>
    <t>Pantoloan/Donggala - Maumere</t>
  </si>
  <si>
    <t>Kabonga Baru Ii</t>
  </si>
  <si>
    <t>Meratus Payakumbuh</t>
  </si>
  <si>
    <t>Tanjung Perak - Makassar - Ambon - Semarang/Tanjung Emas - Wini - Pantoloan/Donggala - Toli-Toli - Tenau/Kupang - Ende/Ippi - Banjarmasin - Tarakan - Balikpapan - Teluk Bayur - Tanjung Priok - Tangkiang - Kendari/Bungkutoko</t>
  </si>
  <si>
    <t>Wini - Pantoloan/Donggala</t>
  </si>
  <si>
    <t>Meratus Pematangsiantar</t>
  </si>
  <si>
    <t>Tanjung Perak - Makassar - Ambon - Tenau/Kupang - Ende/Ippi - Banjarmasin - Wini - Pantoloan/Donggala - Toli-Toli - Tangkiang - Kendari/Bungkutoko - Teluk Bayur - Tanjung Priok</t>
  </si>
  <si>
    <t>Meratus Pangkalpinang</t>
  </si>
  <si>
    <t>Tanjung Perak - Makassar - Ambon - Pantoloan/Donggala - Wini - Tarakan - Banjarmasin - Tenau/Kupang - Toli-Toli - Balikpapan - Ende/Ippi - Teluk Bayur - Tanjung Priok - Tangkiang - Kendari/Bungkutoko</t>
  </si>
  <si>
    <t>Ambon - Pantoloan/Donggala</t>
  </si>
  <si>
    <t>Pantoloan/Donggala - Wini</t>
  </si>
  <si>
    <t>Fatima</t>
  </si>
  <si>
    <t>Reliance</t>
  </si>
  <si>
    <t>Tanjung Perak - Maumere - Reo/Kedindi - Wini - Benete - Bontang - Toli-Toli - Pantoloan/Donggala - Balikpapan - Banjarmasin - Calabay - Tanjung Priok</t>
  </si>
  <si>
    <t>Toli-Toli - Pantoloan/Donggala</t>
  </si>
  <si>
    <t>Pantoloan/Donggala - Balikpapan</t>
  </si>
  <si>
    <t>Meratus Project Prima</t>
  </si>
  <si>
    <t>Tanjung Perak - Amamapare/Timika - Makassar - Ambon - Maumere - Reo/Kedindi - Ende/Ippi - Labuan Bajo - Tenau/Kupang - Toli-Toli - Wini - Pantoloan/Donggala - Banjarmasin - Balikpapan - Teluk Bayur - Tanjung Priok</t>
  </si>
  <si>
    <t>Pantoloan/Donggala - Banjarmasin</t>
  </si>
  <si>
    <t>Tanjung Perak - Makassar - Ambon - Maumere - Reo/Kedindi - Ende/Ippi - Labuan Bajo - Tenau/Kupang - Toli-Toli - Wini - Pantoloan/Donggala - Banjarmasin - Balikpapan - Teluk Bayur - Tanjung Priok</t>
  </si>
  <si>
    <t>Fatima Ii</t>
  </si>
  <si>
    <t>Meratus Padang</t>
  </si>
  <si>
    <t>Tanjung Perak - Makassar - Ambon - Semarang/Tanjung Emas - Pantoloan/Donggala - Toli-Toli - Wini - Banjarmasin - Tarakan - Balikpapan - Teluk Bayur - Tanjung Priok - Tangkiang - Kendari/Bungkutoko</t>
  </si>
  <si>
    <t>Semarang/Tanjung Emas - Pantoloan/Donggala</t>
  </si>
  <si>
    <t>Meratus Pekanbaru</t>
  </si>
  <si>
    <t>Tanjung Perak - Makassar - Ambon - Pantoloan/Donggala - Toli-Toli - Tenau/Kupang - Banjarmasin - Tangkiang - Kendari/Bungkutoko - Wini - Tarakan - Balikpapan - Semarang/Tanjung Emas - Teluk Bayur - Tanjung Priok</t>
  </si>
  <si>
    <t>Meratus Palembang</t>
  </si>
  <si>
    <t>Tanjung Perak - Makassar - Ambon - Tarakan - Pantoloan/Donggala - Toli-Toli - Tenau/Kupang - Ende/Ippi - Tangkiang - Kendari/Bungkutoko - Banjarmasin - Wini - Teluk Bayur - Tanjung Priok</t>
  </si>
  <si>
    <t>Tarakan - Toli-Toli</t>
  </si>
  <si>
    <t>Toli-Toli - Tenau/Kupang</t>
  </si>
  <si>
    <t>Meratus Kendari 1</t>
  </si>
  <si>
    <t>Tanjung Perak - Makassar - Ambon - Semarang/Tanjung Emas - Tarakan - Pantoloan/Donggala - Toli-Toli - Balikpapan - Tenau/Kupang - Maumere - Reo/Kedindi - Banjarmasin - Tangkiang - Kendari/Bungkutoko - Tanjung Priok</t>
  </si>
  <si>
    <t>Toli-Toli - Balikpapan</t>
  </si>
  <si>
    <t>Meratus Kahayan</t>
  </si>
  <si>
    <t>Tanjung Perak - Semarang/Tanjung Emas - Pantoloan/Donggala - Balikpapan - Banjarmasin - Kijang/Sei Kolak - Samarinda - Pekanbaru - Teluk Bayur - Cilegon - Batam/Batu Ampar - Tanjung Priok</t>
  </si>
  <si>
    <t>Semarang/Tanjung Emas - Balikpapan</t>
  </si>
  <si>
    <t>Balikpapan - Banjarmasin</t>
  </si>
  <si>
    <t>Meratus Kampar</t>
  </si>
  <si>
    <t>Tanjung Perak - Makassar - Ambon - Semarang/Tanjung Emas - Samarinda - Pontianak - Balikpapan - Banjarmasin - Pantoloan/Donggala - Tenau/Kupang - Kijang/Sei Kolak - Pekanbaru - Teluk Bayur - Tanjung Priok</t>
  </si>
  <si>
    <t>Banjarmasin - Makassar</t>
  </si>
  <si>
    <t>Makassar - Tenau/Kupang</t>
  </si>
  <si>
    <t>Meratus Kapuas</t>
  </si>
  <si>
    <t>Tanjung Perak - Makassar - Semarang/Tanjung Emas - Ambon - Kijang/Sei Kolak - Pekanbaru - Pantoloan/Donggala - Balikpapan - Samarinda - Banjarmasin - Tenau/Kupang - Pontianak - Teluk Bayur - Tanjung Priok</t>
  </si>
  <si>
    <t>Pekanbaru - Samarinda</t>
  </si>
  <si>
    <t>Samarinda - Banjarmasin</t>
  </si>
  <si>
    <t>Meratus Katingan</t>
  </si>
  <si>
    <t>Tanjung Perak - Semarang/Tanjung Emas - Pantoloan/Donggala - Samarinda - Balikpapan - Banjarmasin - Pontianak - Kijang/Sei Kolak - Pekanbaru - Perawang - Teluk Bayur - Tanjung Priok</t>
  </si>
  <si>
    <t>Semarang/Tanjung Emas - Samarinda</t>
  </si>
  <si>
    <t>Meratus Kariangau</t>
  </si>
  <si>
    <t>Tanjung Perak - Makassar - Semarang/Tanjung Emas - Ambon - Pantoloan/Donggala - Banjarmasin - Samarinda - Balikpapan - Kijang/Sei Kolak - Teluk Bayur - Pekanbaru - Tanjung Priok</t>
  </si>
  <si>
    <t>Ambon - Makassar</t>
  </si>
  <si>
    <t>Makassar - Banjarmasin</t>
  </si>
  <si>
    <t>Meratus Karimata</t>
  </si>
  <si>
    <t>Tanjung Perak - Makassar - Semarang/Tanjung Emas - Ambon - Pantoloan/Donggala - Banjarmasin - Samarinda - Sampit - Balikpapan - Kijang/Sei Kolak - Pekanbaru - Pontianak - Teluk Bayur - Tanjung Priok</t>
  </si>
  <si>
    <t>Meratus Kelimutu</t>
  </si>
  <si>
    <t>Tanjung Perak - Makassar - Ambon - Tenau/Kupang - Ende/Ippi - Tarakan - Pantoloan/Donggala - Toli-Toli - Batam/Batu Ampar - Tanjung Priok - Cilegon - Tangkiang - Kendari/Bungkutoko</t>
  </si>
  <si>
    <t>Tarakan - Makassar</t>
  </si>
  <si>
    <t>Makassar - Batam</t>
  </si>
  <si>
    <t>Meratus Kupang</t>
  </si>
  <si>
    <t>Tanjung Perak - Makassar - Ambon - Semarang/Tanjung Emas - Tenau/Kupang - Pantoloan/Donggala - Tarakan - Belawan - Kuala Tanjung - Teluk Bayur - Batam/Batu Ampar - Panjang - Cilegon - Tanjung Priok</t>
  </si>
  <si>
    <t>Tenau/Kupang - Makassar</t>
  </si>
  <si>
    <t>Makassar - Tarakan</t>
  </si>
  <si>
    <t>Tanjung Perak - Makassar - Ambon - Tenau/Kupang - Ende/Ippi - Tarakan - Pantoloan/Donggala - Toli-Toli - Batam/Batu Ampar - Tanjung Priok - Tangkiang - Kendari/Bungkutoko</t>
  </si>
  <si>
    <t>Tanjung Perak - Makassar - Ambon - Semarang/Tanjung Emas - Tenau/Kupang - Pantoloan/Donggala - Tarakan - Belawan - Kuala Tanjung - Teluk Bayur - Batam/Batu Ampar - Panjang - Tanjung Priok</t>
  </si>
  <si>
    <t>Meratus Kalabahi</t>
  </si>
  <si>
    <t>Tanjung Perak - Makassar - Ambon - Ende/Ippi - Tarakan - Pantoloan/Donggala - Tenau/Kupang - Tangkiang - Kendari/Bungkutoko - Toli-Toli - Tanjung Priok</t>
  </si>
  <si>
    <t>Meratus Larantuka</t>
  </si>
  <si>
    <t>Tanjung Perak - Kendari/Bungkutoko - Wini - Belawan - Kuala Tanjung - Pantoloan/Donggala - Toli-Toli - Samarinda - Tenau/Kupang - Balikpapan - Teluk Bayur - Cilegon - Lamongan - Tanjung Priok</t>
  </si>
  <si>
    <t>Kuala Tanjung - Makassar</t>
  </si>
  <si>
    <t>Makassar - Samarinda</t>
  </si>
  <si>
    <t>Tanjung Perak - Makassar - Ambon - Timika - Dobo - Banjarmasin - Semarang/Tanjung Emas - Tangkiang - Kendari/Bungkutoko - Tangkiang - Kendari/Bungkutoko - Tanjung Perak - Wini - Belawan - Kuala Tanjung - Pantoloan/Donggala - Toli-Toli - Samarinda - Tenau/Kupang - Balikpapan - Teluk Bayur - Cilegon - Lamongan - Tanjung Priok</t>
  </si>
  <si>
    <t>Meratus Labuan Bajo</t>
  </si>
  <si>
    <t>Tanjung Perak - Makassar - Ambon - Pantoloan/Donggala - Toli-Toli - Wini - Banjarmasin - Tenau/Kupang - Ende/Ippi - Tarakan - Semarang/Tanjung Emas - Tanjung Priok - Tanjung Perak - Kendari/Bungkutoko - Tangkiang - Kendari/Bungkutoko</t>
  </si>
  <si>
    <t>Tanjung Perak - Makassar - Ambon - Pantoloan/Donggala - Toli-Toli - Wini - Banjarmasin - Tenau/Kupang - Ende/Ippi - Tarakan - Semarang/Tanjung Emas - Tanjung Priok - Tangkiang - Kendari/Bungkutoko</t>
  </si>
  <si>
    <t>Meratus Lembata</t>
  </si>
  <si>
    <t>Tanjung Perak - Makassar - Ambon - Semarang/Tanjung Emas - Balikpapan - Samarinda - Pantoloan/Donggala - Banjarmasin - Teluk Bayur - Tanjung Priok</t>
  </si>
  <si>
    <t>Samarinda - Makassar</t>
  </si>
  <si>
    <t>Meratus Lembar</t>
  </si>
  <si>
    <t>Tanjung Perak - Makassar - Semarang/Tanjung Emas - Ambon - Pantoloan/Donggala - Tenau/Kupang - Banjarmasin - Balikpapan - Samarinda - Tarakan - Kijang/Sei Kolak - Teluk Bayur - Tanjung Priok</t>
  </si>
  <si>
    <t>Tanjung Perak - Makassar - Ambon - Timika - Dobo - Banjarmasin - Semarang/Tanjung Emas - Tangkiang - Kendari/Bungkutoko - Wini - Belawan - Kuala Tanjung - Pantoloan/Donggala - Toli-Toli - Samarinda - Tenau/Kupang - Balikpapan - Teluk Bayur - Cilegon - Lamongan - Tanjung Priok</t>
  </si>
  <si>
    <t>Meratus Manado</t>
  </si>
  <si>
    <t>Tanjung Perak - Makassar - Ambon - Pantoloan/Donggala - Tangkiang - Kendari/Bungkutoko - Semarang/Tanjung Emas - Tanjung Priok</t>
  </si>
  <si>
    <t>Ambon - Kendari</t>
  </si>
  <si>
    <t>Kendari - Semarang/Tanjung Emas</t>
  </si>
  <si>
    <t>Meratus Project 3</t>
  </si>
  <si>
    <t>Tanjung Perak - Makassar - Ambon - Toli-Toli - Pantoloan/Donggala - Tangkiang - Kendari/Bungkutoko - Semarang/Tanjung Emas - Panjang - Belawan - Kuala Tanjung - Tanjung Priok</t>
  </si>
  <si>
    <t>Toli-Toli - Makassar</t>
  </si>
  <si>
    <t>Makassar - Kendari</t>
  </si>
  <si>
    <t>Meratus Batam</t>
  </si>
  <si>
    <t>Tanjung Perak - Makassar - Ambon - Semarang/Tanjung Emas - Bitung - Anggrek - Pantoloan/Donggala - Tenau/Kupang - Balikpapan - Toli-Toli - Belawan - Teluk Bayur - Kuala Tanjung - Cilegon - Batam/Batu Ampar - Tanjung Priok</t>
  </si>
  <si>
    <t>Anggrek - Makassar</t>
  </si>
  <si>
    <t>Meratus Wakatobi</t>
  </si>
  <si>
    <t>Tanjung Perak - Makassar - Bitung - Anggrek - Semarang/Tanjung Emas - Ambon - Pantoloan/Donggala - Tenau/Kupang - Tanjung Priok - Tangkiang - Kendari/Bungkutoko</t>
  </si>
  <si>
    <t>Meratus Waigeo</t>
  </si>
  <si>
    <t>Tanjung Perak - Makassar - Semarang/Tanjung Emas - Merak - Pantoloan/Donggala - Tenau/Kupang - Belawan - Kuala Tanjung - Bitung - Gorontalo - Anggrek - Amamapare/Timika - Cilegon - Tanjung Priok</t>
  </si>
  <si>
    <t>Semarang/Tanjung Emas - Makassar</t>
  </si>
  <si>
    <t>Meratus Waingapu</t>
  </si>
  <si>
    <t>Tanjung Perak - Makassar - Bitung - Anggrek - Semarang/Tanjung Emas - Pantoloan/Donggala - Tenau/Kupang - Belawan - Kuala Tanjung - Cilegon - Bojonegara - Gorontalo - Batam/Batu Ampar - Amamapare/Timika - Merak - Tanjung Priok</t>
  </si>
  <si>
    <t>Meratus Makassar</t>
  </si>
  <si>
    <t>Tanjung Perak - Makassar - Semarang/Tanjung Emas - Ambon - Bitung - Anggrek - Pantoloan/Donggala - Belawan - Kuala Tanjung - Sungai Lumpur - Tanjung Priok</t>
  </si>
  <si>
    <t>Makassar - Belawan</t>
  </si>
  <si>
    <t>Meratus Mamiri</t>
  </si>
  <si>
    <t>Tanjung Perak - Makassar - Semarang/Tanjung Emas - Ambon - Tenau/Kupang - Pantoloan/Donggala - Bitung - Anggrek - Belawan - Kuala Tanjung - Tanjung Priok</t>
  </si>
  <si>
    <t>Makassar - Bitung</t>
  </si>
  <si>
    <t>Meratus Malino</t>
  </si>
  <si>
    <t>Tanjung Perak - Semarang/Tanjung Emas - Makassar - Semarang/Tanjung Emas - Pantoloan/Donggala - Ambon - Bitung - Anggrek - Belawan - Kuala Tanjung - Sungai Lumpur - Tanjung Priok</t>
  </si>
  <si>
    <t>Makassar - Ambon</t>
  </si>
  <si>
    <t>Meratus Medan 1</t>
  </si>
  <si>
    <t>Tanjung Perak - Tenau/Kupang - Semarang/Tanjung Emas - Makassar - Semarang/Tanjung Emas - Pantoloan/Donggala - Bitung - Anggrek - Belawan - Kuala Tanjung - Sungai Lumpur - Tanjung Priok</t>
  </si>
  <si>
    <t>Tanjung Perak - Semarang/Tanjung Emas - Makassar - Semarang/Tanjung Emas - Pantoloan/Donggala - Bitung - Anggrek - Belawan - Kuala Tanjung - Sungai Lumpur - Tanjung Priok</t>
  </si>
  <si>
    <t>Lambelu</t>
  </si>
  <si>
    <t>Makassar - Pare-Pare - Balikpapan - Tarakan - Nunukan - Pantoloan/Donggala - Balikpapan - Pare-Pare - Makassar - Bau-Bau/Murhum - Maumere - Larantuka - Bau-Bau/Murhum - Makassar - Pare-Pare - Balikpapan - Pantoloan/Donggala - Tarakan - Nunukan - Balikpapan - Pare-Pare - Makassar</t>
  </si>
  <si>
    <t>Makassar - Bau-Bau/Murhum</t>
  </si>
  <si>
    <t>Labobar</t>
  </si>
  <si>
    <t>Tanjung Perak - Balikpapan - Pantoloan/Donggala - Bitung - Ternate - Sorong - Manokwari - Nabire/Teluk Kimi - Serui - Jayapura - Serui - Nabire/Teluk Kimi - Manokwari - Sorong - Ternate - Bitung - Pantoloan/Donggala - Balikpapan - Tanjung Perak</t>
  </si>
  <si>
    <t>Bitung - Makassar</t>
  </si>
  <si>
    <t>Makassar - Tanjung Perak</t>
  </si>
  <si>
    <t>Meratus Medan 2</t>
  </si>
  <si>
    <t>Tanjung Perak - Semarang/Tanjung Emas - Makassar - Semarang/Tanjung Emas - Ambon - Pantoloan/Donggala - Belawan - Kuala Tanjung - Sungai Lumpur - Tanjung Priok</t>
  </si>
  <si>
    <t>Meratus Ampana</t>
  </si>
  <si>
    <t>Tanjung Perak - Semarang/Tanjung Emas - Makassar - Semarang/Tanjung Emas - Belawan - Panjang - Kuala Tanjung - Sungai Lumpur - Pantoloan/Donggala - Bitung - Anggrek - Tanjung Priok</t>
  </si>
  <si>
    <t>Meratus Amurang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</si>
</sst>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37D5538C-6B3E-3E4A-974D-571CFF802508}" autoFormatId="16" applyNumberFormats="0" applyBorderFormats="0" applyFontFormats="0" applyPatternFormats="0" applyAlignmentFormats="0" applyWidthHeightFormats="0">
  <queryTableRefresh nextId="9" unboundColumnsRight="2">
    <queryTableFields count="8">
      <queryTableField id="1" name="Jenis / Detail" tableColumnId="1"/>
      <queryTableField id="2" name="Name" tableColumnId="2"/>
      <queryTableField id="3" name="Trayek" tableColumnId="3"/>
      <queryTableField id="4" name="inbound" tableColumnId="4"/>
      <queryTableField id="5" name="outbound" tableColumnId="5"/>
      <queryTableField id="6" name="GT" tableColumnId="6"/>
      <queryTableField id="7" dataBound="0" tableColumnId="7"/>
      <queryTableField id="8" dataBound="0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126BD1-1057-4E45-9295-A933F6AEAE96}" name="Table_Pantoloan" displayName="Table_Pantoloan" ref="A1:H58" tableType="queryTable" totalsRowShown="0">
  <autoFilter ref="A1:H58" xr:uid="{2A126BD1-1057-4E45-9295-A933F6AEAE96}"/>
  <sortState xmlns:xlrd2="http://schemas.microsoft.com/office/spreadsheetml/2017/richdata2" ref="A2:H58">
    <sortCondition ref="H1:H58"/>
  </sortState>
  <tableColumns count="8">
    <tableColumn id="1" xr3:uid="{2E7EBA51-D4FA-7645-88CE-45798AD65742}" uniqueName="1" name="Jenis / Detail" queryTableFieldId="1" dataDxfId="6"/>
    <tableColumn id="2" xr3:uid="{575EE180-83FE-4A41-8926-4F98FE246B76}" uniqueName="2" name="Name" queryTableFieldId="2" dataDxfId="5"/>
    <tableColumn id="3" xr3:uid="{7104953F-4CE6-C44D-9F8F-90B072CF960F}" uniqueName="3" name="Trayek" queryTableFieldId="3" dataDxfId="4"/>
    <tableColumn id="4" xr3:uid="{A1CAB048-3DB2-B344-BD2D-630D253C0D62}" uniqueName="4" name="inbound" queryTableFieldId="4" dataDxfId="3"/>
    <tableColumn id="5" xr3:uid="{C2127E97-21AA-4E4D-A49C-41B69FA35040}" uniqueName="5" name="outbound" queryTableFieldId="5" dataDxfId="2"/>
    <tableColumn id="6" xr3:uid="{612E2125-F774-E541-8330-835CF5E6F862}" uniqueName="6" name="GT" queryTableFieldId="6"/>
    <tableColumn id="7" xr3:uid="{CE8F68D1-9204-E048-B290-01783ADD7D9E}" uniqueName="7" name="DWT" queryTableFieldId="7" dataDxfId="1">
      <calculatedColumnFormula>Table_Pantoloan[[#This Row],[GT]]*1.5</calculatedColumnFormula>
    </tableColumn>
    <tableColumn id="8" xr3:uid="{A8EDD016-639F-534F-8B5E-4F3ED1A12510}" uniqueName="8" name="TEU" queryTableFieldId="8" dataDxfId="0">
      <calculatedColumnFormula>Table_Pantoloan[[#This Row],[DWT]]/10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BC303-172E-3B41-8179-09C7ED5CA65E}">
  <dimension ref="A1:H58"/>
  <sheetViews>
    <sheetView tabSelected="1" workbookViewId="0">
      <selection sqref="A1:H58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t="s">
        <v>8</v>
      </c>
      <c r="B2" t="s">
        <v>9</v>
      </c>
      <c r="C2" t="s">
        <v>10</v>
      </c>
      <c r="D2" t="s">
        <v>11</v>
      </c>
      <c r="E2" t="s">
        <v>12</v>
      </c>
      <c r="F2">
        <v>1128</v>
      </c>
      <c r="G2">
        <f>Table_Pantoloan[[#This Row],[GT]]*1.5</f>
        <v>1692</v>
      </c>
      <c r="H2">
        <f>Table_Pantoloan[[#This Row],[DWT]]/10</f>
        <v>169.2</v>
      </c>
    </row>
    <row r="3" spans="1:8" x14ac:dyDescent="0.2">
      <c r="A3" t="s">
        <v>8</v>
      </c>
      <c r="B3" t="s">
        <v>13</v>
      </c>
      <c r="C3" t="s">
        <v>14</v>
      </c>
      <c r="D3" t="s">
        <v>15</v>
      </c>
      <c r="E3" t="s">
        <v>16</v>
      </c>
      <c r="F3">
        <v>2826</v>
      </c>
      <c r="G3">
        <f>Table_Pantoloan[[#This Row],[GT]]*1.5</f>
        <v>4239</v>
      </c>
      <c r="H3">
        <f>Table_Pantoloan[[#This Row],[DWT]]/10</f>
        <v>423.9</v>
      </c>
    </row>
    <row r="4" spans="1:8" x14ac:dyDescent="0.2">
      <c r="A4" t="s">
        <v>8</v>
      </c>
      <c r="B4" t="s">
        <v>17</v>
      </c>
      <c r="C4" t="s">
        <v>10</v>
      </c>
      <c r="D4" t="s">
        <v>11</v>
      </c>
      <c r="E4" t="s">
        <v>12</v>
      </c>
      <c r="G4">
        <f>Table_Pantoloan[[#This Row],[GT]]*1.5</f>
        <v>0</v>
      </c>
      <c r="H4">
        <v>444</v>
      </c>
    </row>
    <row r="5" spans="1:8" x14ac:dyDescent="0.2">
      <c r="A5" t="s">
        <v>8</v>
      </c>
      <c r="B5" t="s">
        <v>18</v>
      </c>
      <c r="C5" t="s">
        <v>10</v>
      </c>
      <c r="D5" t="s">
        <v>11</v>
      </c>
      <c r="E5" t="s">
        <v>12</v>
      </c>
      <c r="G5">
        <f>Table_Pantoloan[[#This Row],[GT]]*1.5</f>
        <v>0</v>
      </c>
      <c r="H5">
        <v>445</v>
      </c>
    </row>
    <row r="6" spans="1:8" x14ac:dyDescent="0.2">
      <c r="A6" t="s">
        <v>8</v>
      </c>
      <c r="B6" t="s">
        <v>19</v>
      </c>
      <c r="C6" t="s">
        <v>20</v>
      </c>
      <c r="D6" t="s">
        <v>21</v>
      </c>
      <c r="E6" t="s">
        <v>22</v>
      </c>
      <c r="G6">
        <f>Table_Pantoloan[[#This Row],[GT]]*1.5</f>
        <v>0</v>
      </c>
      <c r="H6">
        <v>445</v>
      </c>
    </row>
    <row r="7" spans="1:8" x14ac:dyDescent="0.2">
      <c r="A7" t="s">
        <v>8</v>
      </c>
      <c r="B7" t="s">
        <v>23</v>
      </c>
      <c r="C7" t="s">
        <v>24</v>
      </c>
      <c r="D7" t="s">
        <v>25</v>
      </c>
      <c r="E7" t="s">
        <v>26</v>
      </c>
      <c r="G7">
        <f>Table_Pantoloan[[#This Row],[GT]]*1.5</f>
        <v>0</v>
      </c>
      <c r="H7">
        <v>526</v>
      </c>
    </row>
    <row r="8" spans="1:8" x14ac:dyDescent="0.2">
      <c r="A8" t="s">
        <v>8</v>
      </c>
      <c r="B8" t="s">
        <v>27</v>
      </c>
      <c r="C8" t="s">
        <v>28</v>
      </c>
      <c r="D8" t="s">
        <v>25</v>
      </c>
      <c r="E8" t="s">
        <v>26</v>
      </c>
      <c r="G8">
        <f>Table_Pantoloan[[#This Row],[GT]]*1.5</f>
        <v>0</v>
      </c>
      <c r="H8">
        <v>526</v>
      </c>
    </row>
    <row r="9" spans="1:8" x14ac:dyDescent="0.2">
      <c r="A9" t="s">
        <v>8</v>
      </c>
      <c r="B9" t="s">
        <v>29</v>
      </c>
      <c r="C9" t="s">
        <v>30</v>
      </c>
      <c r="D9" t="s">
        <v>11</v>
      </c>
      <c r="E9" t="s">
        <v>12</v>
      </c>
      <c r="G9">
        <f>Table_Pantoloan[[#This Row],[GT]]*1.5</f>
        <v>0</v>
      </c>
      <c r="H9">
        <v>550</v>
      </c>
    </row>
    <row r="10" spans="1:8" x14ac:dyDescent="0.2">
      <c r="A10" t="s">
        <v>8</v>
      </c>
      <c r="B10" t="s">
        <v>31</v>
      </c>
      <c r="C10" t="s">
        <v>32</v>
      </c>
      <c r="D10" t="s">
        <v>33</v>
      </c>
      <c r="E10" t="s">
        <v>34</v>
      </c>
      <c r="F10">
        <v>3668</v>
      </c>
      <c r="G10">
        <f>Table_Pantoloan[[#This Row],[GT]]*1.5</f>
        <v>5502</v>
      </c>
      <c r="H10">
        <f>Table_Pantoloan[[#This Row],[DWT]]/10</f>
        <v>550.20000000000005</v>
      </c>
    </row>
    <row r="11" spans="1:8" x14ac:dyDescent="0.2">
      <c r="A11" t="s">
        <v>8</v>
      </c>
      <c r="B11" t="s">
        <v>35</v>
      </c>
      <c r="C11" t="s">
        <v>10</v>
      </c>
      <c r="D11" t="s">
        <v>11</v>
      </c>
      <c r="E11" t="s">
        <v>12</v>
      </c>
      <c r="G11">
        <f>Table_Pantoloan[[#This Row],[GT]]*1.5</f>
        <v>0</v>
      </c>
      <c r="H11">
        <v>555</v>
      </c>
    </row>
    <row r="12" spans="1:8" x14ac:dyDescent="0.2">
      <c r="A12" t="s">
        <v>8</v>
      </c>
      <c r="B12" t="s">
        <v>36</v>
      </c>
      <c r="C12" t="s">
        <v>37</v>
      </c>
      <c r="D12" t="s">
        <v>38</v>
      </c>
      <c r="E12" t="s">
        <v>22</v>
      </c>
      <c r="G12">
        <f>Table_Pantoloan[[#This Row],[GT]]*1.5</f>
        <v>0</v>
      </c>
      <c r="H12">
        <v>618</v>
      </c>
    </row>
    <row r="13" spans="1:8" x14ac:dyDescent="0.2">
      <c r="A13" t="s">
        <v>8</v>
      </c>
      <c r="B13" t="s">
        <v>39</v>
      </c>
      <c r="C13" t="s">
        <v>40</v>
      </c>
      <c r="D13" t="s">
        <v>38</v>
      </c>
      <c r="E13" t="s">
        <v>22</v>
      </c>
      <c r="G13">
        <f>Table_Pantoloan[[#This Row],[GT]]*1.5</f>
        <v>0</v>
      </c>
      <c r="H13">
        <v>618</v>
      </c>
    </row>
    <row r="14" spans="1:8" x14ac:dyDescent="0.2">
      <c r="A14" t="s">
        <v>8</v>
      </c>
      <c r="B14" t="s">
        <v>41</v>
      </c>
      <c r="C14" t="s">
        <v>42</v>
      </c>
      <c r="D14" t="s">
        <v>43</v>
      </c>
      <c r="E14" t="s">
        <v>44</v>
      </c>
      <c r="F14">
        <v>5536</v>
      </c>
      <c r="G14">
        <f>Table_Pantoloan[[#This Row],[GT]]*1.5</f>
        <v>8304</v>
      </c>
      <c r="H14">
        <v>629</v>
      </c>
    </row>
    <row r="15" spans="1:8" x14ac:dyDescent="0.2">
      <c r="A15" t="s">
        <v>8</v>
      </c>
      <c r="B15" t="s">
        <v>45</v>
      </c>
      <c r="C15" t="s">
        <v>10</v>
      </c>
      <c r="D15" t="s">
        <v>11</v>
      </c>
      <c r="E15" t="s">
        <v>12</v>
      </c>
      <c r="F15">
        <v>4303</v>
      </c>
      <c r="G15">
        <f>Table_Pantoloan[[#This Row],[GT]]*1.5</f>
        <v>6454.5</v>
      </c>
      <c r="H15">
        <f>Table_Pantoloan[[#This Row],[DWT]]/10</f>
        <v>645.45000000000005</v>
      </c>
    </row>
    <row r="16" spans="1:8" x14ac:dyDescent="0.2">
      <c r="A16" t="s">
        <v>8</v>
      </c>
      <c r="B16" t="s">
        <v>46</v>
      </c>
      <c r="C16" t="s">
        <v>47</v>
      </c>
      <c r="D16" t="s">
        <v>48</v>
      </c>
      <c r="E16" t="s">
        <v>49</v>
      </c>
      <c r="F16">
        <v>4489</v>
      </c>
      <c r="G16">
        <f>Table_Pantoloan[[#This Row],[GT]]*1.5</f>
        <v>6733.5</v>
      </c>
      <c r="H16">
        <f>Table_Pantoloan[[#This Row],[DWT]]/10</f>
        <v>673.35</v>
      </c>
    </row>
    <row r="17" spans="1:8" x14ac:dyDescent="0.2">
      <c r="A17" t="s">
        <v>8</v>
      </c>
      <c r="B17" t="s">
        <v>50</v>
      </c>
      <c r="C17" t="s">
        <v>51</v>
      </c>
      <c r="D17" t="s">
        <v>38</v>
      </c>
      <c r="E17" t="s">
        <v>52</v>
      </c>
      <c r="F17">
        <v>4591</v>
      </c>
      <c r="G17">
        <f>Table_Pantoloan[[#This Row],[GT]]*1.5</f>
        <v>6886.5</v>
      </c>
      <c r="H17">
        <f>Table_Pantoloan[[#This Row],[DWT]]/10</f>
        <v>688.65</v>
      </c>
    </row>
    <row r="18" spans="1:8" x14ac:dyDescent="0.2">
      <c r="A18" t="s">
        <v>8</v>
      </c>
      <c r="B18" t="s">
        <v>50</v>
      </c>
      <c r="C18" t="s">
        <v>53</v>
      </c>
      <c r="D18" t="s">
        <v>38</v>
      </c>
      <c r="E18" t="s">
        <v>52</v>
      </c>
      <c r="F18">
        <v>4591</v>
      </c>
      <c r="G18">
        <f>Table_Pantoloan[[#This Row],[GT]]*1.5</f>
        <v>6886.5</v>
      </c>
      <c r="H18">
        <f>Table_Pantoloan[[#This Row],[DWT]]/10</f>
        <v>688.65</v>
      </c>
    </row>
    <row r="19" spans="1:8" x14ac:dyDescent="0.2">
      <c r="A19" t="s">
        <v>8</v>
      </c>
      <c r="B19" t="s">
        <v>54</v>
      </c>
      <c r="C19" t="s">
        <v>10</v>
      </c>
      <c r="D19" t="s">
        <v>11</v>
      </c>
      <c r="E19" t="s">
        <v>12</v>
      </c>
      <c r="F19">
        <v>5151</v>
      </c>
      <c r="G19">
        <f>Table_Pantoloan[[#This Row],[GT]]*1.5</f>
        <v>7726.5</v>
      </c>
      <c r="H19">
        <f>Table_Pantoloan[[#This Row],[DWT]]/10</f>
        <v>772.65</v>
      </c>
    </row>
    <row r="20" spans="1:8" x14ac:dyDescent="0.2">
      <c r="A20" t="s">
        <v>8</v>
      </c>
      <c r="B20" t="s">
        <v>55</v>
      </c>
      <c r="C20" t="s">
        <v>56</v>
      </c>
      <c r="D20" t="s">
        <v>57</v>
      </c>
      <c r="E20" t="s">
        <v>22</v>
      </c>
      <c r="F20">
        <v>5272</v>
      </c>
      <c r="G20">
        <f>Table_Pantoloan[[#This Row],[GT]]*1.5</f>
        <v>7908</v>
      </c>
      <c r="H20">
        <f>Table_Pantoloan[[#This Row],[DWT]]/10</f>
        <v>790.8</v>
      </c>
    </row>
    <row r="21" spans="1:8" x14ac:dyDescent="0.2">
      <c r="A21" t="s">
        <v>8</v>
      </c>
      <c r="B21" t="s">
        <v>58</v>
      </c>
      <c r="C21" t="s">
        <v>59</v>
      </c>
      <c r="D21" t="s">
        <v>43</v>
      </c>
      <c r="E21" t="s">
        <v>22</v>
      </c>
      <c r="F21">
        <v>5272</v>
      </c>
      <c r="G21">
        <f>Table_Pantoloan[[#This Row],[GT]]*1.5</f>
        <v>7908</v>
      </c>
      <c r="H21">
        <f>Table_Pantoloan[[#This Row],[DWT]]/10</f>
        <v>790.8</v>
      </c>
    </row>
    <row r="22" spans="1:8" x14ac:dyDescent="0.2">
      <c r="A22" t="s">
        <v>8</v>
      </c>
      <c r="B22" t="s">
        <v>60</v>
      </c>
      <c r="C22" t="s">
        <v>61</v>
      </c>
      <c r="D22" t="s">
        <v>62</v>
      </c>
      <c r="E22" t="s">
        <v>63</v>
      </c>
      <c r="F22">
        <v>5612</v>
      </c>
      <c r="G22">
        <f>Table_Pantoloan[[#This Row],[GT]]*1.5</f>
        <v>8418</v>
      </c>
      <c r="H22">
        <f>Table_Pantoloan[[#This Row],[DWT]]/10</f>
        <v>841.8</v>
      </c>
    </row>
    <row r="23" spans="1:8" x14ac:dyDescent="0.2">
      <c r="A23" t="s">
        <v>8</v>
      </c>
      <c r="B23" t="s">
        <v>64</v>
      </c>
      <c r="C23" t="s">
        <v>65</v>
      </c>
      <c r="D23" t="s">
        <v>62</v>
      </c>
      <c r="E23" t="s">
        <v>66</v>
      </c>
      <c r="F23">
        <v>5684</v>
      </c>
      <c r="G23">
        <f>Table_Pantoloan[[#This Row],[GT]]*1.5</f>
        <v>8526</v>
      </c>
      <c r="H23">
        <f>Table_Pantoloan[[#This Row],[DWT]]/10</f>
        <v>852.6</v>
      </c>
    </row>
    <row r="24" spans="1:8" x14ac:dyDescent="0.2">
      <c r="A24" t="s">
        <v>8</v>
      </c>
      <c r="B24" t="s">
        <v>67</v>
      </c>
      <c r="C24" t="s">
        <v>68</v>
      </c>
      <c r="D24" t="s">
        <v>69</v>
      </c>
      <c r="E24" t="s">
        <v>70</v>
      </c>
      <c r="F24">
        <v>6621</v>
      </c>
      <c r="G24">
        <f>Table_Pantoloan[[#This Row],[GT]]*1.5</f>
        <v>9931.5</v>
      </c>
      <c r="H24">
        <f>Table_Pantoloan[[#This Row],[DWT]]/10</f>
        <v>993.15</v>
      </c>
    </row>
    <row r="25" spans="1:8" x14ac:dyDescent="0.2">
      <c r="A25" t="s">
        <v>8</v>
      </c>
      <c r="B25" t="s">
        <v>71</v>
      </c>
      <c r="C25" t="s">
        <v>72</v>
      </c>
      <c r="D25" t="s">
        <v>73</v>
      </c>
      <c r="E25" t="s">
        <v>74</v>
      </c>
      <c r="F25">
        <v>6621</v>
      </c>
      <c r="G25">
        <f>Table_Pantoloan[[#This Row],[GT]]*1.5</f>
        <v>9931.5</v>
      </c>
      <c r="H25">
        <f>Table_Pantoloan[[#This Row],[DWT]]/10</f>
        <v>993.15</v>
      </c>
    </row>
    <row r="26" spans="1:8" x14ac:dyDescent="0.2">
      <c r="A26" t="s">
        <v>8</v>
      </c>
      <c r="B26" t="s">
        <v>75</v>
      </c>
      <c r="C26" t="s">
        <v>76</v>
      </c>
      <c r="D26" t="s">
        <v>77</v>
      </c>
      <c r="E26" t="s">
        <v>78</v>
      </c>
      <c r="F26">
        <v>6621</v>
      </c>
      <c r="G26">
        <f>Table_Pantoloan[[#This Row],[GT]]*1.5</f>
        <v>9931.5</v>
      </c>
      <c r="H26">
        <f>Table_Pantoloan[[#This Row],[DWT]]/10</f>
        <v>993.15</v>
      </c>
    </row>
    <row r="27" spans="1:8" x14ac:dyDescent="0.2">
      <c r="A27" t="s">
        <v>8</v>
      </c>
      <c r="B27" t="s">
        <v>79</v>
      </c>
      <c r="C27" t="s">
        <v>80</v>
      </c>
      <c r="D27" t="s">
        <v>81</v>
      </c>
      <c r="E27" t="s">
        <v>78</v>
      </c>
      <c r="F27">
        <v>6621</v>
      </c>
      <c r="G27">
        <f>Table_Pantoloan[[#This Row],[GT]]*1.5</f>
        <v>9931.5</v>
      </c>
      <c r="H27">
        <f>Table_Pantoloan[[#This Row],[DWT]]/10</f>
        <v>993.15</v>
      </c>
    </row>
    <row r="28" spans="1:8" x14ac:dyDescent="0.2">
      <c r="A28" t="s">
        <v>8</v>
      </c>
      <c r="B28" t="s">
        <v>82</v>
      </c>
      <c r="C28" t="s">
        <v>83</v>
      </c>
      <c r="D28" t="s">
        <v>84</v>
      </c>
      <c r="E28" t="s">
        <v>85</v>
      </c>
      <c r="F28">
        <v>6653</v>
      </c>
      <c r="G28">
        <f>Table_Pantoloan[[#This Row],[GT]]*1.5</f>
        <v>9979.5</v>
      </c>
      <c r="H28">
        <f>Table_Pantoloan[[#This Row],[DWT]]/10</f>
        <v>997.95</v>
      </c>
    </row>
    <row r="29" spans="1:8" x14ac:dyDescent="0.2">
      <c r="A29" t="s">
        <v>8</v>
      </c>
      <c r="B29" t="s">
        <v>86</v>
      </c>
      <c r="C29" t="s">
        <v>87</v>
      </c>
      <c r="D29" t="s">
        <v>84</v>
      </c>
      <c r="E29" t="s">
        <v>85</v>
      </c>
      <c r="F29">
        <v>6653</v>
      </c>
      <c r="G29">
        <f>Table_Pantoloan[[#This Row],[GT]]*1.5</f>
        <v>9979.5</v>
      </c>
      <c r="H29">
        <f>Table_Pantoloan[[#This Row],[DWT]]/10</f>
        <v>997.95</v>
      </c>
    </row>
    <row r="30" spans="1:8" x14ac:dyDescent="0.2">
      <c r="A30" t="s">
        <v>8</v>
      </c>
      <c r="B30" t="s">
        <v>88</v>
      </c>
      <c r="C30" t="s">
        <v>89</v>
      </c>
      <c r="D30" t="s">
        <v>90</v>
      </c>
      <c r="E30" t="s">
        <v>91</v>
      </c>
      <c r="F30">
        <v>8203</v>
      </c>
      <c r="G30">
        <f>Table_Pantoloan[[#This Row],[GT]]*1.5</f>
        <v>12304.5</v>
      </c>
      <c r="H30">
        <f>Table_Pantoloan[[#This Row],[DWT]]/10</f>
        <v>1230.45</v>
      </c>
    </row>
    <row r="31" spans="1:8" x14ac:dyDescent="0.2">
      <c r="A31" t="s">
        <v>8</v>
      </c>
      <c r="B31" t="s">
        <v>92</v>
      </c>
      <c r="C31" t="s">
        <v>93</v>
      </c>
      <c r="D31" t="s">
        <v>94</v>
      </c>
      <c r="E31" t="s">
        <v>95</v>
      </c>
      <c r="F31">
        <v>8203</v>
      </c>
      <c r="G31">
        <f>Table_Pantoloan[[#This Row],[GT]]*1.5</f>
        <v>12304.5</v>
      </c>
      <c r="H31">
        <f>Table_Pantoloan[[#This Row],[DWT]]/10</f>
        <v>1230.45</v>
      </c>
    </row>
    <row r="32" spans="1:8" x14ac:dyDescent="0.2">
      <c r="A32" t="s">
        <v>8</v>
      </c>
      <c r="B32" t="s">
        <v>88</v>
      </c>
      <c r="C32" t="s">
        <v>96</v>
      </c>
      <c r="D32" t="s">
        <v>90</v>
      </c>
      <c r="E32" t="s">
        <v>91</v>
      </c>
      <c r="F32">
        <v>8203</v>
      </c>
      <c r="G32">
        <f>Table_Pantoloan[[#This Row],[GT]]*1.5</f>
        <v>12304.5</v>
      </c>
      <c r="H32">
        <f>Table_Pantoloan[[#This Row],[DWT]]/10</f>
        <v>1230.45</v>
      </c>
    </row>
    <row r="33" spans="1:8" x14ac:dyDescent="0.2">
      <c r="A33" t="s">
        <v>8</v>
      </c>
      <c r="B33" t="s">
        <v>92</v>
      </c>
      <c r="C33" t="s">
        <v>97</v>
      </c>
      <c r="D33" t="s">
        <v>94</v>
      </c>
      <c r="E33" t="s">
        <v>95</v>
      </c>
      <c r="F33">
        <v>8203</v>
      </c>
      <c r="G33">
        <f>Table_Pantoloan[[#This Row],[GT]]*1.5</f>
        <v>12304.5</v>
      </c>
      <c r="H33">
        <f>Table_Pantoloan[[#This Row],[DWT]]/10</f>
        <v>1230.45</v>
      </c>
    </row>
    <row r="34" spans="1:8" x14ac:dyDescent="0.2">
      <c r="A34" t="s">
        <v>8</v>
      </c>
      <c r="B34" t="s">
        <v>98</v>
      </c>
      <c r="C34" t="s">
        <v>99</v>
      </c>
      <c r="D34" t="s">
        <v>90</v>
      </c>
      <c r="E34" t="s">
        <v>74</v>
      </c>
      <c r="F34">
        <v>8203</v>
      </c>
      <c r="G34">
        <f>Table_Pantoloan[[#This Row],[GT]]*1.5</f>
        <v>12304.5</v>
      </c>
      <c r="H34">
        <f>Table_Pantoloan[[#This Row],[DWT]]/10</f>
        <v>1230.45</v>
      </c>
    </row>
    <row r="35" spans="1:8" x14ac:dyDescent="0.2">
      <c r="A35" t="s">
        <v>8</v>
      </c>
      <c r="B35" t="s">
        <v>100</v>
      </c>
      <c r="C35" t="s">
        <v>101</v>
      </c>
      <c r="D35" t="s">
        <v>102</v>
      </c>
      <c r="E35" t="s">
        <v>103</v>
      </c>
      <c r="F35">
        <v>8485</v>
      </c>
      <c r="G35">
        <f>Table_Pantoloan[[#This Row],[GT]]*1.5</f>
        <v>12727.5</v>
      </c>
      <c r="H35">
        <f>Table_Pantoloan[[#This Row],[DWT]]/10</f>
        <v>1272.75</v>
      </c>
    </row>
    <row r="36" spans="1:8" x14ac:dyDescent="0.2">
      <c r="A36" t="s">
        <v>8</v>
      </c>
      <c r="B36" t="s">
        <v>100</v>
      </c>
      <c r="C36" t="s">
        <v>104</v>
      </c>
      <c r="D36" t="s">
        <v>102</v>
      </c>
      <c r="E36" t="s">
        <v>103</v>
      </c>
      <c r="F36">
        <v>8485</v>
      </c>
      <c r="G36">
        <f>Table_Pantoloan[[#This Row],[GT]]*1.5</f>
        <v>12727.5</v>
      </c>
      <c r="H36">
        <f>Table_Pantoloan[[#This Row],[DWT]]/10</f>
        <v>1272.75</v>
      </c>
    </row>
    <row r="37" spans="1:8" x14ac:dyDescent="0.2">
      <c r="A37" t="s">
        <v>8</v>
      </c>
      <c r="B37" t="s">
        <v>105</v>
      </c>
      <c r="C37" t="s">
        <v>106</v>
      </c>
      <c r="D37" t="s">
        <v>84</v>
      </c>
      <c r="E37" t="s">
        <v>74</v>
      </c>
      <c r="F37">
        <v>8485</v>
      </c>
      <c r="G37">
        <f>Table_Pantoloan[[#This Row],[GT]]*1.5</f>
        <v>12727.5</v>
      </c>
      <c r="H37">
        <f>Table_Pantoloan[[#This Row],[DWT]]/10</f>
        <v>1272.75</v>
      </c>
    </row>
    <row r="38" spans="1:8" x14ac:dyDescent="0.2">
      <c r="A38" t="s">
        <v>8</v>
      </c>
      <c r="B38" t="s">
        <v>100</v>
      </c>
      <c r="C38" t="s">
        <v>101</v>
      </c>
      <c r="D38" t="s">
        <v>102</v>
      </c>
      <c r="E38" t="s">
        <v>103</v>
      </c>
      <c r="F38">
        <v>8485</v>
      </c>
      <c r="G38">
        <f>Table_Pantoloan[[#This Row],[GT]]*1.5</f>
        <v>12727.5</v>
      </c>
      <c r="H38">
        <f>Table_Pantoloan[[#This Row],[DWT]]/10</f>
        <v>1272.75</v>
      </c>
    </row>
    <row r="39" spans="1:8" x14ac:dyDescent="0.2">
      <c r="A39" t="s">
        <v>8</v>
      </c>
      <c r="B39" t="s">
        <v>105</v>
      </c>
      <c r="C39" t="s">
        <v>107</v>
      </c>
      <c r="D39" t="s">
        <v>84</v>
      </c>
      <c r="E39" t="s">
        <v>74</v>
      </c>
      <c r="F39">
        <v>8485</v>
      </c>
      <c r="G39">
        <f>Table_Pantoloan[[#This Row],[GT]]*1.5</f>
        <v>12727.5</v>
      </c>
      <c r="H39">
        <f>Table_Pantoloan[[#This Row],[DWT]]/10</f>
        <v>1272.75</v>
      </c>
    </row>
    <row r="40" spans="1:8" x14ac:dyDescent="0.2">
      <c r="A40" t="s">
        <v>8</v>
      </c>
      <c r="B40" t="s">
        <v>108</v>
      </c>
      <c r="C40" t="s">
        <v>109</v>
      </c>
      <c r="D40" t="s">
        <v>110</v>
      </c>
      <c r="E40" t="s">
        <v>85</v>
      </c>
      <c r="F40">
        <v>8485</v>
      </c>
      <c r="G40">
        <f>Table_Pantoloan[[#This Row],[GT]]*1.5</f>
        <v>12727.5</v>
      </c>
      <c r="H40">
        <f>Table_Pantoloan[[#This Row],[DWT]]/10</f>
        <v>1272.75</v>
      </c>
    </row>
    <row r="41" spans="1:8" x14ac:dyDescent="0.2">
      <c r="A41" t="s">
        <v>8</v>
      </c>
      <c r="B41" t="s">
        <v>111</v>
      </c>
      <c r="C41" t="s">
        <v>112</v>
      </c>
      <c r="D41" t="s">
        <v>84</v>
      </c>
      <c r="E41" t="s">
        <v>74</v>
      </c>
      <c r="F41">
        <v>8485</v>
      </c>
      <c r="G41">
        <f>Table_Pantoloan[[#This Row],[GT]]*1.5</f>
        <v>12727.5</v>
      </c>
      <c r="H41">
        <f>Table_Pantoloan[[#This Row],[DWT]]/10</f>
        <v>1272.75</v>
      </c>
    </row>
    <row r="42" spans="1:8" x14ac:dyDescent="0.2">
      <c r="A42" t="s">
        <v>8</v>
      </c>
      <c r="B42" t="s">
        <v>100</v>
      </c>
      <c r="C42" t="s">
        <v>113</v>
      </c>
      <c r="D42" t="s">
        <v>102</v>
      </c>
      <c r="E42" t="s">
        <v>103</v>
      </c>
      <c r="F42">
        <v>8485</v>
      </c>
      <c r="G42">
        <f>Table_Pantoloan[[#This Row],[GT]]*1.5</f>
        <v>12727.5</v>
      </c>
      <c r="H42">
        <f>Table_Pantoloan[[#This Row],[DWT]]/10</f>
        <v>1272.75</v>
      </c>
    </row>
    <row r="43" spans="1:8" x14ac:dyDescent="0.2">
      <c r="A43" t="s">
        <v>8</v>
      </c>
      <c r="B43" t="s">
        <v>114</v>
      </c>
      <c r="C43" t="s">
        <v>115</v>
      </c>
      <c r="D43" t="s">
        <v>116</v>
      </c>
      <c r="E43" t="s">
        <v>117</v>
      </c>
      <c r="F43">
        <v>9357</v>
      </c>
      <c r="G43">
        <f>Table_Pantoloan[[#This Row],[GT]]*1.5</f>
        <v>14035.5</v>
      </c>
      <c r="H43">
        <f>Table_Pantoloan[[#This Row],[DWT]]/10</f>
        <v>1403.55</v>
      </c>
    </row>
    <row r="44" spans="1:8" x14ac:dyDescent="0.2">
      <c r="A44" t="s">
        <v>8</v>
      </c>
      <c r="B44" t="s">
        <v>118</v>
      </c>
      <c r="C44" t="s">
        <v>119</v>
      </c>
      <c r="D44" t="s">
        <v>120</v>
      </c>
      <c r="E44" t="s">
        <v>121</v>
      </c>
      <c r="F44">
        <v>9611</v>
      </c>
      <c r="G44">
        <f>Table_Pantoloan[[#This Row],[GT]]*1.5</f>
        <v>14416.5</v>
      </c>
      <c r="H44">
        <f>Table_Pantoloan[[#This Row],[DWT]]/10</f>
        <v>1441.65</v>
      </c>
    </row>
    <row r="45" spans="1:8" x14ac:dyDescent="0.2">
      <c r="A45" t="s">
        <v>8</v>
      </c>
      <c r="B45" t="s">
        <v>122</v>
      </c>
      <c r="C45" t="s">
        <v>123</v>
      </c>
      <c r="D45" t="s">
        <v>124</v>
      </c>
      <c r="E45" t="s">
        <v>74</v>
      </c>
      <c r="F45">
        <v>9991</v>
      </c>
      <c r="G45">
        <f>Table_Pantoloan[[#This Row],[GT]]*1.5</f>
        <v>14986.5</v>
      </c>
      <c r="H45">
        <f>Table_Pantoloan[[#This Row],[DWT]]/10</f>
        <v>1498.65</v>
      </c>
    </row>
    <row r="46" spans="1:8" x14ac:dyDescent="0.2">
      <c r="A46" t="s">
        <v>8</v>
      </c>
      <c r="B46" t="s">
        <v>125</v>
      </c>
      <c r="C46" t="s">
        <v>126</v>
      </c>
      <c r="D46" t="s">
        <v>84</v>
      </c>
      <c r="E46" t="s">
        <v>74</v>
      </c>
      <c r="F46">
        <v>11512</v>
      </c>
      <c r="G46">
        <f>Table_Pantoloan[[#This Row],[GT]]*1.5</f>
        <v>17268</v>
      </c>
      <c r="H46">
        <f>Table_Pantoloan[[#This Row],[DWT]]/10</f>
        <v>1726.8</v>
      </c>
    </row>
    <row r="47" spans="1:8" x14ac:dyDescent="0.2">
      <c r="A47" t="s">
        <v>8</v>
      </c>
      <c r="B47" t="s">
        <v>127</v>
      </c>
      <c r="C47" t="s">
        <v>128</v>
      </c>
      <c r="D47" t="s">
        <v>129</v>
      </c>
      <c r="E47" t="s">
        <v>74</v>
      </c>
      <c r="F47">
        <v>11512</v>
      </c>
      <c r="G47">
        <f>Table_Pantoloan[[#This Row],[GT]]*1.5</f>
        <v>17268</v>
      </c>
      <c r="H47">
        <f>Table_Pantoloan[[#This Row],[DWT]]/10</f>
        <v>1726.8</v>
      </c>
    </row>
    <row r="48" spans="1:8" x14ac:dyDescent="0.2">
      <c r="A48" t="s">
        <v>8</v>
      </c>
      <c r="B48" t="s">
        <v>130</v>
      </c>
      <c r="C48" t="s">
        <v>131</v>
      </c>
      <c r="D48" t="s">
        <v>129</v>
      </c>
      <c r="E48" t="s">
        <v>74</v>
      </c>
      <c r="F48">
        <v>11512</v>
      </c>
      <c r="G48">
        <f>Table_Pantoloan[[#This Row],[GT]]*1.5</f>
        <v>17268</v>
      </c>
      <c r="H48">
        <f>Table_Pantoloan[[#This Row],[DWT]]/10</f>
        <v>1726.8</v>
      </c>
    </row>
    <row r="49" spans="1:8" x14ac:dyDescent="0.2">
      <c r="A49" t="s">
        <v>8</v>
      </c>
      <c r="B49" t="s">
        <v>132</v>
      </c>
      <c r="C49" t="s">
        <v>133</v>
      </c>
      <c r="D49" t="s">
        <v>124</v>
      </c>
      <c r="E49" t="s">
        <v>134</v>
      </c>
      <c r="F49">
        <v>11964</v>
      </c>
      <c r="G49">
        <f>Table_Pantoloan[[#This Row],[GT]]*1.5</f>
        <v>17946</v>
      </c>
      <c r="H49">
        <f>Table_Pantoloan[[#This Row],[DWT]]/10</f>
        <v>1794.6</v>
      </c>
    </row>
    <row r="50" spans="1:8" x14ac:dyDescent="0.2">
      <c r="A50" t="s">
        <v>8</v>
      </c>
      <c r="B50" t="s">
        <v>135</v>
      </c>
      <c r="C50" t="s">
        <v>136</v>
      </c>
      <c r="D50" t="s">
        <v>94</v>
      </c>
      <c r="E50" t="s">
        <v>137</v>
      </c>
      <c r="F50">
        <v>11964</v>
      </c>
      <c r="G50">
        <f>Table_Pantoloan[[#This Row],[GT]]*1.5</f>
        <v>17946</v>
      </c>
      <c r="H50">
        <f>Table_Pantoloan[[#This Row],[DWT]]/10</f>
        <v>1794.6</v>
      </c>
    </row>
    <row r="51" spans="1:8" x14ac:dyDescent="0.2">
      <c r="A51" t="s">
        <v>8</v>
      </c>
      <c r="B51" t="s">
        <v>138</v>
      </c>
      <c r="C51" t="s">
        <v>139</v>
      </c>
      <c r="D51" t="s">
        <v>129</v>
      </c>
      <c r="E51" t="s">
        <v>140</v>
      </c>
      <c r="F51">
        <v>11964</v>
      </c>
      <c r="G51">
        <f>Table_Pantoloan[[#This Row],[GT]]*1.5</f>
        <v>17946</v>
      </c>
      <c r="H51">
        <f>Table_Pantoloan[[#This Row],[DWT]]/10</f>
        <v>1794.6</v>
      </c>
    </row>
    <row r="52" spans="1:8" x14ac:dyDescent="0.2">
      <c r="A52" t="s">
        <v>8</v>
      </c>
      <c r="B52" t="s">
        <v>141</v>
      </c>
      <c r="C52" t="s">
        <v>142</v>
      </c>
      <c r="D52" t="s">
        <v>129</v>
      </c>
      <c r="E52" t="s">
        <v>137</v>
      </c>
      <c r="F52">
        <v>13156</v>
      </c>
      <c r="G52">
        <f>Table_Pantoloan[[#This Row],[GT]]*1.5</f>
        <v>19734</v>
      </c>
      <c r="H52">
        <f>Table_Pantoloan[[#This Row],[DWT]]/10</f>
        <v>1973.4</v>
      </c>
    </row>
    <row r="53" spans="1:8" x14ac:dyDescent="0.2">
      <c r="A53" t="s">
        <v>8</v>
      </c>
      <c r="B53" t="s">
        <v>141</v>
      </c>
      <c r="C53" t="s">
        <v>143</v>
      </c>
      <c r="D53" t="s">
        <v>129</v>
      </c>
      <c r="E53" t="s">
        <v>137</v>
      </c>
      <c r="F53">
        <v>13156</v>
      </c>
      <c r="G53">
        <f>Table_Pantoloan[[#This Row],[GT]]*1.5</f>
        <v>19734</v>
      </c>
      <c r="H53">
        <f>Table_Pantoloan[[#This Row],[DWT]]/10</f>
        <v>1973.4</v>
      </c>
    </row>
    <row r="54" spans="1:8" x14ac:dyDescent="0.2">
      <c r="A54" t="s">
        <v>8</v>
      </c>
      <c r="B54" t="s">
        <v>144</v>
      </c>
      <c r="C54" t="s">
        <v>145</v>
      </c>
      <c r="D54" t="s">
        <v>90</v>
      </c>
      <c r="E54" t="s">
        <v>146</v>
      </c>
      <c r="F54">
        <v>14649</v>
      </c>
      <c r="G54">
        <f>Table_Pantoloan[[#This Row],[GT]]*1.5</f>
        <v>21973.5</v>
      </c>
      <c r="H54">
        <f>Table_Pantoloan[[#This Row],[DWT]]/10</f>
        <v>2197.35</v>
      </c>
    </row>
    <row r="55" spans="1:8" x14ac:dyDescent="0.2">
      <c r="A55" t="s">
        <v>8</v>
      </c>
      <c r="B55" t="s">
        <v>147</v>
      </c>
      <c r="C55" t="s">
        <v>148</v>
      </c>
      <c r="D55" t="s">
        <v>149</v>
      </c>
      <c r="E55" t="s">
        <v>150</v>
      </c>
      <c r="F55">
        <v>15136</v>
      </c>
      <c r="G55">
        <f>Table_Pantoloan[[#This Row],[GT]]*1.5</f>
        <v>22704</v>
      </c>
      <c r="H55">
        <f>Table_Pantoloan[[#This Row],[DWT]]/10</f>
        <v>2270.4</v>
      </c>
    </row>
    <row r="56" spans="1:8" x14ac:dyDescent="0.2">
      <c r="A56" t="s">
        <v>8</v>
      </c>
      <c r="B56" t="s">
        <v>151</v>
      </c>
      <c r="C56" t="s">
        <v>152</v>
      </c>
      <c r="D56" t="s">
        <v>84</v>
      </c>
      <c r="E56" t="s">
        <v>134</v>
      </c>
      <c r="F56">
        <v>17156</v>
      </c>
      <c r="G56">
        <f>Table_Pantoloan[[#This Row],[GT]]*1.5</f>
        <v>25734</v>
      </c>
      <c r="H56">
        <f>Table_Pantoloan[[#This Row],[DWT]]/10</f>
        <v>2573.4</v>
      </c>
    </row>
    <row r="57" spans="1:8" x14ac:dyDescent="0.2">
      <c r="A57" t="s">
        <v>8</v>
      </c>
      <c r="B57" t="s">
        <v>153</v>
      </c>
      <c r="C57" t="s">
        <v>154</v>
      </c>
      <c r="D57" t="s">
        <v>102</v>
      </c>
      <c r="E57" t="s">
        <v>137</v>
      </c>
      <c r="G57">
        <v>27403</v>
      </c>
      <c r="H57">
        <f>Table_Pantoloan[[#This Row],[DWT]]/10</f>
        <v>2740.3</v>
      </c>
    </row>
    <row r="58" spans="1:8" x14ac:dyDescent="0.2">
      <c r="A58" t="s">
        <v>8</v>
      </c>
      <c r="B58" t="s">
        <v>155</v>
      </c>
      <c r="C58" t="s">
        <v>154</v>
      </c>
      <c r="D58" t="s">
        <v>102</v>
      </c>
      <c r="E58" t="s">
        <v>137</v>
      </c>
      <c r="F58">
        <v>20471</v>
      </c>
      <c r="G58">
        <f>Table_Pantoloan[[#This Row],[GT]]*1.5</f>
        <v>30706.5</v>
      </c>
      <c r="H58">
        <f>Table_Pantoloan[[#This Row],[DWT]]/10</f>
        <v>3070.65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w E A A B Q S w M E F A A A C A g A 9 7 o D V z S m C t C l A A A A 9 g A A A B I A A A B D b 2 5 m a W c v U G F j a 2 F n Z S 5 4 b W y F j 0 s O g j A Y h K 9 C u q c P x E R J K Q u 3 k p g Q j d u m V m i E H 0 O L 5 W 4 u P J J X E K O o O 5 c z 8 0 0 y c 7 / e e D Y 0 d X D R n T U t p I h h i g I N q j 0 Y K F P U u 2 O 4 Q J n g G 6 l O s t T B C I N N B m t S V D l 3 T g j x 3 m M / w 2 1 X k o h S R v b 5 u l C V b m R o w D o J S q N P 6 / C / h Q T f v c a I C D O 2 x P M 4 x p S T y e S 5 g S 8 Q j X u f 6 Y / J V 3 3 t + k 4 L D e G 2 4 G S S n L w / i A d Q S w M E F A A A C A g A 9 7 o D V 4 x 5 5 m C 5 A Q A A + A I A A B M A A A B G b 3 J t d W x h c y 9 T Z W N 0 a W 9 u M S 5 t d V H B b t s w D L 0 H 6 D 8 Q 3 i U B P K v d i v Z Q 9 G A 4 3 u o h 9 b z I P Q z D D o y t z M J k y Z D k r E a R f v v o u m u A p j s J f I 9 8 f H x y o v L S a O D T e 3 Z 1 M j u Z u Q a t q K F A 7 Y 0 y q O E a l P A z A G 5 6 W w k q E 7 e L l q b q W 6 H 9 / J N U I k q M 9 l S 4 e c D u n L C O o b W D x a b F P 6 j Z S m 4 s 2 o H d m g 0 1 w 7 9 R x y r T P m L X K f G Y K N P X R D h 2 Y E 8 v 4 T 2 U d 7 A U a u v Z 6 Q e q 1 i l P 4 3 V y w 5 Y Z 5 + m 6 j M v s a w 7 p b Z G t s y R e j X y 2 y t I 8 S S H O 4 9 V 3 n n G W N N h 5 Y e G c 5 h N 0 A r j v 6 w H O o D D W g 9 k e L m V F M / I f q X E p H b p x K m s 7 r D z E G t X g p J t s v G Y p w i c x i k G P U e 6 k H 9 i L b F S 5 X b A I 4 Q c d I l s 5 z l 1 D E A Y h 9 a u + 1 Y 7 K i x C + 9 c Y L 7 g c 1 R n w o o t x o 8 X M R 0 g e 8 C w p r W i J q a A T W l H N A r S V u q O u Z u Z n w + f R X t P M Z j 5 X i F S q 0 4 z J v + x d F S k f / I s H q y Q r 4 o R M H 0 d K i d l t j 2 8 l o S a S b v + E i h I e H 4 I v Q 0 g G j 7 / I o F W G j F n h x 7 / f E B z m 2 4 g i k B Y P 4 f Q R L v T G 9 r o 9 w 0 / u 3 i c 8 l Q Z n 2 F + f R a H K / X 8 y k / u 9 9 V 3 8 B U E s D B B Q A A A g I A P e 6 A 1 c P y u m r p A A A A O k A A A A T A A A A W 0 N v b n R l b n R f V H l w Z X N d L n h t b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B A h Q D F A A A C A g A 9 7 o D V z S m C t C l A A A A 9 g A A A B I A A A A A A A A A A A A A A K Q B A A A A A E N v b m Z p Z y 9 Q Y W N r Y W d l L n h t b F B L A Q I U A x Q A A A g I A P e 6 A 1 e M e e Z g u Q E A A P g C A A A T A A A A A A A A A A A A A A C k A d U A A A B G b 3 J t d W x h c y 9 T Z W N 0 a W 9 u M S 5 t U E s B A h Q D F A A A C A g A 9 7 o D V w / K 6 a u k A A A A 6 Q A A A B M A A A A A A A A A A A A A A K Q B v w I A A F t D b 2 5 0 Z W 5 0 X 1 R 5 c G V z X S 5 4 b W x Q S w U G A A A A A A M A A w D C A A A A l A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P A s A A A A A A A A a C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b n R v b G 9 h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R h Y m x l X 1 B h b n R v b G 9 h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C 0 w M 1 Q x N T o z N z o w N S 4 4 N T I w M z M w W i I g L z 4 8 R W 5 0 c n k g V H l w Z T 0 i R m l s b E N v b H V t b l R 5 c G V z I i B W Y W x 1 Z T 0 i c 0 J n W U d C Z 1 l E I i A v P j x F b n R y e S B U e X B l P S J G a W x s Q 2 9 s d W 1 u T m F t Z X M i I F Z h b H V l P S J z W y Z x d W 9 0 O 0 p l b m l z I C 8 g R G V 0 Y W l s J n F 1 b 3 Q 7 L C Z x d W 9 0 O 0 5 h b W U m c X V v d D s s J n F 1 b 3 Q 7 V H J h e W V r J n F 1 b 3 Q 7 L C Z x d W 9 0 O 2 l u Y m 9 1 b m Q m c X V v d D s s J n F 1 b 3 Q 7 b 3 V 0 Y m 9 1 b m Q m c X V v d D s s J n F 1 b 3 Q 7 R 1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Q Y W 5 0 b 2 x v Y W 4 v Q X V 0 b 1 J l b W 9 2 Z W R D b 2 x 1 b W 5 z M S 5 7 S m V u a X M g L y B E Z X R h a W w s M H 0 m c X V v d D s s J n F 1 b 3 Q 7 U 2 V j d G l v b j E v U G F u d G 9 s b 2 F u L 0 F 1 d G 9 S Z W 1 v d m V k Q 2 9 s d W 1 u c z E u e 0 5 h b W U s M X 0 m c X V v d D s s J n F 1 b 3 Q 7 U 2 V j d G l v b j E v U G F u d G 9 s b 2 F u L 0 F 1 d G 9 S Z W 1 v d m V k Q 2 9 s d W 1 u c z E u e 1 R y Y X l l a y w y f S Z x d W 9 0 O y w m c X V v d D t T Z W N 0 a W 9 u M S 9 Q Y W 5 0 b 2 x v Y W 4 v Q X V 0 b 1 J l b W 9 2 Z W R D b 2 x 1 b W 5 z M S 5 7 a W 5 i b 3 V u Z C w z f S Z x d W 9 0 O y w m c X V v d D t T Z W N 0 a W 9 u M S 9 Q Y W 5 0 b 2 x v Y W 4 v Q X V 0 b 1 J l b W 9 2 Z W R D b 2 x 1 b W 5 z M S 5 7 b 3 V 0 Y m 9 1 b m Q s N H 0 m c X V v d D s s J n F 1 b 3 Q 7 U 2 V j d G l v b j E v U G F u d G 9 s b 2 F u L 0 F 1 d G 9 S Z W 1 v d m V k Q 2 9 s d W 1 u c z E u e 0 d U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B h b n R v b G 9 h b i 9 B d X R v U m V t b 3 Z l Z E N v b H V t b n M x L n t K Z W 5 p c y A v I E R l d G F p b C w w f S Z x d W 9 0 O y w m c X V v d D t T Z W N 0 a W 9 u M S 9 Q Y W 5 0 b 2 x v Y W 4 v Q X V 0 b 1 J l b W 9 2 Z W R D b 2 x 1 b W 5 z M S 5 7 T m F t Z S w x f S Z x d W 9 0 O y w m c X V v d D t T Z W N 0 a W 9 u M S 9 Q Y W 5 0 b 2 x v Y W 4 v Q X V 0 b 1 J l b W 9 2 Z W R D b 2 x 1 b W 5 z M S 5 7 V H J h e W V r L D J 9 J n F 1 b 3 Q 7 L C Z x d W 9 0 O 1 N l Y 3 R p b 2 4 x L 1 B h b n R v b G 9 h b i 9 B d X R v U m V t b 3 Z l Z E N v b H V t b n M x L n t p b m J v d W 5 k L D N 9 J n F 1 b 3 Q 7 L C Z x d W 9 0 O 1 N l Y 3 R p b 2 4 x L 1 B h b n R v b G 9 h b i 9 B d X R v U m V t b 3 Z l Z E N v b H V t b n M x L n t v d X R i b 3 V u Z C w 0 f S Z x d W 9 0 O y w m c X V v d D t T Z W N 0 a W 9 u M S 9 Q Y W 5 0 b 2 x v Y W 4 v Q X V 0 b 1 J l b W 9 2 Z W R D b 2 x 1 b W 5 z M S 5 7 R 1 Q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B h b n R v b G 9 h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W 5 0 b 2 x v Y W 4 v U H J v b W 9 0 Z W Q l M j B o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u d G 9 s b 2 F u L 0 N o Y W 5 n Z W Q l M j B j b 2 x 1 b W 4 l M j B 0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/ A I A A D C C A v g G C S q G S I b 3 D Q E H A 6 C C A u k w g g L l A g E A M Y I C Y D C C A l w C A Q A w R D A 3 M T U w M w Y D V Q Q D E y x N a W N y b 3 N v Z n Q u T 2 Z m a W N l L k V 4 Y 2 V s L l B y b 3 R l Y 3 R l Z E R h d G F T Z X J 2 a W N l c w I J A I 7 S B g 5 6 N v M Y M A 0 G C S q G S I b 3 D Q E B A Q U A B I I C A B y j A E Z u U 4 J 4 K k f 2 R J X c i d O r T V O q e 2 6 o 1 + 8 l r t F Z e h r / t S h F I N j K J o + B Q l q X s o f I 6 v d 7 5 t W G F N X Y H y D r R / 3 N p N B B p f x V d 7 j H S p P u + B S h p v a 5 q 0 e V K W U 5 0 / Z v m 0 a l u 6 n W q r M F H / 2 b V M 6 4 L O l q 4 6 a a m w A G D C p C 5 2 c p C y O v 8 Q E z c h / N c q D I + E h m Z z H 3 g x B 4 y U z + P 1 3 R K a l 9 c A z O R w a h D p d v V f W n Q X / Z 2 h 1 t S R + 4 O O D Q V S g A b u R W C S h 4 E Q b u p z 2 h f w 0 Q c f / U 5 v c E s + G 4 F L J g N W m k O l 6 T 6 K c g Y b H Q 0 r g z W t e r U 0 7 v o p 4 2 I c y f h r K D + J M q g w I O Q F 7 s x T T 6 F P U S q l x N o e S r 8 I 1 d Z U g Z s z + 2 G O f C + 7 9 n V M x y b s s E h o T Y F v M l Z Z L n P 4 b 9 R q u B W c p V i 1 t E c A 7 2 b e T J T o n m G O y K R a V y q 1 t I z T 1 y l e Z G 5 E b I H h + P c C D x J l A p 4 a U z g Y 8 b c 0 U 1 p E L V T z A u E b Q 2 Z T U 9 G H h T J D T j 3 r 6 r N h N e 2 m a 5 8 F j U x E h w C 6 S c f G a e i g G L x X z W c v z r 9 Z e O y y i Q N D 4 M V H N p 2 u S + f W B n l M k p L M d R + R i q a 6 0 6 m H Z v X A 7 n M 7 r 3 K I 0 5 g D Q v I p m 7 h k v Q d o W I Z t + g S V R 0 / B t r z Z Z J l u 5 0 n Q 4 i 9 b w R w 1 m z 4 Z Q V 4 O K t f h i E Q c B d y S L s O + m L w p g p g T L t d u C T 2 7 b c A R D E Q i k k W y L 6 c T t 3 R S T C M H w G C S q G S I b 3 D Q E H A T A d B g l g h k g B Z Q M E A S o E E H 4 W n x 8 K U U 8 u S Y 4 H C T w / f L G A U K w / 2 W D j u k U S e H i C 3 F J v N x A g C k e 3 0 5 p A n Q J m B M x 5 x q F j m o I b n o h 2 V D 8 g V V X 1 k 2 z 9 I b 4 B G 3 K M Q P k k u 5 p d O 8 x s b r l 8 + w r 7 S i H 8 V t y A A 9 1 d f y g Y < / D a t a M a s h u p > 
</file>

<file path=customXml/itemProps1.xml><?xml version="1.0" encoding="utf-8"?>
<ds:datastoreItem xmlns:ds="http://schemas.openxmlformats.org/officeDocument/2006/customXml" ds:itemID="{F8231500-E0C3-FA48-A6E8-6E7A115FE4A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Arry Rahmawan Destyanto</dc:creator>
  <cp:lastModifiedBy>Arry Rahmawan Destyanto</cp:lastModifiedBy>
  <dcterms:created xsi:type="dcterms:W3CDTF">2023-08-03T21:23:44Z</dcterms:created>
  <dcterms:modified xsi:type="dcterms:W3CDTF">2023-08-03T21:24:23Z</dcterms:modified>
</cp:coreProperties>
</file>