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wageningenur4-my.sharepoint.com/personal/judith_zomer_wur_nl/Documents/_PhD/WP5/_Data/BedSamples_Sieving/"/>
    </mc:Choice>
  </mc:AlternateContent>
  <xr:revisionPtr revIDLastSave="1" documentId="8_{1EB9425D-07E8-46A0-B726-CEB5F23DEBF5}" xr6:coauthVersionLast="47" xr6:coauthVersionMax="47" xr10:uidLastSave="{41E34418-439E-4A75-8DE0-65CF978F83B8}"/>
  <bookViews>
    <workbookView xWindow="-108" yWindow="-108" windowWidth="23256" windowHeight="12576" activeTab="1" xr2:uid="{7894E8C1-DC0D-4899-A0FF-8356C2E13A9C}"/>
  </bookViews>
  <sheets>
    <sheet name="Data" sheetId="1" r:id="rId1"/>
    <sheet name="Description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X11" i="1" l="1"/>
  <c r="R11" i="1"/>
  <c r="O11" i="1"/>
  <c r="Y11" i="1"/>
  <c r="V11" i="1"/>
  <c r="P11" i="1"/>
  <c r="L11" i="1"/>
  <c r="T11" i="1"/>
  <c r="J11" i="1"/>
  <c r="M11" i="1"/>
  <c r="S11" i="1"/>
  <c r="AC11" i="1"/>
  <c r="Q11" i="1"/>
  <c r="Z11" i="1"/>
  <c r="K11" i="1"/>
  <c r="W11" i="1"/>
  <c r="AB11" i="1"/>
  <c r="AA11" i="1"/>
  <c r="N11" i="1"/>
  <c r="I11" i="1"/>
  <c r="U11" i="1"/>
</calcChain>
</file>

<file path=xl/sharedStrings.xml><?xml version="1.0" encoding="utf-8"?>
<sst xmlns="http://schemas.openxmlformats.org/spreadsheetml/2006/main" count="107" uniqueCount="76">
  <si>
    <t>Nr</t>
  </si>
  <si>
    <t>userID</t>
  </si>
  <si>
    <t>Date</t>
  </si>
  <si>
    <t>Analyse</t>
  </si>
  <si>
    <t>&lt; 63 mu</t>
  </si>
  <si>
    <t>63 - 90/106 mu</t>
  </si>
  <si>
    <t>90 - 125 mu</t>
  </si>
  <si>
    <t>125 - 180 mu</t>
  </si>
  <si>
    <t>180 - 250 mu</t>
  </si>
  <si>
    <t>250 - 355 mu</t>
  </si>
  <si>
    <t>355 - 500 mu</t>
  </si>
  <si>
    <t>500 - 710 mu</t>
  </si>
  <si>
    <t>710 mu - 1.0 mm</t>
  </si>
  <si>
    <t>1.0 - 1.4 mm</t>
  </si>
  <si>
    <t>1.4 - 2.0 mm</t>
  </si>
  <si>
    <t>2.0 - 2.8 mm</t>
  </si>
  <si>
    <t>2.8 - 4.0 mm</t>
  </si>
  <si>
    <t>4.0 - 5.6 mm</t>
  </si>
  <si>
    <t>5.6 - 8.0 mm</t>
  </si>
  <si>
    <t>8.0 - 11.2 mm</t>
  </si>
  <si>
    <t>11.2 - 16.0 mm</t>
  </si>
  <si>
    <t>16.0 - 22.4 mm</t>
  </si>
  <si>
    <t>22.4 - 31.5 mm</t>
  </si>
  <si>
    <t>31.5 - 45.0 mm</t>
  </si>
  <si>
    <t>45.0 - 63.0 mm</t>
  </si>
  <si>
    <t>BM-T-002</t>
  </si>
  <si>
    <t>BM-T-003</t>
  </si>
  <si>
    <t>BM-T-004</t>
  </si>
  <si>
    <t>BM-T-005</t>
  </si>
  <si>
    <t>BM-T-006</t>
  </si>
  <si>
    <t>BM-T-007</t>
  </si>
  <si>
    <t>BM-T-008</t>
  </si>
  <si>
    <t>BM-T-009</t>
  </si>
  <si>
    <t>BM-T-010</t>
  </si>
  <si>
    <t>BM-T-011</t>
  </si>
  <si>
    <t>BM-T-012</t>
  </si>
  <si>
    <t>BM-T-013</t>
  </si>
  <si>
    <t>BM-T-014</t>
  </si>
  <si>
    <t>BM-T-015</t>
  </si>
  <si>
    <t>BM-T-016</t>
  </si>
  <si>
    <t>BM-T-017</t>
  </si>
  <si>
    <t>BM-T-018</t>
  </si>
  <si>
    <t>BM-T-019</t>
  </si>
  <si>
    <t>BM-T-020</t>
  </si>
  <si>
    <t>BM-T-021</t>
  </si>
  <si>
    <t>BM-T-022</t>
  </si>
  <si>
    <t>BM-T-023</t>
  </si>
  <si>
    <t>BM-T-024</t>
  </si>
  <si>
    <t>BM-T-025</t>
  </si>
  <si>
    <t>BM-T-026</t>
  </si>
  <si>
    <t>BM-T-027</t>
  </si>
  <si>
    <t>BM-T-028</t>
  </si>
  <si>
    <t>BM-T-029</t>
  </si>
  <si>
    <t>BM-T-030</t>
  </si>
  <si>
    <t>BM-T-031</t>
  </si>
  <si>
    <t>BM-T-032</t>
  </si>
  <si>
    <t>BM-T-033</t>
  </si>
  <si>
    <t>Grain size distribution</t>
  </si>
  <si>
    <t>X (RD New)</t>
  </si>
  <si>
    <t>Y (RD New)</t>
  </si>
  <si>
    <t>Latitude</t>
  </si>
  <si>
    <t>Longitude</t>
  </si>
  <si>
    <t>Description Sheet Data</t>
  </si>
  <si>
    <t>Data collection</t>
  </si>
  <si>
    <t>Coordinate system</t>
  </si>
  <si>
    <t>X and Y provided in RD New (EPSG: 28992)</t>
  </si>
  <si>
    <t>Latitude and Longitude provided as WGS84</t>
  </si>
  <si>
    <t xml:space="preserve">The bed samples were collected in the Dutch river Waal from a moving boat, using a Van Veen grab. </t>
  </si>
  <si>
    <t xml:space="preserve">At four locations across the river channel, samples were taken. The coordinates do not indicate the exact, but approximate location. </t>
  </si>
  <si>
    <t>The boat would float down the river, parallel to the river axis, during data collection.</t>
  </si>
  <si>
    <t xml:space="preserve">The bed samples were sieved (dry sieving). The bed samples were dried in an oven (temperature below 105 degrees). </t>
  </si>
  <si>
    <t xml:space="preserve">Non-sediment items were removed from the sample, except small shells, which were considered neglegible. </t>
  </si>
  <si>
    <t xml:space="preserve">Sieves were put on a shaking machine for several minutes before weighing. </t>
  </si>
  <si>
    <t xml:space="preserve">The second finest sieve (row J in sheet Data) was 90mu for samples 2, 3, 4, 5, and 8. For the other samples it was 106 mu. </t>
  </si>
  <si>
    <t xml:space="preserve">Columns I to AC give the cumulative percentage (based on weight) for each fraction. So e.g. column L provides the percentage (based on weight) of the sample that is smaller than or equal to 180 mu. </t>
  </si>
  <si>
    <t xml:space="preserve">For each sample, it was checked whether the sum of the  weight of the fractions equalled the total weight of the sample (which was weighed before sieving).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</si>
</sst>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2" fillId="0" borderId="0" xfId="0" applyFont="1"/>
    <xf numFmtId="14" fontId="0" fillId="0" borderId="0" xfId="0" applyNumberFormat="1"/>
    <xf numFmtId="164" fontId="2" fillId="0" borderId="0" xfId="0" applyNumberFormat="1" applyFont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35CDB9-92CB-49A2-AA0F-BE14D5F171A2}">
  <dimension ref="A1:AC34"/>
  <sheetViews>
    <sheetView workbookViewId="0">
      <selection activeCell="I4" sqref="I4"/>
    </sheetView>
  </sheetViews>
  <sheetFormatPr defaultRowHeight="14.4" x14ac:dyDescent="0.3"/>
  <cols>
    <col min="3" max="3" width="10.6640625" bestFit="1" customWidth="1"/>
    <col min="4" max="5" width="11" bestFit="1" customWidth="1"/>
    <col min="7" max="7" width="12" bestFit="1" customWidth="1"/>
  </cols>
  <sheetData>
    <row r="1" spans="1:29" x14ac:dyDescent="0.3">
      <c r="A1" s="1" t="s">
        <v>0</v>
      </c>
      <c r="B1" s="1" t="s">
        <v>1</v>
      </c>
      <c r="C1" s="1" t="s">
        <v>2</v>
      </c>
      <c r="D1" s="1" t="s">
        <v>58</v>
      </c>
      <c r="E1" s="1" t="s">
        <v>59</v>
      </c>
      <c r="F1" s="1" t="s">
        <v>60</v>
      </c>
      <c r="G1" s="1" t="s">
        <v>61</v>
      </c>
      <c r="H1" s="1" t="s">
        <v>3</v>
      </c>
      <c r="I1" s="2" t="s">
        <v>4</v>
      </c>
      <c r="J1" s="2" t="s">
        <v>5</v>
      </c>
      <c r="K1" s="2" t="s">
        <v>6</v>
      </c>
      <c r="L1" s="2" t="s">
        <v>7</v>
      </c>
      <c r="M1" s="2" t="s">
        <v>8</v>
      </c>
      <c r="N1" s="2" t="s">
        <v>9</v>
      </c>
      <c r="O1" s="2" t="s">
        <v>10</v>
      </c>
      <c r="P1" s="2" t="s">
        <v>11</v>
      </c>
      <c r="Q1" s="2" t="s">
        <v>12</v>
      </c>
      <c r="R1" s="2" t="s">
        <v>13</v>
      </c>
      <c r="S1" s="2" t="s">
        <v>14</v>
      </c>
      <c r="T1" s="2" t="s">
        <v>15</v>
      </c>
      <c r="U1" s="2" t="s">
        <v>16</v>
      </c>
      <c r="V1" s="2" t="s">
        <v>17</v>
      </c>
      <c r="W1" s="2" t="s">
        <v>18</v>
      </c>
      <c r="X1" s="2" t="s">
        <v>19</v>
      </c>
      <c r="Y1" s="2" t="s">
        <v>20</v>
      </c>
      <c r="Z1" s="2" t="s">
        <v>21</v>
      </c>
      <c r="AA1" s="2" t="s">
        <v>22</v>
      </c>
      <c r="AB1" s="2" t="s">
        <v>23</v>
      </c>
      <c r="AC1" s="2" t="s">
        <v>24</v>
      </c>
    </row>
    <row r="2" spans="1:29" x14ac:dyDescent="0.3">
      <c r="I2">
        <v>6.3E-2</v>
      </c>
      <c r="J2">
        <v>0.09</v>
      </c>
      <c r="K2">
        <v>0.125</v>
      </c>
      <c r="L2">
        <v>0.18</v>
      </c>
      <c r="M2">
        <v>0.25</v>
      </c>
      <c r="N2">
        <v>0.35499999999999998</v>
      </c>
      <c r="O2">
        <v>0.5</v>
      </c>
      <c r="P2">
        <v>0.71</v>
      </c>
      <c r="Q2">
        <v>1</v>
      </c>
      <c r="R2">
        <v>1.4</v>
      </c>
      <c r="S2">
        <v>2</v>
      </c>
      <c r="T2">
        <v>2.8</v>
      </c>
      <c r="U2">
        <v>4</v>
      </c>
      <c r="V2">
        <v>5.6</v>
      </c>
      <c r="W2">
        <v>8</v>
      </c>
      <c r="X2">
        <v>11.2</v>
      </c>
      <c r="Y2">
        <v>16</v>
      </c>
      <c r="Z2">
        <v>22.4</v>
      </c>
      <c r="AA2">
        <v>31.5</v>
      </c>
      <c r="AB2">
        <v>45</v>
      </c>
      <c r="AC2">
        <v>63</v>
      </c>
    </row>
    <row r="3" spans="1:29" x14ac:dyDescent="0.3">
      <c r="A3">
        <v>2</v>
      </c>
      <c r="B3" t="s">
        <v>25</v>
      </c>
      <c r="C3" s="3">
        <v>44511</v>
      </c>
      <c r="D3">
        <v>158900.07</v>
      </c>
      <c r="E3">
        <v>432897.63</v>
      </c>
      <c r="F3">
        <v>51.885551532299999</v>
      </c>
      <c r="G3">
        <v>5.4442941327999996</v>
      </c>
      <c r="H3" t="s">
        <v>57</v>
      </c>
      <c r="I3" s="4">
        <v>4.136349107864682E-2</v>
      </c>
      <c r="J3" s="4">
        <v>9.5888092955046883E-2</v>
      </c>
      <c r="K3" s="4">
        <v>0.13349126666290784</v>
      </c>
      <c r="L3" s="4">
        <v>0.20681745539323729</v>
      </c>
      <c r="M3" s="4">
        <v>0.35346983285389461</v>
      </c>
      <c r="N3" s="4">
        <v>0.81974918683137155</v>
      </c>
      <c r="O3" s="4">
        <v>1.3255118732021007</v>
      </c>
      <c r="P3" s="4">
        <v>1.6526594844604916</v>
      </c>
      <c r="Q3" s="4">
        <v>2.3595991501682767</v>
      </c>
      <c r="R3" s="4">
        <v>4.08934514072988</v>
      </c>
      <c r="S3" s="4">
        <v>7.4078252204486095</v>
      </c>
      <c r="T3" s="4">
        <v>13.537142534829943</v>
      </c>
      <c r="U3" s="4">
        <v>27.862071558839563</v>
      </c>
      <c r="V3" s="4">
        <v>51.273807509353787</v>
      </c>
      <c r="W3" s="4">
        <v>84.069415458664707</v>
      </c>
      <c r="X3" s="4">
        <v>96.126873108090322</v>
      </c>
      <c r="Y3" s="4">
        <v>100</v>
      </c>
      <c r="Z3" s="4">
        <v>100</v>
      </c>
      <c r="AA3" s="4">
        <v>100</v>
      </c>
      <c r="AB3" s="4">
        <v>100</v>
      </c>
      <c r="AC3" s="4">
        <v>100</v>
      </c>
    </row>
    <row r="4" spans="1:29" x14ac:dyDescent="0.3">
      <c r="A4">
        <v>3</v>
      </c>
      <c r="B4" t="s">
        <v>26</v>
      </c>
      <c r="C4" s="3">
        <v>44511</v>
      </c>
      <c r="D4">
        <v>158923.43</v>
      </c>
      <c r="E4">
        <v>432865.8</v>
      </c>
      <c r="F4">
        <v>51.885265237299997</v>
      </c>
      <c r="G4">
        <v>5.4446331144000002</v>
      </c>
      <c r="H4" t="s">
        <v>57</v>
      </c>
      <c r="I4" s="5">
        <v>1.9865707815173977E-3</v>
      </c>
      <c r="J4" s="5">
        <v>3.9731415630347953E-3</v>
      </c>
      <c r="K4" s="5">
        <v>7.9462831260673304E-3</v>
      </c>
      <c r="L4" s="5">
        <v>1.5892566252136919E-2</v>
      </c>
      <c r="M4" s="5">
        <v>7.1516548134611627E-2</v>
      </c>
      <c r="N4" s="5">
        <v>0.56617267273233174</v>
      </c>
      <c r="O4" s="5">
        <v>4.8194207159601117</v>
      </c>
      <c r="P4" s="5">
        <v>15.7674122929</v>
      </c>
      <c r="Q4" s="5">
        <v>30.414398665024439</v>
      </c>
      <c r="R4" s="5">
        <v>44.308474710953959</v>
      </c>
      <c r="S4" s="5">
        <v>56.746394374031553</v>
      </c>
      <c r="T4" s="5">
        <v>68.159243513846405</v>
      </c>
      <c r="U4" s="5">
        <v>81.435496046724168</v>
      </c>
      <c r="V4" s="5">
        <v>91.203464579442979</v>
      </c>
      <c r="W4" s="5">
        <v>97.449243116532244</v>
      </c>
      <c r="X4" s="5">
        <v>99.235170249115981</v>
      </c>
      <c r="Y4" s="5">
        <v>99.912590885613255</v>
      </c>
      <c r="Z4" s="5">
        <v>100</v>
      </c>
      <c r="AA4" s="5">
        <v>100</v>
      </c>
      <c r="AB4" s="5">
        <v>100</v>
      </c>
      <c r="AC4" s="5">
        <v>100</v>
      </c>
    </row>
    <row r="5" spans="1:29" x14ac:dyDescent="0.3">
      <c r="A5">
        <v>4</v>
      </c>
      <c r="B5" t="s">
        <v>27</v>
      </c>
      <c r="C5" s="3">
        <v>44511</v>
      </c>
      <c r="D5">
        <v>158955.5</v>
      </c>
      <c r="E5">
        <v>432822.13</v>
      </c>
      <c r="F5">
        <v>51.884872445799999</v>
      </c>
      <c r="G5">
        <v>5.4450984817999997</v>
      </c>
      <c r="H5" t="s">
        <v>57</v>
      </c>
      <c r="I5" s="5">
        <v>4.7789725209081866E-3</v>
      </c>
      <c r="J5" s="5">
        <v>2.0708880923935778E-2</v>
      </c>
      <c r="K5" s="5">
        <v>2.2301871764237903E-2</v>
      </c>
      <c r="L5" s="5">
        <v>4.4603743528476708E-2</v>
      </c>
      <c r="M5" s="5">
        <v>0.20549581839904613</v>
      </c>
      <c r="N5" s="5">
        <v>1.0529669454400665</v>
      </c>
      <c r="O5" s="5">
        <v>5.299880525686981</v>
      </c>
      <c r="P5" s="5">
        <v>19.165272799681404</v>
      </c>
      <c r="Q5" s="5">
        <v>36.909597769812827</v>
      </c>
      <c r="R5" s="5">
        <v>50.730386300278788</v>
      </c>
      <c r="S5" s="5">
        <v>63.651135005973728</v>
      </c>
      <c r="T5" s="5">
        <v>75.840700915969734</v>
      </c>
      <c r="U5" s="5">
        <v>87.130227001194754</v>
      </c>
      <c r="V5" s="5">
        <v>93.016328156113104</v>
      </c>
      <c r="W5" s="5">
        <v>96.508164078056552</v>
      </c>
      <c r="X5" s="5">
        <v>97.819195539625653</v>
      </c>
      <c r="Y5" s="5">
        <v>98.567901234567913</v>
      </c>
      <c r="Z5" s="5">
        <v>99.123855037833536</v>
      </c>
      <c r="AA5" s="5">
        <v>99.5189167662286</v>
      </c>
      <c r="AB5" s="5">
        <v>100</v>
      </c>
      <c r="AC5" s="5">
        <v>100</v>
      </c>
    </row>
    <row r="6" spans="1:29" x14ac:dyDescent="0.3">
      <c r="A6">
        <v>5</v>
      </c>
      <c r="B6" t="s">
        <v>28</v>
      </c>
      <c r="C6" s="3">
        <v>44511</v>
      </c>
      <c r="D6">
        <v>158988.51999999999</v>
      </c>
      <c r="E6">
        <v>432777.74</v>
      </c>
      <c r="F6">
        <v>51.884473173300002</v>
      </c>
      <c r="G6">
        <v>5.4455776328000001</v>
      </c>
      <c r="H6" t="s">
        <v>57</v>
      </c>
      <c r="I6" s="5">
        <v>4.6270590412744181E-3</v>
      </c>
      <c r="J6" s="5">
        <v>1.0796471096306976E-2</v>
      </c>
      <c r="K6" s="5">
        <v>1.3881177123823257E-2</v>
      </c>
      <c r="L6" s="5">
        <v>3.7016472330190966E-2</v>
      </c>
      <c r="M6" s="5">
        <v>0.57375532111790162</v>
      </c>
      <c r="N6" s="5">
        <v>7.2829909309642833</v>
      </c>
      <c r="O6" s="5">
        <v>40.249244247023263</v>
      </c>
      <c r="P6" s="5">
        <v>66.654327842556597</v>
      </c>
      <c r="Q6" s="5">
        <v>80.686655561724976</v>
      </c>
      <c r="R6" s="5">
        <v>87.209266456906661</v>
      </c>
      <c r="S6" s="5">
        <v>90.819914862113663</v>
      </c>
      <c r="T6" s="5">
        <v>93.438830279474388</v>
      </c>
      <c r="U6" s="5">
        <v>95.900425689431827</v>
      </c>
      <c r="V6" s="5">
        <v>97.53994694305635</v>
      </c>
      <c r="W6" s="5">
        <v>99.03911407242893</v>
      </c>
      <c r="X6" s="5">
        <v>99.597445863409234</v>
      </c>
      <c r="Y6" s="5">
        <v>99.679190573138413</v>
      </c>
      <c r="Z6" s="5">
        <v>100.00000000000003</v>
      </c>
      <c r="AA6" s="5">
        <v>100.00000000000003</v>
      </c>
      <c r="AB6" s="5">
        <v>100.00000000000003</v>
      </c>
      <c r="AC6" s="5">
        <v>100.00000000000003</v>
      </c>
    </row>
    <row r="7" spans="1:29" x14ac:dyDescent="0.3">
      <c r="A7">
        <v>6</v>
      </c>
      <c r="B7" t="s">
        <v>29</v>
      </c>
      <c r="C7" s="3">
        <v>44572</v>
      </c>
      <c r="D7">
        <v>158922.69</v>
      </c>
      <c r="E7">
        <v>432729.58</v>
      </c>
      <c r="F7">
        <v>51.884040714299999</v>
      </c>
      <c r="G7">
        <v>5.4446208135000003</v>
      </c>
      <c r="H7" t="s">
        <v>57</v>
      </c>
      <c r="I7" s="5">
        <v>4.3941557728231452E-3</v>
      </c>
      <c r="J7" s="5">
        <v>8.7883115456462903E-3</v>
      </c>
      <c r="K7" s="5">
        <v>1.7576623091291332E-2</v>
      </c>
      <c r="L7" s="5">
        <v>6.1518180819514053E-2</v>
      </c>
      <c r="M7" s="5">
        <v>0.84148083049544564</v>
      </c>
      <c r="N7" s="5">
        <v>12.551905965066465</v>
      </c>
      <c r="O7" s="5">
        <v>44.736899923102278</v>
      </c>
      <c r="P7" s="5">
        <v>69.766011205097229</v>
      </c>
      <c r="Q7" s="5">
        <v>82.030099967043839</v>
      </c>
      <c r="R7" s="5">
        <v>86.433044051411628</v>
      </c>
      <c r="S7" s="5">
        <v>88.476326485773924</v>
      </c>
      <c r="T7" s="5">
        <v>89.759419971437978</v>
      </c>
      <c r="U7" s="5">
        <v>91.038119301329218</v>
      </c>
      <c r="V7" s="5">
        <v>92.310227397561235</v>
      </c>
      <c r="W7" s="5">
        <v>94.872020213116542</v>
      </c>
      <c r="X7" s="5">
        <v>97.510710754696234</v>
      </c>
      <c r="Y7" s="5">
        <v>99.340876634076665</v>
      </c>
      <c r="Z7" s="5">
        <v>99.999999999999972</v>
      </c>
      <c r="AA7" s="5">
        <v>99.999999999999972</v>
      </c>
      <c r="AB7" s="5">
        <v>99.999999999999972</v>
      </c>
      <c r="AC7" s="5">
        <v>99.999999999999972</v>
      </c>
    </row>
    <row r="8" spans="1:29" x14ac:dyDescent="0.3">
      <c r="A8">
        <v>7</v>
      </c>
      <c r="B8" t="s">
        <v>30</v>
      </c>
      <c r="C8" s="3">
        <v>44572</v>
      </c>
      <c r="D8">
        <v>158891.96</v>
      </c>
      <c r="E8">
        <v>432775.06</v>
      </c>
      <c r="F8">
        <v>51.884449765299998</v>
      </c>
      <c r="G8">
        <v>5.4441749362999996</v>
      </c>
      <c r="H8" t="s">
        <v>57</v>
      </c>
      <c r="I8" s="5">
        <v>5.4917897742886891E-3</v>
      </c>
      <c r="J8" s="5">
        <v>1.6475369322866067E-2</v>
      </c>
      <c r="K8" s="5">
        <v>2.4713053984297541E-2</v>
      </c>
      <c r="L8" s="5">
        <v>5.2172002855734749E-2</v>
      </c>
      <c r="M8" s="5">
        <v>0.27458948871437672</v>
      </c>
      <c r="N8" s="5">
        <v>2.0896260091163765</v>
      </c>
      <c r="O8" s="5">
        <v>10.70624416497337</v>
      </c>
      <c r="P8" s="5">
        <v>30.191114284145211</v>
      </c>
      <c r="Q8" s="5">
        <v>54.267120654621351</v>
      </c>
      <c r="R8" s="5">
        <v>70.294909110879246</v>
      </c>
      <c r="S8" s="5">
        <v>79.702344994233627</v>
      </c>
      <c r="T8" s="5">
        <v>85.39183920039541</v>
      </c>
      <c r="U8" s="5">
        <v>90.19715525289692</v>
      </c>
      <c r="V8" s="5">
        <v>93.865670822120933</v>
      </c>
      <c r="W8" s="5">
        <v>96.589598550167494</v>
      </c>
      <c r="X8" s="5">
        <v>98.522708550716658</v>
      </c>
      <c r="Y8" s="5">
        <v>99.71991872151132</v>
      </c>
      <c r="Z8" s="5">
        <v>99.999999999999972</v>
      </c>
      <c r="AA8" s="5">
        <v>99.999999999999972</v>
      </c>
      <c r="AB8" s="5">
        <v>99.999999999999972</v>
      </c>
      <c r="AC8" s="5">
        <v>99.999999999999972</v>
      </c>
    </row>
    <row r="9" spans="1:29" x14ac:dyDescent="0.3">
      <c r="A9">
        <v>8</v>
      </c>
      <c r="B9" t="s">
        <v>31</v>
      </c>
      <c r="C9" s="3">
        <v>44572</v>
      </c>
      <c r="D9">
        <v>158861.15</v>
      </c>
      <c r="E9">
        <v>432820.54</v>
      </c>
      <c r="F9">
        <v>51.884858815199998</v>
      </c>
      <c r="G9">
        <v>5.4437278888999998</v>
      </c>
      <c r="H9" t="s">
        <v>57</v>
      </c>
      <c r="I9" s="5">
        <v>0</v>
      </c>
      <c r="J9" s="5">
        <v>0</v>
      </c>
      <c r="K9" s="5">
        <v>0</v>
      </c>
      <c r="L9" s="5">
        <v>5.0405766419689881E-3</v>
      </c>
      <c r="M9" s="5">
        <v>6.3847304131593813E-2</v>
      </c>
      <c r="N9" s="5">
        <v>1.0786834013811191</v>
      </c>
      <c r="O9" s="5">
        <v>10.334862308248068</v>
      </c>
      <c r="P9" s="5">
        <v>24.189727304803679</v>
      </c>
      <c r="Q9" s="5">
        <v>36.421526622645644</v>
      </c>
      <c r="R9" s="5">
        <v>46.621973553774566</v>
      </c>
      <c r="S9" s="5">
        <v>55.328729606667018</v>
      </c>
      <c r="T9" s="5">
        <v>63.119780902935304</v>
      </c>
      <c r="U9" s="5">
        <v>77.522388561251418</v>
      </c>
      <c r="V9" s="5">
        <v>87.43720281600217</v>
      </c>
      <c r="W9" s="5">
        <v>94.841809903052919</v>
      </c>
      <c r="X9" s="5">
        <v>97.909840885797365</v>
      </c>
      <c r="Y9" s="5">
        <v>99.329603306618296</v>
      </c>
      <c r="Z9" s="5">
        <v>99.800057126535307</v>
      </c>
      <c r="AA9" s="5">
        <v>100.00000000000003</v>
      </c>
      <c r="AB9" s="5">
        <v>100.00000000000003</v>
      </c>
      <c r="AC9" s="5">
        <v>100.00000000000003</v>
      </c>
    </row>
    <row r="10" spans="1:29" x14ac:dyDescent="0.3">
      <c r="A10">
        <v>9</v>
      </c>
      <c r="B10" t="s">
        <v>32</v>
      </c>
      <c r="C10" s="3">
        <v>44572</v>
      </c>
      <c r="D10">
        <v>158839.70000000001</v>
      </c>
      <c r="E10">
        <v>432852.37</v>
      </c>
      <c r="F10">
        <v>51.8851450943</v>
      </c>
      <c r="G10">
        <v>5.4434166502999997</v>
      </c>
      <c r="H10" t="s">
        <v>57</v>
      </c>
      <c r="I10" s="5">
        <v>0</v>
      </c>
      <c r="J10" s="5">
        <v>7.237723012341964E-3</v>
      </c>
      <c r="K10" s="5">
        <v>1.0856584518511916E-2</v>
      </c>
      <c r="L10" s="5">
        <v>3.2569753555533695E-2</v>
      </c>
      <c r="M10" s="5">
        <v>0.17189592154308564</v>
      </c>
      <c r="N10" s="5">
        <v>1.2937429884558351</v>
      </c>
      <c r="O10" s="5">
        <v>3.2515470632938923</v>
      </c>
      <c r="P10" s="5">
        <v>4.2322585314660035</v>
      </c>
      <c r="Q10" s="5">
        <v>5.4463865667860922</v>
      </c>
      <c r="R10" s="5">
        <v>7.2051532587847884</v>
      </c>
      <c r="S10" s="5">
        <v>10.042340679622194</v>
      </c>
      <c r="T10" s="5">
        <v>15.571961061050196</v>
      </c>
      <c r="U10" s="5">
        <v>28.210834871349476</v>
      </c>
      <c r="V10" s="5">
        <v>47.805160496507803</v>
      </c>
      <c r="W10" s="5">
        <v>80.112546592841909</v>
      </c>
      <c r="X10" s="5">
        <v>93.489668150399893</v>
      </c>
      <c r="Y10" s="5">
        <v>99.167661853580881</v>
      </c>
      <c r="Z10" s="5">
        <v>99.846198385987776</v>
      </c>
      <c r="AA10" s="5">
        <v>100.00000000000003</v>
      </c>
      <c r="AB10" s="5">
        <v>100.00000000000003</v>
      </c>
      <c r="AC10" s="5">
        <v>100.00000000000003</v>
      </c>
    </row>
    <row r="11" spans="1:29" x14ac:dyDescent="0.3">
      <c r="A11">
        <v>10</v>
      </c>
      <c r="B11" t="s">
        <v>33</v>
      </c>
      <c r="C11" s="3">
        <v>44573</v>
      </c>
      <c r="D11">
        <v>158922.69</v>
      </c>
      <c r="E11">
        <v>432729.58</v>
      </c>
      <c r="F11">
        <v>51.884040714299999</v>
      </c>
      <c r="G11">
        <v>5.4446208135000003</v>
      </c>
      <c r="H11" t="s">
        <v>57</v>
      </c>
      <c r="I11" s="5">
        <f ca="1">SUM($C10:I$26)/$Z$19*100</f>
        <v>4.737203628699057E-3</v>
      </c>
      <c r="J11" s="5">
        <f ca="1">SUM($C10:J$26)/$Z$19*100</f>
        <v>7.1058054430485854E-3</v>
      </c>
      <c r="K11" s="5">
        <f ca="1">SUM($C10:K$26)/$Z$19*100</f>
        <v>4.737203628699057E-3</v>
      </c>
      <c r="L11" s="5">
        <f ca="1">SUM($C10:L$26)/$Z$19*100</f>
        <v>1.8948814514792189E-2</v>
      </c>
      <c r="M11" s="5">
        <f ca="1">SUM($C10:M$26)/$Z$19*100</f>
        <v>0.3789762902958384</v>
      </c>
      <c r="N11" s="5">
        <f ca="1">SUM($C10:N$26)/$Z$19*100</f>
        <v>7.0655392122030367</v>
      </c>
      <c r="O11" s="5">
        <f ca="1">SUM($C10:O$26)/$Z$19*100</f>
        <v>32.156138231601886</v>
      </c>
      <c r="P11" s="5">
        <f ca="1">SUM($C10:P$26)/$Z$19*100</f>
        <v>53.426182524455811</v>
      </c>
      <c r="Q11" s="5">
        <f ca="1">SUM($C10:Q$26)/$Z$19*100</f>
        <v>66.761410739240631</v>
      </c>
      <c r="R11" s="5">
        <f ca="1">SUM($C10:R$26)/$Z$19*100</f>
        <v>74.151448400009485</v>
      </c>
      <c r="S11" s="5">
        <f ca="1">SUM($C10:S$26)/$Z$19*100</f>
        <v>78.535730358369463</v>
      </c>
      <c r="T11" s="5">
        <f ca="1">SUM($C10:T$26)/$Z$19*100</f>
        <v>81.643335938795332</v>
      </c>
      <c r="U11" s="5">
        <f ca="1">SUM($C10:U$26)/$Z$19*100</f>
        <v>85.028067931500033</v>
      </c>
      <c r="V11" s="5">
        <f ca="1">SUM($C10:V$26)/$Z$19*100</f>
        <v>88.462540562306074</v>
      </c>
      <c r="W11" s="5">
        <f ca="1">SUM($C10:W$26)/$Z$19*100</f>
        <v>92.077026931002621</v>
      </c>
      <c r="X11" s="5">
        <f ca="1">SUM($C10:X$26)/$Z$19*100</f>
        <v>95.511499561808662</v>
      </c>
      <c r="Y11" s="5">
        <f ca="1">SUM($C10:Y$26)/$Z$19*100</f>
        <v>98.730429427508938</v>
      </c>
      <c r="Z11" s="5">
        <f ca="1">SUM($C10:Z$26)/$Z$19*100</f>
        <v>100</v>
      </c>
      <c r="AA11" s="5">
        <f ca="1">SUM($C10:AA$26)/$Z$19*100</f>
        <v>100</v>
      </c>
      <c r="AB11" s="5">
        <f ca="1">SUM($C10:AB$26)/$Z$19*100</f>
        <v>100</v>
      </c>
      <c r="AC11" s="5">
        <f ca="1">SUM($C10:AC$26)/$Z$19*100</f>
        <v>100</v>
      </c>
    </row>
    <row r="12" spans="1:29" x14ac:dyDescent="0.3">
      <c r="A12">
        <v>11</v>
      </c>
      <c r="B12" t="s">
        <v>34</v>
      </c>
      <c r="C12" s="3">
        <v>44573</v>
      </c>
      <c r="D12">
        <v>158891.96</v>
      </c>
      <c r="E12">
        <v>432775.06</v>
      </c>
      <c r="F12">
        <v>51.884449765299998</v>
      </c>
      <c r="G12">
        <v>5.4441749362999996</v>
      </c>
      <c r="H12" t="s">
        <v>57</v>
      </c>
      <c r="I12" s="5">
        <v>2.0969635967124384E-3</v>
      </c>
      <c r="J12" s="5">
        <v>2.0969635967124384E-3</v>
      </c>
      <c r="K12" s="5">
        <v>2.0969635967124384E-3</v>
      </c>
      <c r="L12" s="5">
        <v>8.3878543868485603E-3</v>
      </c>
      <c r="M12" s="5">
        <v>6.9199798691495562E-2</v>
      </c>
      <c r="N12" s="5">
        <v>0.71087065928535509</v>
      </c>
      <c r="O12" s="5">
        <v>4.888022143935582</v>
      </c>
      <c r="P12" s="5">
        <v>15.255410166079519</v>
      </c>
      <c r="Q12" s="5">
        <v>28.722110384163734</v>
      </c>
      <c r="R12" s="5">
        <v>41.045965442039936</v>
      </c>
      <c r="S12" s="5">
        <v>52.669434658614335</v>
      </c>
      <c r="T12" s="5">
        <v>63.313621875524241</v>
      </c>
      <c r="U12" s="5">
        <v>76.329474920315405</v>
      </c>
      <c r="V12" s="5">
        <v>85.75113236034224</v>
      </c>
      <c r="W12" s="5">
        <v>93.677654755913451</v>
      </c>
      <c r="X12" s="5">
        <v>97.324274450595553</v>
      </c>
      <c r="Y12" s="5">
        <v>99.484146955208871</v>
      </c>
      <c r="Z12" s="5">
        <v>100.00000000000003</v>
      </c>
      <c r="AA12" s="5">
        <v>100.00000000000003</v>
      </c>
      <c r="AB12" s="5">
        <v>100.00000000000003</v>
      </c>
      <c r="AC12" s="5">
        <v>100.00000000000003</v>
      </c>
    </row>
    <row r="13" spans="1:29" x14ac:dyDescent="0.3">
      <c r="A13">
        <v>12</v>
      </c>
      <c r="B13" t="s">
        <v>35</v>
      </c>
      <c r="C13" s="3">
        <v>44573</v>
      </c>
      <c r="D13">
        <v>158861.15</v>
      </c>
      <c r="E13">
        <v>432820.54</v>
      </c>
      <c r="F13">
        <v>51.884858815199998</v>
      </c>
      <c r="G13">
        <v>5.4437278888999998</v>
      </c>
      <c r="H13" t="s">
        <v>57</v>
      </c>
      <c r="I13" s="5">
        <v>3.4105248797788048E-3</v>
      </c>
      <c r="J13" s="5">
        <v>6.8210497595585784E-3</v>
      </c>
      <c r="K13" s="5">
        <v>1.0231574639337384E-2</v>
      </c>
      <c r="L13" s="5">
        <v>1.3642099519117157E-2</v>
      </c>
      <c r="M13" s="5">
        <v>6.4799972715802623E-2</v>
      </c>
      <c r="N13" s="5">
        <v>1.1135363732478447</v>
      </c>
      <c r="O13" s="5">
        <v>13.510794311244503</v>
      </c>
      <c r="P13" s="5">
        <v>39.127246683264559</v>
      </c>
      <c r="Q13" s="5">
        <v>59.723406432249938</v>
      </c>
      <c r="R13" s="5">
        <v>71.569864602162284</v>
      </c>
      <c r="S13" s="5">
        <v>81.069881654786684</v>
      </c>
      <c r="T13" s="5">
        <v>85.779816513761489</v>
      </c>
      <c r="U13" s="5">
        <v>91.553835135227331</v>
      </c>
      <c r="V13" s="5">
        <v>95.356570376180912</v>
      </c>
      <c r="W13" s="5">
        <v>97.95197980969273</v>
      </c>
      <c r="X13" s="5">
        <v>99.097916169298472</v>
      </c>
      <c r="Y13" s="5">
        <v>99.594147539306306</v>
      </c>
      <c r="Z13" s="5">
        <v>99.877221104327973</v>
      </c>
      <c r="AA13" s="5">
        <v>100.00000000000003</v>
      </c>
      <c r="AB13" s="5">
        <v>100.00000000000003</v>
      </c>
      <c r="AC13" s="5">
        <v>100.00000000000003</v>
      </c>
    </row>
    <row r="14" spans="1:29" x14ac:dyDescent="0.3">
      <c r="A14">
        <v>13</v>
      </c>
      <c r="B14" t="s">
        <v>36</v>
      </c>
      <c r="C14" s="3">
        <v>44573</v>
      </c>
      <c r="D14">
        <v>158839.70000000001</v>
      </c>
      <c r="E14">
        <v>432852.37</v>
      </c>
      <c r="F14">
        <v>51.8851450943</v>
      </c>
      <c r="G14">
        <v>5.4434166502999997</v>
      </c>
      <c r="H14" t="s">
        <v>57</v>
      </c>
      <c r="I14" s="5">
        <v>5.1470777466098017E-3</v>
      </c>
      <c r="J14" s="5">
        <v>7.7206166199150677E-3</v>
      </c>
      <c r="K14" s="5">
        <v>1.1580924929871506E-2</v>
      </c>
      <c r="L14" s="5">
        <v>1.9301541549786572E-2</v>
      </c>
      <c r="M14" s="5">
        <v>9.2647399438969838E-2</v>
      </c>
      <c r="N14" s="5">
        <v>0.6704068764958705</v>
      </c>
      <c r="O14" s="5">
        <v>1.8799701469490708</v>
      </c>
      <c r="P14" s="5">
        <v>2.608281648094295</v>
      </c>
      <c r="Q14" s="5">
        <v>3.8474406155904992</v>
      </c>
      <c r="R14" s="5">
        <v>6.2961628535399052</v>
      </c>
      <c r="S14" s="5">
        <v>11.344159353527038</v>
      </c>
      <c r="T14" s="5">
        <v>18.916797488226063</v>
      </c>
      <c r="U14" s="5">
        <v>35.081195151452768</v>
      </c>
      <c r="V14" s="5">
        <v>60.922098978305073</v>
      </c>
      <c r="W14" s="5">
        <v>85.471086290758421</v>
      </c>
      <c r="X14" s="5">
        <v>94.542810819157424</v>
      </c>
      <c r="Y14" s="5">
        <v>97.95017628741283</v>
      </c>
      <c r="Z14" s="5">
        <v>98.733818874334105</v>
      </c>
      <c r="AA14" s="5">
        <v>99.436394986746279</v>
      </c>
      <c r="AB14" s="5">
        <v>100.00000000000003</v>
      </c>
      <c r="AC14" s="5">
        <v>100.00000000000003</v>
      </c>
    </row>
    <row r="15" spans="1:29" x14ac:dyDescent="0.3">
      <c r="A15">
        <v>14</v>
      </c>
      <c r="B15" t="s">
        <v>37</v>
      </c>
      <c r="C15" s="3">
        <v>44578</v>
      </c>
      <c r="D15">
        <v>158922.69</v>
      </c>
      <c r="E15">
        <v>432729.58</v>
      </c>
      <c r="F15">
        <v>51.884040714299999</v>
      </c>
      <c r="G15">
        <v>5.4446208135000003</v>
      </c>
      <c r="H15" t="s">
        <v>57</v>
      </c>
      <c r="I15" s="5">
        <v>6.7136623027876955E-3</v>
      </c>
      <c r="J15" s="5">
        <v>6.7136623027876955E-3</v>
      </c>
      <c r="K15" s="5">
        <v>1.3427324605573483E-2</v>
      </c>
      <c r="L15" s="5">
        <v>7.3850285330649384E-2</v>
      </c>
      <c r="M15" s="5">
        <v>1.1849613964417611</v>
      </c>
      <c r="N15" s="5">
        <v>19.570325612621687</v>
      </c>
      <c r="O15" s="5">
        <v>74.326955354145682</v>
      </c>
      <c r="P15" s="5">
        <v>87.784491440080558</v>
      </c>
      <c r="Q15" s="5">
        <v>89.681101040617648</v>
      </c>
      <c r="R15" s="5">
        <v>90.187982544478004</v>
      </c>
      <c r="S15" s="5">
        <v>90.50016784155757</v>
      </c>
      <c r="T15" s="5">
        <v>90.651225243370263</v>
      </c>
      <c r="U15" s="5">
        <v>91.134608929170867</v>
      </c>
      <c r="V15" s="5">
        <v>92.500839207787848</v>
      </c>
      <c r="W15" s="5">
        <v>95.793890567304459</v>
      </c>
      <c r="X15" s="5">
        <v>98.939241356159769</v>
      </c>
      <c r="Y15" s="5">
        <v>99.999999999999986</v>
      </c>
      <c r="Z15" s="5">
        <v>99.999999999999986</v>
      </c>
      <c r="AA15" s="5">
        <v>99.999999999999986</v>
      </c>
      <c r="AB15" s="5">
        <v>99.999999999999986</v>
      </c>
      <c r="AC15" s="5">
        <v>99.999999999999986</v>
      </c>
    </row>
    <row r="16" spans="1:29" x14ac:dyDescent="0.3">
      <c r="A16">
        <v>15</v>
      </c>
      <c r="B16" t="s">
        <v>38</v>
      </c>
      <c r="C16" s="3">
        <v>44578</v>
      </c>
      <c r="D16">
        <v>158891.96</v>
      </c>
      <c r="E16">
        <v>432775.06</v>
      </c>
      <c r="F16">
        <v>51.884449765299998</v>
      </c>
      <c r="G16">
        <v>5.4441749362999996</v>
      </c>
      <c r="H16" t="s">
        <v>57</v>
      </c>
      <c r="I16" s="5">
        <v>0</v>
      </c>
      <c r="J16" s="5">
        <v>0</v>
      </c>
      <c r="K16" s="5">
        <v>6.7417245331332773E-3</v>
      </c>
      <c r="L16" s="5">
        <v>8.9889660441789809E-3</v>
      </c>
      <c r="M16" s="5">
        <v>0.10112586799703237</v>
      </c>
      <c r="N16" s="5">
        <v>1.3056473179172559</v>
      </c>
      <c r="O16" s="5">
        <v>8.1844535832265883</v>
      </c>
      <c r="P16" s="5">
        <v>21.885885076069126</v>
      </c>
      <c r="Q16" s="5">
        <v>36.85251353963011</v>
      </c>
      <c r="R16" s="5">
        <v>49.192116676779257</v>
      </c>
      <c r="S16" s="5">
        <v>61.954201218004897</v>
      </c>
      <c r="T16" s="5">
        <v>71.003842782983895</v>
      </c>
      <c r="U16" s="5">
        <v>82.022067911638459</v>
      </c>
      <c r="V16" s="5">
        <v>89.718870086968252</v>
      </c>
      <c r="W16" s="5">
        <v>96.10777770286974</v>
      </c>
      <c r="X16" s="5">
        <v>98.408953010179999</v>
      </c>
      <c r="Y16" s="5">
        <v>99.701116879030977</v>
      </c>
      <c r="Z16" s="5">
        <v>100</v>
      </c>
      <c r="AA16" s="5">
        <v>100</v>
      </c>
      <c r="AB16" s="5">
        <v>100</v>
      </c>
      <c r="AC16" s="5">
        <v>100</v>
      </c>
    </row>
    <row r="17" spans="1:29" x14ac:dyDescent="0.3">
      <c r="A17">
        <v>16</v>
      </c>
      <c r="B17" t="s">
        <v>39</v>
      </c>
      <c r="C17" s="3">
        <v>44578</v>
      </c>
      <c r="D17">
        <v>158861.15</v>
      </c>
      <c r="E17">
        <v>432820.54</v>
      </c>
      <c r="F17">
        <v>51.884858815199998</v>
      </c>
      <c r="G17">
        <v>5.4437278888999998</v>
      </c>
      <c r="H17" t="s">
        <v>57</v>
      </c>
      <c r="I17" s="5">
        <v>1.9572152741084447E-3</v>
      </c>
      <c r="J17" s="5">
        <v>1.9572152741084447E-3</v>
      </c>
      <c r="K17" s="5">
        <v>3.9144305482157766E-3</v>
      </c>
      <c r="L17" s="5">
        <v>1.1743291644648443E-2</v>
      </c>
      <c r="M17" s="5">
        <v>7.6331395690212661E-2</v>
      </c>
      <c r="N17" s="5">
        <v>0.85530307478519796</v>
      </c>
      <c r="O17" s="5">
        <v>6.6721468694341741</v>
      </c>
      <c r="P17" s="5">
        <v>16.902511107196684</v>
      </c>
      <c r="Q17" s="5">
        <v>27.690681698079977</v>
      </c>
      <c r="R17" s="5">
        <v>37.643121366919161</v>
      </c>
      <c r="S17" s="5">
        <v>50.821051807488317</v>
      </c>
      <c r="T17" s="5">
        <v>61.523104926310857</v>
      </c>
      <c r="U17" s="5">
        <v>77.995028673203777</v>
      </c>
      <c r="V17" s="5">
        <v>88.896717749985356</v>
      </c>
      <c r="W17" s="5">
        <v>95.586479556886488</v>
      </c>
      <c r="X17" s="5">
        <v>97.899908010882157</v>
      </c>
      <c r="Y17" s="5">
        <v>99.158397432133597</v>
      </c>
      <c r="Z17" s="5">
        <v>100.00000000000004</v>
      </c>
      <c r="AA17" s="5">
        <v>100.00000000000004</v>
      </c>
      <c r="AB17" s="5">
        <v>100.00000000000004</v>
      </c>
      <c r="AC17" s="5">
        <v>100.00000000000004</v>
      </c>
    </row>
    <row r="18" spans="1:29" x14ac:dyDescent="0.3">
      <c r="A18">
        <v>17</v>
      </c>
      <c r="B18" t="s">
        <v>40</v>
      </c>
      <c r="C18" s="3">
        <v>44578</v>
      </c>
      <c r="D18">
        <v>158839.70000000001</v>
      </c>
      <c r="E18">
        <v>432852.37</v>
      </c>
      <c r="F18">
        <v>51.8851450943</v>
      </c>
      <c r="G18">
        <v>5.4434166502999997</v>
      </c>
      <c r="H18" t="s">
        <v>57</v>
      </c>
      <c r="I18" s="5">
        <v>0</v>
      </c>
      <c r="J18" s="5">
        <v>0</v>
      </c>
      <c r="K18" s="5">
        <v>4.2788070685878176E-3</v>
      </c>
      <c r="L18" s="5">
        <v>1.0697017671469543E-2</v>
      </c>
      <c r="M18" s="5">
        <v>4.9206281288773274E-2</v>
      </c>
      <c r="N18" s="5">
        <v>0.51773565529929855</v>
      </c>
      <c r="O18" s="5">
        <v>1.6430619143382799</v>
      </c>
      <c r="P18" s="5">
        <v>2.1779127979119397</v>
      </c>
      <c r="Q18" s="5">
        <v>2.9545162808608949</v>
      </c>
      <c r="R18" s="5">
        <v>4.9505797783577927</v>
      </c>
      <c r="S18" s="5">
        <v>10.035941979376148</v>
      </c>
      <c r="T18" s="5">
        <v>18.144281374352826</v>
      </c>
      <c r="U18" s="5">
        <v>34.694707115656151</v>
      </c>
      <c r="V18" s="5">
        <v>65.69038552051687</v>
      </c>
      <c r="W18" s="5">
        <v>88.130589191733321</v>
      </c>
      <c r="X18" s="5">
        <v>96.290274271533065</v>
      </c>
      <c r="Y18" s="5">
        <v>99.099311112061926</v>
      </c>
      <c r="Z18" s="5">
        <v>99.642719609772783</v>
      </c>
      <c r="AA18" s="5">
        <v>99.999999999999972</v>
      </c>
      <c r="AB18" s="5">
        <v>99.999999999999972</v>
      </c>
      <c r="AC18" s="5">
        <v>99.999999999999972</v>
      </c>
    </row>
    <row r="19" spans="1:29" x14ac:dyDescent="0.3">
      <c r="A19">
        <v>18</v>
      </c>
      <c r="B19" t="s">
        <v>41</v>
      </c>
      <c r="C19" s="3">
        <v>44614</v>
      </c>
      <c r="D19">
        <v>158922.69</v>
      </c>
      <c r="E19">
        <v>432729.58</v>
      </c>
      <c r="F19">
        <v>51.884040714299999</v>
      </c>
      <c r="G19">
        <v>5.4446208135000003</v>
      </c>
      <c r="H19" t="s">
        <v>57</v>
      </c>
      <c r="I19" s="5">
        <v>3.5040997967630081E-3</v>
      </c>
      <c r="J19" s="5">
        <v>7.0081995935260162E-3</v>
      </c>
      <c r="K19" s="5">
        <v>7.0081995935260162E-3</v>
      </c>
      <c r="L19" s="5">
        <v>2.4528698577337076E-2</v>
      </c>
      <c r="M19" s="5">
        <v>0.50459037073376167</v>
      </c>
      <c r="N19" s="5">
        <v>15.267362814492961</v>
      </c>
      <c r="O19" s="5">
        <v>55.792276964047936</v>
      </c>
      <c r="P19" s="5">
        <v>74.388534585464996</v>
      </c>
      <c r="Q19" s="5">
        <v>81.463312075127902</v>
      </c>
      <c r="R19" s="5">
        <v>85.097063564370316</v>
      </c>
      <c r="S19" s="5">
        <v>87.658560515803487</v>
      </c>
      <c r="T19" s="5">
        <v>89.053192234914846</v>
      </c>
      <c r="U19" s="5">
        <v>91.029504520288739</v>
      </c>
      <c r="V19" s="5">
        <v>92.739505221108715</v>
      </c>
      <c r="W19" s="5">
        <v>94.912047095101272</v>
      </c>
      <c r="X19" s="5">
        <v>97.280818557712522</v>
      </c>
      <c r="Y19" s="5">
        <v>99.081925853248308</v>
      </c>
      <c r="Z19" s="5">
        <v>100</v>
      </c>
      <c r="AA19" s="5">
        <v>100</v>
      </c>
      <c r="AB19" s="5">
        <v>100</v>
      </c>
      <c r="AC19" s="5">
        <v>100</v>
      </c>
    </row>
    <row r="20" spans="1:29" x14ac:dyDescent="0.3">
      <c r="A20">
        <v>19</v>
      </c>
      <c r="B20" t="s">
        <v>42</v>
      </c>
      <c r="C20" s="3">
        <v>44614</v>
      </c>
      <c r="D20">
        <v>158891.96</v>
      </c>
      <c r="E20">
        <v>432775.06</v>
      </c>
      <c r="F20">
        <v>51.884449765299998</v>
      </c>
      <c r="G20">
        <v>5.4441749362999996</v>
      </c>
      <c r="H20" t="s">
        <v>57</v>
      </c>
      <c r="I20" s="5">
        <v>2.2186231224906876E-3</v>
      </c>
      <c r="J20" s="5">
        <v>4.437246244980114E-3</v>
      </c>
      <c r="K20" s="5">
        <v>6.6558693674695401E-3</v>
      </c>
      <c r="L20" s="5">
        <v>1.7748984979919193E-2</v>
      </c>
      <c r="M20" s="5">
        <v>8.2089055532135261E-2</v>
      </c>
      <c r="N20" s="5">
        <v>0.88523062587358126</v>
      </c>
      <c r="O20" s="5">
        <v>6.9864442127215849</v>
      </c>
      <c r="P20" s="5">
        <v>22.385907305925944</v>
      </c>
      <c r="Q20" s="5">
        <v>39.881969249883525</v>
      </c>
      <c r="R20" s="5">
        <v>54.27639606859983</v>
      </c>
      <c r="S20" s="5">
        <v>66.24808643755685</v>
      </c>
      <c r="T20" s="5">
        <v>75.697202316242539</v>
      </c>
      <c r="U20" s="5">
        <v>84.478512635058692</v>
      </c>
      <c r="V20" s="5">
        <v>90.266900361635578</v>
      </c>
      <c r="W20" s="5">
        <v>94.877199210170176</v>
      </c>
      <c r="X20" s="5">
        <v>97.586138042730681</v>
      </c>
      <c r="Y20" s="5">
        <v>99.518558782419632</v>
      </c>
      <c r="Z20" s="5">
        <v>100</v>
      </c>
      <c r="AA20" s="5">
        <v>100</v>
      </c>
      <c r="AB20" s="5">
        <v>100</v>
      </c>
      <c r="AC20" s="5">
        <v>100</v>
      </c>
    </row>
    <row r="21" spans="1:29" x14ac:dyDescent="0.3">
      <c r="A21">
        <v>20</v>
      </c>
      <c r="B21" t="s">
        <v>43</v>
      </c>
      <c r="C21" s="3">
        <v>44614</v>
      </c>
      <c r="D21">
        <v>158861.15</v>
      </c>
      <c r="E21">
        <v>432820.54</v>
      </c>
      <c r="F21">
        <v>51.884858815199998</v>
      </c>
      <c r="G21">
        <v>5.4437278888999998</v>
      </c>
      <c r="H21" t="s">
        <v>57</v>
      </c>
      <c r="I21" s="5">
        <v>2.1928381904704241E-3</v>
      </c>
      <c r="J21" s="5">
        <v>2.1928381904704241E-3</v>
      </c>
      <c r="K21" s="5">
        <v>4.3856763809396017E-3</v>
      </c>
      <c r="L21" s="5">
        <v>8.7713527618779579E-3</v>
      </c>
      <c r="M21" s="5">
        <v>2.412122009516781E-2</v>
      </c>
      <c r="N21" s="5">
        <v>0.3376970813323662</v>
      </c>
      <c r="O21" s="5">
        <v>4.1554283709405055</v>
      </c>
      <c r="P21" s="5">
        <v>10.966383790540096</v>
      </c>
      <c r="Q21" s="5">
        <v>18.810165997851019</v>
      </c>
      <c r="R21" s="5">
        <v>26.432471547924486</v>
      </c>
      <c r="S21" s="5">
        <v>35.723526960945563</v>
      </c>
      <c r="T21" s="5">
        <v>48.900291647479335</v>
      </c>
      <c r="U21" s="5">
        <v>65.679889480955211</v>
      </c>
      <c r="V21" s="5">
        <v>80.628467425388678</v>
      </c>
      <c r="W21" s="5">
        <v>92.485143521259573</v>
      </c>
      <c r="X21" s="5">
        <v>97.449729184483473</v>
      </c>
      <c r="Y21" s="5">
        <v>99.201806898668934</v>
      </c>
      <c r="Z21" s="5">
        <v>99.999999999999972</v>
      </c>
      <c r="AA21" s="5">
        <v>99.999999999999972</v>
      </c>
      <c r="AB21" s="5">
        <v>99.999999999999972</v>
      </c>
      <c r="AC21" s="5">
        <v>99.999999999999972</v>
      </c>
    </row>
    <row r="22" spans="1:29" x14ac:dyDescent="0.3">
      <c r="A22">
        <v>21</v>
      </c>
      <c r="B22" t="s">
        <v>44</v>
      </c>
      <c r="C22" s="3">
        <v>44614</v>
      </c>
      <c r="D22">
        <v>158839.70000000001</v>
      </c>
      <c r="E22">
        <v>432852.37</v>
      </c>
      <c r="F22">
        <v>51.8851450943</v>
      </c>
      <c r="G22">
        <v>5.4434166502999997</v>
      </c>
      <c r="H22" t="s">
        <v>57</v>
      </c>
      <c r="I22" s="5">
        <v>5.9349529160415485E-3</v>
      </c>
      <c r="J22" s="5">
        <v>5.9349529160415485E-3</v>
      </c>
      <c r="K22" s="5">
        <v>9.891588193400332E-3</v>
      </c>
      <c r="L22" s="5">
        <v>1.3848223470759117E-2</v>
      </c>
      <c r="M22" s="5">
        <v>3.5609717496240298E-2</v>
      </c>
      <c r="N22" s="5">
        <v>1.1197277834929158</v>
      </c>
      <c r="O22" s="5">
        <v>17.009575057371208</v>
      </c>
      <c r="P22" s="5">
        <v>34.064651420432064</v>
      </c>
      <c r="Q22" s="5">
        <v>45.938513887789831</v>
      </c>
      <c r="R22" s="5">
        <v>55.841971987022241</v>
      </c>
      <c r="S22" s="5">
        <v>65.341853287963914</v>
      </c>
      <c r="T22" s="5">
        <v>74.32143704993274</v>
      </c>
      <c r="U22" s="5">
        <v>84.054759832238673</v>
      </c>
      <c r="V22" s="5">
        <v>91.129223708158591</v>
      </c>
      <c r="W22" s="5">
        <v>96.518160955923079</v>
      </c>
      <c r="X22" s="5">
        <v>98.668592229168311</v>
      </c>
      <c r="Y22" s="5">
        <v>99.946585423755636</v>
      </c>
      <c r="Z22" s="5">
        <v>100</v>
      </c>
      <c r="AA22" s="5">
        <v>100</v>
      </c>
      <c r="AB22" s="5">
        <v>100</v>
      </c>
      <c r="AC22" s="5">
        <v>100</v>
      </c>
    </row>
    <row r="23" spans="1:29" x14ac:dyDescent="0.3">
      <c r="A23">
        <v>22</v>
      </c>
      <c r="B23" t="s">
        <v>45</v>
      </c>
      <c r="C23" s="3">
        <v>44615</v>
      </c>
      <c r="D23">
        <v>158922.69</v>
      </c>
      <c r="E23">
        <v>432729.58</v>
      </c>
      <c r="F23">
        <v>51.884040714299999</v>
      </c>
      <c r="G23">
        <v>5.4446208135000003</v>
      </c>
      <c r="H23" t="s">
        <v>57</v>
      </c>
      <c r="I23" s="5">
        <v>5.325097183024801E-3</v>
      </c>
      <c r="J23" s="5">
        <v>1.0650194366049602E-2</v>
      </c>
      <c r="K23" s="5">
        <v>1.3312742957560488E-2</v>
      </c>
      <c r="L23" s="5">
        <v>2.3962937323607061E-2</v>
      </c>
      <c r="M23" s="5">
        <v>0.2023536929548978</v>
      </c>
      <c r="N23" s="5">
        <v>3.7834815485382616</v>
      </c>
      <c r="O23" s="5">
        <v>19.25821396240481</v>
      </c>
      <c r="P23" s="5">
        <v>31.487299643218485</v>
      </c>
      <c r="Q23" s="5">
        <v>38.633580062836145</v>
      </c>
      <c r="R23" s="5">
        <v>43.75099845572182</v>
      </c>
      <c r="S23" s="5">
        <v>49.163959742265298</v>
      </c>
      <c r="T23" s="5">
        <v>56.131849406251654</v>
      </c>
      <c r="U23" s="5">
        <v>67.985515735662162</v>
      </c>
      <c r="V23" s="5">
        <v>80.179988284786191</v>
      </c>
      <c r="W23" s="5">
        <v>91.176313967729897</v>
      </c>
      <c r="X23" s="5">
        <v>97.204323978912598</v>
      </c>
      <c r="Y23" s="5">
        <v>99.044145055647249</v>
      </c>
      <c r="Z23" s="5">
        <v>99.999999999999986</v>
      </c>
      <c r="AA23" s="5">
        <v>99.999999999999986</v>
      </c>
      <c r="AB23" s="5">
        <v>99.999999999999986</v>
      </c>
      <c r="AC23" s="5">
        <v>99.999999999999986</v>
      </c>
    </row>
    <row r="24" spans="1:29" x14ac:dyDescent="0.3">
      <c r="A24">
        <v>23</v>
      </c>
      <c r="B24" t="s">
        <v>46</v>
      </c>
      <c r="C24" s="3">
        <v>44615</v>
      </c>
      <c r="D24">
        <v>158891.96</v>
      </c>
      <c r="E24">
        <v>432775.06</v>
      </c>
      <c r="F24">
        <v>51.884449765299998</v>
      </c>
      <c r="G24">
        <v>5.4441749362999996</v>
      </c>
      <c r="H24" t="s">
        <v>57</v>
      </c>
      <c r="I24" s="5">
        <v>3.2869868191836029E-3</v>
      </c>
      <c r="J24" s="5">
        <v>3.2869868191836029E-3</v>
      </c>
      <c r="K24" s="5">
        <v>3.2869868191836029E-3</v>
      </c>
      <c r="L24" s="5">
        <v>9.8609604575470716E-3</v>
      </c>
      <c r="M24" s="5">
        <v>3.9443841830192956E-2</v>
      </c>
      <c r="N24" s="5">
        <v>0.43388226013213749</v>
      </c>
      <c r="O24" s="5">
        <v>4.1876212076389558</v>
      </c>
      <c r="P24" s="5">
        <v>15.442264076521054</v>
      </c>
      <c r="Q24" s="5">
        <v>31.522203595963582</v>
      </c>
      <c r="R24" s="5">
        <v>46.310357295467256</v>
      </c>
      <c r="S24" s="5">
        <v>59.507609374486414</v>
      </c>
      <c r="T24" s="5">
        <v>71.067942017552511</v>
      </c>
      <c r="U24" s="5">
        <v>81.891989613121652</v>
      </c>
      <c r="V24" s="5">
        <v>89.340301745389993</v>
      </c>
      <c r="W24" s="5">
        <v>94.553462840614003</v>
      </c>
      <c r="X24" s="5">
        <v>97.449298228314092</v>
      </c>
      <c r="Y24" s="5">
        <v>99.691023238996792</v>
      </c>
      <c r="Z24" s="5">
        <v>99.999999999999986</v>
      </c>
      <c r="AA24" s="5">
        <v>99.999999999999986</v>
      </c>
      <c r="AB24" s="5">
        <v>99.999999999999986</v>
      </c>
      <c r="AC24" s="5">
        <v>99.999999999999986</v>
      </c>
    </row>
    <row r="25" spans="1:29" x14ac:dyDescent="0.3">
      <c r="A25">
        <v>24</v>
      </c>
      <c r="B25" t="s">
        <v>47</v>
      </c>
      <c r="C25" s="3">
        <v>44615</v>
      </c>
      <c r="D25">
        <v>158861.15</v>
      </c>
      <c r="E25">
        <v>432820.54</v>
      </c>
      <c r="F25">
        <v>51.884858815199998</v>
      </c>
      <c r="G25">
        <v>5.4437278888999998</v>
      </c>
      <c r="H25" t="s">
        <v>57</v>
      </c>
      <c r="I25" s="5">
        <v>5.4156512320618867E-3</v>
      </c>
      <c r="J25" s="5">
        <v>5.4156512320618867E-3</v>
      </c>
      <c r="K25" s="5">
        <v>1.0831302464120696E-2</v>
      </c>
      <c r="L25" s="5">
        <v>2.1662604928241392E-2</v>
      </c>
      <c r="M25" s="5">
        <v>7.5819117248848711E-2</v>
      </c>
      <c r="N25" s="5">
        <v>1.1129163281884629</v>
      </c>
      <c r="O25" s="5">
        <v>10.982940698619007</v>
      </c>
      <c r="P25" s="5">
        <v>24.700785269428646</v>
      </c>
      <c r="Q25" s="5">
        <v>33.116707284050904</v>
      </c>
      <c r="R25" s="5">
        <v>38.59193067966423</v>
      </c>
      <c r="S25" s="5">
        <v>44.365014893040886</v>
      </c>
      <c r="T25" s="5">
        <v>51.830490116436501</v>
      </c>
      <c r="U25" s="5">
        <v>63.701597617113457</v>
      </c>
      <c r="V25" s="5">
        <v>75.802870295152985</v>
      </c>
      <c r="W25" s="5">
        <v>86.907663146493363</v>
      </c>
      <c r="X25" s="5">
        <v>93.864067154075286</v>
      </c>
      <c r="Y25" s="5">
        <v>98.234497698348235</v>
      </c>
      <c r="Z25" s="5">
        <v>100</v>
      </c>
      <c r="AA25" s="5">
        <v>100</v>
      </c>
      <c r="AB25" s="5">
        <v>100</v>
      </c>
      <c r="AC25" s="5">
        <v>100</v>
      </c>
    </row>
    <row r="26" spans="1:29" x14ac:dyDescent="0.3">
      <c r="A26">
        <v>25</v>
      </c>
      <c r="B26" t="s">
        <v>48</v>
      </c>
      <c r="C26" s="3">
        <v>44615</v>
      </c>
      <c r="D26">
        <v>158839.70000000001</v>
      </c>
      <c r="E26">
        <v>432852.37</v>
      </c>
      <c r="F26">
        <v>51.8851450943</v>
      </c>
      <c r="G26">
        <v>5.4434166502999997</v>
      </c>
      <c r="H26" t="s">
        <v>57</v>
      </c>
      <c r="I26" s="5">
        <v>6.688739507041421E-3</v>
      </c>
      <c r="J26" s="5">
        <v>8.3609243838017756E-3</v>
      </c>
      <c r="K26" s="5">
        <v>1.1705294137320585E-2</v>
      </c>
      <c r="L26" s="5">
        <v>1.8394033644359153E-2</v>
      </c>
      <c r="M26" s="5">
        <v>8.5281428714758148E-2</v>
      </c>
      <c r="N26" s="5">
        <v>1.6420855489782953</v>
      </c>
      <c r="O26" s="5">
        <v>6.6486070699976603</v>
      </c>
      <c r="P26" s="5">
        <v>9.1769506036587423</v>
      </c>
      <c r="Q26" s="5">
        <v>11.310658506404472</v>
      </c>
      <c r="R26" s="5">
        <v>13.30891943413264</v>
      </c>
      <c r="S26" s="5">
        <v>15.723554396174045</v>
      </c>
      <c r="T26" s="5">
        <v>19.383967091401626</v>
      </c>
      <c r="U26" s="5">
        <v>28.029162904250697</v>
      </c>
      <c r="V26" s="5">
        <v>42.516972676499122</v>
      </c>
      <c r="W26" s="5">
        <v>66.588073977458961</v>
      </c>
      <c r="X26" s="5">
        <v>84.512223671449121</v>
      </c>
      <c r="Y26" s="5">
        <v>95.291127387043943</v>
      </c>
      <c r="Z26" s="5">
        <v>99.809370924049375</v>
      </c>
      <c r="AA26" s="5">
        <v>100.00000000000003</v>
      </c>
      <c r="AB26" s="5">
        <v>100.00000000000003</v>
      </c>
      <c r="AC26" s="5">
        <v>100.00000000000003</v>
      </c>
    </row>
    <row r="27" spans="1:29" x14ac:dyDescent="0.3">
      <c r="A27">
        <v>26</v>
      </c>
      <c r="B27" t="s">
        <v>49</v>
      </c>
      <c r="C27" s="3">
        <v>44616</v>
      </c>
      <c r="D27">
        <v>158922.69</v>
      </c>
      <c r="E27">
        <v>432729.58</v>
      </c>
      <c r="F27">
        <v>51.884040714299999</v>
      </c>
      <c r="G27">
        <v>5.4446208135000003</v>
      </c>
      <c r="H27" t="s">
        <v>57</v>
      </c>
      <c r="I27" s="5">
        <v>1.0570452063002299E-2</v>
      </c>
      <c r="J27" s="5">
        <v>1.4093936084003065E-2</v>
      </c>
      <c r="K27" s="5">
        <v>2.1140904126000594E-2</v>
      </c>
      <c r="L27" s="5">
        <v>4.2281808252001188E-2</v>
      </c>
      <c r="M27" s="5">
        <v>0.51442866706599777</v>
      </c>
      <c r="N27" s="5">
        <v>11.44427610020789</v>
      </c>
      <c r="O27" s="5">
        <v>51.816356012825494</v>
      </c>
      <c r="P27" s="5">
        <v>78.35523765899724</v>
      </c>
      <c r="Q27" s="5">
        <v>86.896162925901152</v>
      </c>
      <c r="R27" s="5">
        <v>90.948169550051119</v>
      </c>
      <c r="S27" s="5">
        <v>93.076353898735093</v>
      </c>
      <c r="T27" s="5">
        <v>94.746485324689061</v>
      </c>
      <c r="U27" s="5">
        <v>96.22634861350906</v>
      </c>
      <c r="V27" s="5">
        <v>97.315105175998056</v>
      </c>
      <c r="W27" s="5">
        <v>98.305204185899029</v>
      </c>
      <c r="X27" s="5">
        <v>99.126175962792033</v>
      </c>
      <c r="Y27" s="5">
        <v>100.00000000000003</v>
      </c>
      <c r="Z27" s="5">
        <v>100.00000000000003</v>
      </c>
      <c r="AA27" s="5">
        <v>100.00000000000003</v>
      </c>
      <c r="AB27" s="5">
        <v>100.00000000000003</v>
      </c>
      <c r="AC27" s="5">
        <v>100.00000000000003</v>
      </c>
    </row>
    <row r="28" spans="1:29" x14ac:dyDescent="0.3">
      <c r="A28">
        <v>27</v>
      </c>
      <c r="B28" t="s">
        <v>50</v>
      </c>
      <c r="C28" s="3">
        <v>44616</v>
      </c>
      <c r="D28">
        <v>158891.96</v>
      </c>
      <c r="E28">
        <v>432775.06</v>
      </c>
      <c r="F28">
        <v>51.884449765299998</v>
      </c>
      <c r="G28">
        <v>5.4441749362999996</v>
      </c>
      <c r="H28" t="s">
        <v>57</v>
      </c>
      <c r="I28" s="5">
        <v>5.2306726645058449E-3</v>
      </c>
      <c r="J28" s="5">
        <v>5.2306726645058449E-3</v>
      </c>
      <c r="K28" s="5">
        <v>7.8460089967572807E-3</v>
      </c>
      <c r="L28" s="5">
        <v>1.0461345329008716E-2</v>
      </c>
      <c r="M28" s="5">
        <v>4.4460717648289273E-2</v>
      </c>
      <c r="N28" s="5">
        <v>0.63291139240506444</v>
      </c>
      <c r="O28" s="5">
        <v>6.2820378700700923</v>
      </c>
      <c r="P28" s="5">
        <v>23.608641071241763</v>
      </c>
      <c r="Q28" s="5">
        <v>44.983784914740035</v>
      </c>
      <c r="R28" s="5">
        <v>61.541479234229527</v>
      </c>
      <c r="S28" s="5">
        <v>74.286013181295118</v>
      </c>
      <c r="T28" s="5">
        <v>82.997698504027611</v>
      </c>
      <c r="U28" s="5">
        <v>90.270948844021333</v>
      </c>
      <c r="V28" s="5">
        <v>94.615022491892447</v>
      </c>
      <c r="W28" s="5">
        <v>97.620043937650379</v>
      </c>
      <c r="X28" s="5">
        <v>98.927712103776543</v>
      </c>
      <c r="Y28" s="5">
        <v>99.691390312794226</v>
      </c>
      <c r="Z28" s="5">
        <v>99.999999999999986</v>
      </c>
      <c r="AA28" s="5">
        <v>99.999999999999986</v>
      </c>
      <c r="AB28" s="5">
        <v>99.999999999999986</v>
      </c>
      <c r="AC28" s="5">
        <v>99.999999999999986</v>
      </c>
    </row>
    <row r="29" spans="1:29" x14ac:dyDescent="0.3">
      <c r="A29">
        <v>28</v>
      </c>
      <c r="B29" t="s">
        <v>51</v>
      </c>
      <c r="C29" s="3">
        <v>44616</v>
      </c>
      <c r="D29">
        <v>158861.15</v>
      </c>
      <c r="E29">
        <v>432820.54</v>
      </c>
      <c r="F29">
        <v>51.884858815199998</v>
      </c>
      <c r="G29">
        <v>5.4437278888999998</v>
      </c>
      <c r="H29" t="s">
        <v>57</v>
      </c>
      <c r="I29" s="5">
        <v>6.4267352185104591E-3</v>
      </c>
      <c r="J29" s="5">
        <v>8.5689802913472782E-3</v>
      </c>
      <c r="K29" s="5">
        <v>1.2853470437018483E-2</v>
      </c>
      <c r="L29" s="5">
        <v>1.9280205655525288E-2</v>
      </c>
      <c r="M29" s="5">
        <v>3.4275921165379371E-2</v>
      </c>
      <c r="N29" s="5">
        <v>0.61910882604969841</v>
      </c>
      <c r="O29" s="5">
        <v>7.0372750642673525</v>
      </c>
      <c r="P29" s="5">
        <v>17.497857754927164</v>
      </c>
      <c r="Q29" s="5">
        <v>27.982005141388179</v>
      </c>
      <c r="R29" s="5">
        <v>38.32047986289632</v>
      </c>
      <c r="S29" s="5">
        <v>48.25407026563839</v>
      </c>
      <c r="T29" s="5">
        <v>60.539845758354758</v>
      </c>
      <c r="U29" s="5">
        <v>74.2566409597258</v>
      </c>
      <c r="V29" s="5">
        <v>85.092116538131961</v>
      </c>
      <c r="W29" s="5">
        <v>92.55569837189374</v>
      </c>
      <c r="X29" s="5">
        <v>95.966152527849175</v>
      </c>
      <c r="Y29" s="5">
        <v>97.446443873179078</v>
      </c>
      <c r="Z29" s="5">
        <v>97.874892887746341</v>
      </c>
      <c r="AA29" s="5">
        <v>97.874892887746341</v>
      </c>
      <c r="AB29" s="5">
        <v>97.874892887746341</v>
      </c>
      <c r="AC29" s="5">
        <v>99.999999999999972</v>
      </c>
    </row>
    <row r="30" spans="1:29" x14ac:dyDescent="0.3">
      <c r="A30">
        <v>29</v>
      </c>
      <c r="B30" t="s">
        <v>52</v>
      </c>
      <c r="C30" s="3">
        <v>44616</v>
      </c>
      <c r="D30">
        <v>158839.70000000001</v>
      </c>
      <c r="E30">
        <v>432852.37</v>
      </c>
      <c r="F30">
        <v>51.8851450943</v>
      </c>
      <c r="G30">
        <v>5.4434166502999997</v>
      </c>
      <c r="H30" t="s">
        <v>57</v>
      </c>
      <c r="I30" s="5">
        <v>5.8691186540167899E-3</v>
      </c>
      <c r="J30" s="5">
        <v>7.8254915386890521E-3</v>
      </c>
      <c r="K30" s="5">
        <v>9.781864423360204E-3</v>
      </c>
      <c r="L30" s="5">
        <v>1.1738237308032468E-2</v>
      </c>
      <c r="M30" s="5">
        <v>6.4560305194171899E-2</v>
      </c>
      <c r="N30" s="5">
        <v>0.80211288271544723</v>
      </c>
      <c r="O30" s="5">
        <v>2.2243959698718578</v>
      </c>
      <c r="P30" s="5">
        <v>3.1478039714369563</v>
      </c>
      <c r="Q30" s="5">
        <v>4.4448791939743719</v>
      </c>
      <c r="R30" s="5">
        <v>6.2760442140271948</v>
      </c>
      <c r="S30" s="5">
        <v>9.0795265577619109</v>
      </c>
      <c r="T30" s="5">
        <v>13.905898464247288</v>
      </c>
      <c r="U30" s="5">
        <v>25.315465127653329</v>
      </c>
      <c r="V30" s="5">
        <v>43.265186344517268</v>
      </c>
      <c r="W30" s="5">
        <v>69.907072287978096</v>
      </c>
      <c r="X30" s="5">
        <v>86.960774723662325</v>
      </c>
      <c r="Y30" s="5">
        <v>96.965665655874005</v>
      </c>
      <c r="Z30" s="5">
        <v>99.280054778440757</v>
      </c>
      <c r="AA30" s="5">
        <v>100</v>
      </c>
      <c r="AB30" s="5">
        <v>100</v>
      </c>
      <c r="AC30" s="5">
        <v>100</v>
      </c>
    </row>
    <row r="31" spans="1:29" x14ac:dyDescent="0.3">
      <c r="A31">
        <v>30</v>
      </c>
      <c r="B31" t="s">
        <v>53</v>
      </c>
      <c r="C31" s="3">
        <v>44617</v>
      </c>
      <c r="D31">
        <v>158922.69</v>
      </c>
      <c r="E31">
        <v>432729.58</v>
      </c>
      <c r="F31">
        <v>51.884040714299999</v>
      </c>
      <c r="G31">
        <v>5.4446208135000003</v>
      </c>
      <c r="H31" t="s">
        <v>57</v>
      </c>
      <c r="I31" s="5">
        <v>6.1468482035850107E-3</v>
      </c>
      <c r="J31" s="5">
        <v>9.2202723053757697E-3</v>
      </c>
      <c r="K31" s="5">
        <v>1.5367120508957284E-2</v>
      </c>
      <c r="L31" s="5">
        <v>2.7660816916127307E-2</v>
      </c>
      <c r="M31" s="5">
        <v>0.41491225374189566</v>
      </c>
      <c r="N31" s="5">
        <v>8.7315978731905233</v>
      </c>
      <c r="O31" s="5">
        <v>44.607677413406286</v>
      </c>
      <c r="P31" s="5">
        <v>70.765589943756339</v>
      </c>
      <c r="Q31" s="5">
        <v>79.540215754371943</v>
      </c>
      <c r="R31" s="5">
        <v>83.46190490825829</v>
      </c>
      <c r="S31" s="5">
        <v>85.880689676368448</v>
      </c>
      <c r="T31" s="5">
        <v>87.899929311245657</v>
      </c>
      <c r="U31" s="5">
        <v>90.503119525463319</v>
      </c>
      <c r="V31" s="5">
        <v>92.780526784891052</v>
      </c>
      <c r="W31" s="5">
        <v>95.675692288778919</v>
      </c>
      <c r="X31" s="5">
        <v>98.51246273473275</v>
      </c>
      <c r="Y31" s="5">
        <v>99.999999999999986</v>
      </c>
      <c r="Z31" s="5">
        <v>99.999999999999986</v>
      </c>
      <c r="AA31" s="5">
        <v>99.999999999999986</v>
      </c>
      <c r="AB31" s="5">
        <v>99.999999999999986</v>
      </c>
      <c r="AC31" s="5">
        <v>99.999999999999986</v>
      </c>
    </row>
    <row r="32" spans="1:29" x14ac:dyDescent="0.3">
      <c r="A32">
        <v>31</v>
      </c>
      <c r="B32" t="s">
        <v>54</v>
      </c>
      <c r="C32" s="3">
        <v>44617</v>
      </c>
      <c r="D32">
        <v>158891.96</v>
      </c>
      <c r="E32">
        <v>432775.06</v>
      </c>
      <c r="F32">
        <v>51.884449765299998</v>
      </c>
      <c r="G32">
        <v>5.4441749362999996</v>
      </c>
      <c r="H32" t="s">
        <v>57</v>
      </c>
      <c r="I32" s="5">
        <v>6.5393669892769256E-3</v>
      </c>
      <c r="J32" s="5">
        <v>6.5393669892769256E-3</v>
      </c>
      <c r="K32" s="5">
        <v>1.3078733978550135E-2</v>
      </c>
      <c r="L32" s="5">
        <v>1.9618100967823342E-2</v>
      </c>
      <c r="M32" s="5">
        <v>5.2314935914200542E-2</v>
      </c>
      <c r="N32" s="5">
        <v>0.50026157467956955</v>
      </c>
      <c r="O32" s="5">
        <v>4.5056238556107759</v>
      </c>
      <c r="P32" s="5">
        <v>15.040544075333509</v>
      </c>
      <c r="Q32" s="5">
        <v>28.008108815066702</v>
      </c>
      <c r="R32" s="5">
        <v>40.24326445200105</v>
      </c>
      <c r="S32" s="5">
        <v>52.978681663614971</v>
      </c>
      <c r="T32" s="5">
        <v>66.43669892754383</v>
      </c>
      <c r="U32" s="5">
        <v>80.27726916034527</v>
      </c>
      <c r="V32" s="5">
        <v>89.151190164792055</v>
      </c>
      <c r="W32" s="5">
        <v>95.098744441538074</v>
      </c>
      <c r="X32" s="5">
        <v>97.600052314935922</v>
      </c>
      <c r="Y32" s="5">
        <v>98.538451477896956</v>
      </c>
      <c r="Z32" s="5">
        <v>100</v>
      </c>
      <c r="AA32" s="5">
        <v>100</v>
      </c>
      <c r="AB32" s="5">
        <v>100</v>
      </c>
      <c r="AC32" s="5">
        <v>100</v>
      </c>
    </row>
    <row r="33" spans="1:29" x14ac:dyDescent="0.3">
      <c r="A33">
        <v>32</v>
      </c>
      <c r="B33" t="s">
        <v>55</v>
      </c>
      <c r="C33" s="3">
        <v>44617</v>
      </c>
      <c r="D33">
        <v>158861.15</v>
      </c>
      <c r="E33">
        <v>432820.54</v>
      </c>
      <c r="F33">
        <v>51.884858815199998</v>
      </c>
      <c r="G33">
        <v>5.4437278888999998</v>
      </c>
      <c r="H33" t="s">
        <v>57</v>
      </c>
      <c r="I33" s="5">
        <v>6.3496094990172537E-3</v>
      </c>
      <c r="J33" s="5">
        <v>6.3496094990172537E-3</v>
      </c>
      <c r="K33" s="5">
        <v>1.2699218998030899E-2</v>
      </c>
      <c r="L33" s="5">
        <v>2.5398437996061798E-2</v>
      </c>
      <c r="M33" s="5">
        <v>0.1142929709822835</v>
      </c>
      <c r="N33" s="5">
        <v>1.1842021715664472</v>
      </c>
      <c r="O33" s="5">
        <v>8.848180836878532</v>
      </c>
      <c r="P33" s="5">
        <v>22.099815861324522</v>
      </c>
      <c r="Q33" s="5">
        <v>38.526255635278432</v>
      </c>
      <c r="R33" s="5">
        <v>56.251190551781058</v>
      </c>
      <c r="S33" s="5">
        <v>73.950727030287638</v>
      </c>
      <c r="T33" s="5">
        <v>88.043685313353237</v>
      </c>
      <c r="U33" s="5">
        <v>95.482252841450261</v>
      </c>
      <c r="V33" s="5">
        <v>98.193536097530014</v>
      </c>
      <c r="W33" s="5">
        <v>99.139627912883384</v>
      </c>
      <c r="X33" s="5">
        <v>99.669820306051193</v>
      </c>
      <c r="Y33" s="5">
        <v>99.669820306051193</v>
      </c>
      <c r="Z33" s="5">
        <v>100.00000000000003</v>
      </c>
      <c r="AA33" s="5">
        <v>100.00000000000003</v>
      </c>
      <c r="AB33" s="5">
        <v>100.00000000000003</v>
      </c>
      <c r="AC33" s="5">
        <v>100.00000000000003</v>
      </c>
    </row>
    <row r="34" spans="1:29" x14ac:dyDescent="0.3">
      <c r="A34">
        <v>33</v>
      </c>
      <c r="B34" t="s">
        <v>56</v>
      </c>
      <c r="C34" s="3">
        <v>44617</v>
      </c>
      <c r="D34">
        <v>158839.70000000001</v>
      </c>
      <c r="E34">
        <v>432852.37</v>
      </c>
      <c r="F34">
        <v>51.8851450943</v>
      </c>
      <c r="G34">
        <v>5.4434166502999997</v>
      </c>
      <c r="H34" t="s">
        <v>57</v>
      </c>
      <c r="I34" s="5">
        <v>4.1187009617176112E-3</v>
      </c>
      <c r="J34" s="5">
        <v>4.1187009617176112E-3</v>
      </c>
      <c r="K34" s="5">
        <v>4.1187009617176112E-3</v>
      </c>
      <c r="L34" s="5">
        <v>8.2374019234328823E-3</v>
      </c>
      <c r="M34" s="5">
        <v>2.8830906732016257E-2</v>
      </c>
      <c r="N34" s="5">
        <v>0.77431578080273655</v>
      </c>
      <c r="O34" s="5">
        <v>4.497621450194611</v>
      </c>
      <c r="P34" s="5">
        <v>7.0059103358800652</v>
      </c>
      <c r="Q34" s="5">
        <v>9.8395765975411358</v>
      </c>
      <c r="R34" s="5">
        <v>13.391956177021768</v>
      </c>
      <c r="S34" s="5">
        <v>17.809262958462906</v>
      </c>
      <c r="T34" s="5">
        <v>23.814328960645817</v>
      </c>
      <c r="U34" s="5">
        <v>34.333491216870208</v>
      </c>
      <c r="V34" s="5">
        <v>49.084618711258479</v>
      </c>
      <c r="W34" s="5">
        <v>69.73990403426761</v>
      </c>
      <c r="X34" s="5">
        <v>86.122037109495679</v>
      </c>
      <c r="Y34" s="5">
        <v>95.457072839226527</v>
      </c>
      <c r="Z34" s="5">
        <v>98.708787248501835</v>
      </c>
      <c r="AA34" s="5">
        <v>100</v>
      </c>
      <c r="AB34" s="5">
        <v>100</v>
      </c>
      <c r="AC34" s="5">
        <v>100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B4FB1B-C001-4E3D-A2BD-3882392F30A5}">
  <dimension ref="A1:A17"/>
  <sheetViews>
    <sheetView tabSelected="1" workbookViewId="0"/>
  </sheetViews>
  <sheetFormatPr defaultRowHeight="14.4" x14ac:dyDescent="0.3"/>
  <sheetData>
    <row r="1" spans="1:1" x14ac:dyDescent="0.3">
      <c r="A1" s="1" t="s">
        <v>62</v>
      </c>
    </row>
    <row r="2" spans="1:1" x14ac:dyDescent="0.3">
      <c r="A2" t="s">
        <v>74</v>
      </c>
    </row>
    <row r="4" spans="1:1" x14ac:dyDescent="0.3">
      <c r="A4" s="1" t="s">
        <v>64</v>
      </c>
    </row>
    <row r="5" spans="1:1" x14ac:dyDescent="0.3">
      <c r="A5" t="s">
        <v>65</v>
      </c>
    </row>
    <row r="6" spans="1:1" x14ac:dyDescent="0.3">
      <c r="A6" t="s">
        <v>66</v>
      </c>
    </row>
    <row r="8" spans="1:1" x14ac:dyDescent="0.3">
      <c r="A8" s="1" t="s">
        <v>63</v>
      </c>
    </row>
    <row r="9" spans="1:1" x14ac:dyDescent="0.3">
      <c r="A9" t="s">
        <v>67</v>
      </c>
    </row>
    <row r="10" spans="1:1" x14ac:dyDescent="0.3">
      <c r="A10" t="s">
        <v>68</v>
      </c>
    </row>
    <row r="11" spans="1:1" x14ac:dyDescent="0.3">
      <c r="A11" t="s">
        <v>69</v>
      </c>
    </row>
    <row r="13" spans="1:1" x14ac:dyDescent="0.3">
      <c r="A13" t="s">
        <v>70</v>
      </c>
    </row>
    <row r="14" spans="1:1" x14ac:dyDescent="0.3">
      <c r="A14" t="s">
        <v>71</v>
      </c>
    </row>
    <row r="15" spans="1:1" x14ac:dyDescent="0.3">
      <c r="A15" t="s">
        <v>72</v>
      </c>
    </row>
    <row r="16" spans="1:1" x14ac:dyDescent="0.3">
      <c r="A16" t="s">
        <v>73</v>
      </c>
    </row>
    <row r="17" spans="1:1" x14ac:dyDescent="0.3">
      <c r="A17" t="s">
        <v>75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Description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Zomer, Judith</dc:creator>
  <cp:lastModifiedBy>Zomer, Judith</cp:lastModifiedBy>
  <dcterms:created xsi:type="dcterms:W3CDTF">2024-01-12T15:27:10Z</dcterms:created>
  <dcterms:modified xsi:type="dcterms:W3CDTF">2024-01-20T17:35:03Z</dcterms:modified>
</cp:coreProperties>
</file>