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<sst xmlns="http://schemas.openxmlformats.org/spreadsheetml/2006/main" count="45" uniqueCount="43">
  <si>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</si>
  <si>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</si>
  <si>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</si>
  <si>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</si>
  <si>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</si>
  <si>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</si>
  <si>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</si>
  <si>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</si>
  <si>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</si>
  <si>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</si>
  <si>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</si>
  <si>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</si>
  <si>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</si>
  <si>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</si>
  <si>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</si>
  <si>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</si>
  <si>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</si>
  <si>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</si>
  <si>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</si>
  <si>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</si>
  <si>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</si>
  <si>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</si>
  <si>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</si>
  <si>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</si>
  <si>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</si>
  <si>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</si>
  <si>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</si>
  <si>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</si>
  <si>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</si>
  <si>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</si>
  <si>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</si>
  <si>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</si>
  <si>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</si>
  <si>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</si>
  <si>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</si>
  <si>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</si>
  <si>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</si>
  <si>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</si>
  <si>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</si>
  <si>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</si>
  <si>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schelpen</t>
  </si>
  <si>
    <t>schelpengruis + korrels</t>
  </si>
  <si>
    <t>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</si>
</sst>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368.56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132.25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509.76</v>
      </c>
      <c r="E14" s="17">
        <f>D14-C14</f>
        <v>1.0999999999999659</v>
      </c>
      <c r="F14" s="17">
        <f>(E14/C$11)*100</f>
        <v>0.83175803402643933</v>
      </c>
      <c r="G14" s="30">
        <f>100-F14</f>
        <v>99.168241965973564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508.4</v>
      </c>
      <c r="E15" s="17">
        <f t="shared" ref="E15:E23" si="0">D15-C15</f>
        <v>0.97999999999996135</v>
      </c>
      <c r="F15" s="17">
        <f t="shared" ref="F15:F23" si="1">(E15/C$11)*100</f>
        <v>0.74102079395082143</v>
      </c>
      <c r="G15" s="30">
        <f t="shared" ref="G15:G23" si="2">G14-F15</f>
        <v>98.42722117202274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471.8</v>
      </c>
      <c r="E16" s="17">
        <f t="shared" si="0"/>
        <v>1.3600000000000136</v>
      </c>
      <c r="F16" s="17">
        <f t="shared" si="1"/>
        <v>1.0283553875236398</v>
      </c>
      <c r="G16" s="30">
        <f t="shared" si="2"/>
        <v>97.398865784499094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452.54</v>
      </c>
      <c r="E17" s="17">
        <f>D17-C17</f>
        <v>3.0500000000000114</v>
      </c>
      <c r="F17" s="17">
        <f t="shared" si="1"/>
        <v>2.3062381852552072</v>
      </c>
      <c r="G17" s="30">
        <f t="shared" si="2"/>
        <v>95.092627599243883</v>
      </c>
    </row>
    <row r="18" spans="1:7" ht="14.1" customHeight="1" thickBot="1" x14ac:dyDescent="0.3">
      <c r="A18" s="18"/>
      <c r="B18" s="6">
        <v>0.42</v>
      </c>
      <c r="C18" s="19">
        <v>424.05</v>
      </c>
      <c r="D18" s="19">
        <v>433.56</v>
      </c>
      <c r="E18" s="17">
        <f t="shared" si="0"/>
        <v>9.5099999999999909</v>
      </c>
      <c r="F18" s="17">
        <f t="shared" si="1"/>
        <v>7.1909262759924317</v>
      </c>
      <c r="G18" s="30">
        <f t="shared" si="2"/>
        <v>87.901701323251444</v>
      </c>
    </row>
    <row r="19" spans="1:7" ht="14.1" customHeight="1" thickBot="1" x14ac:dyDescent="0.3">
      <c r="A19" s="18"/>
      <c r="B19" s="6">
        <v>0.3</v>
      </c>
      <c r="C19" s="19">
        <v>413.74</v>
      </c>
      <c r="D19" s="19">
        <v>446.17</v>
      </c>
      <c r="E19" s="17">
        <f t="shared" si="0"/>
        <v>32.430000000000007</v>
      </c>
      <c r="F19" s="17">
        <f t="shared" si="1"/>
        <v>24.521739130434788</v>
      </c>
      <c r="G19" s="30">
        <f t="shared" si="2"/>
        <v>63.379962192816656</v>
      </c>
    </row>
    <row r="20" spans="1:7" ht="14.1" customHeight="1" thickBot="1" x14ac:dyDescent="0.3">
      <c r="A20" s="18"/>
      <c r="B20" s="6">
        <v>0.21199999999999999</v>
      </c>
      <c r="C20" s="19">
        <v>407.15</v>
      </c>
      <c r="D20" s="19">
        <v>446.98</v>
      </c>
      <c r="E20" s="17">
        <f t="shared" si="0"/>
        <v>39.830000000000041</v>
      </c>
      <c r="F20" s="17">
        <f t="shared" si="1"/>
        <v>30.117202268431033</v>
      </c>
      <c r="G20" s="30">
        <f t="shared" si="2"/>
        <v>33.26275992438562</v>
      </c>
    </row>
    <row r="21" spans="1:7" ht="14.1" customHeight="1" thickBot="1" x14ac:dyDescent="0.3">
      <c r="A21" s="18"/>
      <c r="B21" s="6">
        <v>0.15</v>
      </c>
      <c r="C21" s="19">
        <v>394.62</v>
      </c>
      <c r="D21" s="19">
        <v>429.8</v>
      </c>
      <c r="E21" s="17">
        <f t="shared" si="0"/>
        <v>35.180000000000007</v>
      </c>
      <c r="F21" s="17">
        <f t="shared" si="1"/>
        <v>26.601134215500949</v>
      </c>
      <c r="G21" s="30">
        <f t="shared" si="2"/>
        <v>6.6616257088846709</v>
      </c>
    </row>
    <row r="22" spans="1:7" ht="14.1" customHeight="1" thickBot="1" x14ac:dyDescent="0.3">
      <c r="A22" s="18"/>
      <c r="B22" s="6">
        <v>6.3E-2</v>
      </c>
      <c r="C22" s="19">
        <v>387.04</v>
      </c>
      <c r="D22" s="19">
        <v>396.17</v>
      </c>
      <c r="E22" s="17">
        <f t="shared" si="0"/>
        <v>9.1299999999999955</v>
      </c>
      <c r="F22" s="17">
        <f t="shared" si="1"/>
        <v>6.9035916824196564</v>
      </c>
      <c r="G22" s="30">
        <f t="shared" si="2"/>
        <v>-0.2419659735349855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 t="shared" si="0"/>
        <v>0</v>
      </c>
      <c r="F23" s="17">
        <f t="shared" si="1"/>
        <v>0</v>
      </c>
      <c r="G23" s="30">
        <f t="shared" si="2"/>
        <v>-0.2419659735349855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132.57</v>
      </c>
      <c r="F24" s="24">
        <f>SUM(F14:F23)</f>
        <v>100.24196597353497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0.83175803402643933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92.506616257088865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6.9035916824196564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2020-03-05T09:37:09Z</dcterms:modified>
</cp:coreProperties>
</file>