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58659605715c72d/Desktop/ETHZ_editing version/Data/1_UPO activity and concentration/"/>
    </mc:Choice>
  </mc:AlternateContent>
  <xr:revisionPtr revIDLastSave="6" documentId="11_16E1D4E484113A41612222E18A8328A8A23653F8" xr6:coauthVersionLast="46" xr6:coauthVersionMax="46" xr10:uidLastSave="{05DE8B45-A4E4-42AE-B0B2-9F2815159C8A}"/>
  <bookViews>
    <workbookView xWindow="-103" yWindow="-103" windowWidth="15574" windowHeight="9463" activeTab="1" xr2:uid="{00000000-000D-0000-FFFF-FFFF00000000}"/>
  </bookViews>
  <sheets>
    <sheet name="CO spectrum_22092020_UPO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I5" i="2" l="1"/>
  <c r="I4" i="2"/>
  <c r="H4" i="2"/>
  <c r="J4" i="2"/>
  <c r="L5" i="2"/>
  <c r="M5" i="2" s="1"/>
  <c r="J5" i="2"/>
  <c r="H5" i="2"/>
  <c r="L4" i="2"/>
  <c r="M4" i="2" s="1"/>
  <c r="M4" i="1"/>
  <c r="L4" i="1"/>
  <c r="J4" i="1"/>
  <c r="I4" i="1"/>
  <c r="H4" i="1"/>
  <c r="D2" i="1" l="1"/>
  <c r="E2" i="1"/>
  <c r="E3" i="1"/>
  <c r="I2" i="1"/>
  <c r="J2" i="1" s="1"/>
  <c r="F202" i="2" l="1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E5" i="1" l="1"/>
  <c r="E6" i="1"/>
  <c r="E18" i="1"/>
  <c r="E29" i="1"/>
  <c r="E42" i="1"/>
  <c r="E53" i="1"/>
  <c r="E66" i="1"/>
  <c r="E77" i="1"/>
  <c r="E90" i="1"/>
  <c r="E101" i="1"/>
  <c r="E114" i="1"/>
  <c r="E125" i="1"/>
  <c r="E138" i="1"/>
  <c r="E149" i="1"/>
  <c r="E162" i="1"/>
  <c r="E173" i="1"/>
  <c r="E186" i="1"/>
  <c r="E197" i="1"/>
  <c r="D3" i="1"/>
  <c r="D4" i="1"/>
  <c r="E4" i="1" s="1"/>
  <c r="D5" i="1"/>
  <c r="D6" i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D67" i="1"/>
  <c r="E67" i="1" s="1"/>
  <c r="D68" i="1"/>
  <c r="E68" i="1" s="1"/>
  <c r="D69" i="1"/>
  <c r="E69" i="1" s="1"/>
  <c r="D70" i="1"/>
  <c r="E70" i="1" s="1"/>
  <c r="D71" i="1"/>
  <c r="E71" i="1" s="1"/>
  <c r="D72" i="1"/>
  <c r="E72" i="1" s="1"/>
  <c r="D73" i="1"/>
  <c r="E73" i="1" s="1"/>
  <c r="D74" i="1"/>
  <c r="E74" i="1" s="1"/>
  <c r="D75" i="1"/>
  <c r="E75" i="1" s="1"/>
  <c r="D76" i="1"/>
  <c r="E76" i="1" s="1"/>
  <c r="D77" i="1"/>
  <c r="D78" i="1"/>
  <c r="E78" i="1" s="1"/>
  <c r="D79" i="1"/>
  <c r="E79" i="1" s="1"/>
  <c r="D80" i="1"/>
  <c r="E80" i="1" s="1"/>
  <c r="D81" i="1"/>
  <c r="E81" i="1" s="1"/>
  <c r="D82" i="1"/>
  <c r="E82" i="1" s="1"/>
  <c r="D83" i="1"/>
  <c r="E83" i="1" s="1"/>
  <c r="D84" i="1"/>
  <c r="E84" i="1" s="1"/>
  <c r="D85" i="1"/>
  <c r="E85" i="1" s="1"/>
  <c r="D86" i="1"/>
  <c r="E86" i="1" s="1"/>
  <c r="D87" i="1"/>
  <c r="E87" i="1" s="1"/>
  <c r="D88" i="1"/>
  <c r="E88" i="1" s="1"/>
  <c r="D89" i="1"/>
  <c r="E89" i="1" s="1"/>
  <c r="D90" i="1"/>
  <c r="D91" i="1"/>
  <c r="E91" i="1" s="1"/>
  <c r="D92" i="1"/>
  <c r="E92" i="1" s="1"/>
  <c r="D93" i="1"/>
  <c r="E93" i="1" s="1"/>
  <c r="D94" i="1"/>
  <c r="E94" i="1" s="1"/>
  <c r="D95" i="1"/>
  <c r="E95" i="1" s="1"/>
  <c r="D96" i="1"/>
  <c r="E96" i="1" s="1"/>
  <c r="D97" i="1"/>
  <c r="E97" i="1" s="1"/>
  <c r="D98" i="1"/>
  <c r="E98" i="1" s="1"/>
  <c r="D99" i="1"/>
  <c r="E99" i="1" s="1"/>
  <c r="D100" i="1"/>
  <c r="E100" i="1" s="1"/>
  <c r="D101" i="1"/>
  <c r="D102" i="1"/>
  <c r="E102" i="1" s="1"/>
  <c r="D103" i="1"/>
  <c r="E103" i="1" s="1"/>
  <c r="D104" i="1"/>
  <c r="E104" i="1" s="1"/>
  <c r="D105" i="1"/>
  <c r="E105" i="1" s="1"/>
  <c r="D106" i="1"/>
  <c r="E106" i="1" s="1"/>
  <c r="D107" i="1"/>
  <c r="E107" i="1" s="1"/>
  <c r="D108" i="1"/>
  <c r="E108" i="1" s="1"/>
  <c r="D109" i="1"/>
  <c r="E109" i="1" s="1"/>
  <c r="D110" i="1"/>
  <c r="E110" i="1" s="1"/>
  <c r="D111" i="1"/>
  <c r="E111" i="1" s="1"/>
  <c r="D112" i="1"/>
  <c r="E112" i="1" s="1"/>
  <c r="D113" i="1"/>
  <c r="E113" i="1" s="1"/>
  <c r="D114" i="1"/>
  <c r="D115" i="1"/>
  <c r="E115" i="1" s="1"/>
  <c r="D116" i="1"/>
  <c r="E116" i="1" s="1"/>
  <c r="D117" i="1"/>
  <c r="E117" i="1" s="1"/>
  <c r="D118" i="1"/>
  <c r="E118" i="1" s="1"/>
  <c r="D119" i="1"/>
  <c r="E119" i="1" s="1"/>
  <c r="D120" i="1"/>
  <c r="E120" i="1" s="1"/>
  <c r="D121" i="1"/>
  <c r="E121" i="1" s="1"/>
  <c r="D122" i="1"/>
  <c r="E122" i="1" s="1"/>
  <c r="D123" i="1"/>
  <c r="E123" i="1" s="1"/>
  <c r="D124" i="1"/>
  <c r="E124" i="1" s="1"/>
  <c r="D125" i="1"/>
  <c r="D126" i="1"/>
  <c r="E126" i="1" s="1"/>
  <c r="D127" i="1"/>
  <c r="E127" i="1" s="1"/>
  <c r="D128" i="1"/>
  <c r="E128" i="1" s="1"/>
  <c r="D129" i="1"/>
  <c r="E129" i="1" s="1"/>
  <c r="D130" i="1"/>
  <c r="E130" i="1" s="1"/>
  <c r="D131" i="1"/>
  <c r="E131" i="1" s="1"/>
  <c r="D132" i="1"/>
  <c r="E132" i="1" s="1"/>
  <c r="D133" i="1"/>
  <c r="E133" i="1" s="1"/>
  <c r="D134" i="1"/>
  <c r="E134" i="1" s="1"/>
  <c r="D135" i="1"/>
  <c r="E135" i="1" s="1"/>
  <c r="D136" i="1"/>
  <c r="E136" i="1" s="1"/>
  <c r="D137" i="1"/>
  <c r="E137" i="1" s="1"/>
  <c r="D138" i="1"/>
  <c r="D139" i="1"/>
  <c r="E139" i="1" s="1"/>
  <c r="D140" i="1"/>
  <c r="E140" i="1" s="1"/>
  <c r="D141" i="1"/>
  <c r="E141" i="1" s="1"/>
  <c r="D142" i="1"/>
  <c r="E142" i="1" s="1"/>
  <c r="D143" i="1"/>
  <c r="E143" i="1" s="1"/>
  <c r="D144" i="1"/>
  <c r="E144" i="1" s="1"/>
  <c r="D145" i="1"/>
  <c r="E145" i="1" s="1"/>
  <c r="D146" i="1"/>
  <c r="E146" i="1" s="1"/>
  <c r="D147" i="1"/>
  <c r="E147" i="1" s="1"/>
  <c r="D148" i="1"/>
  <c r="E148" i="1" s="1"/>
  <c r="D149" i="1"/>
  <c r="D150" i="1"/>
  <c r="E150" i="1" s="1"/>
  <c r="D151" i="1"/>
  <c r="E151" i="1" s="1"/>
  <c r="D152" i="1"/>
  <c r="E152" i="1" s="1"/>
  <c r="D153" i="1"/>
  <c r="E153" i="1" s="1"/>
  <c r="D154" i="1"/>
  <c r="E154" i="1" s="1"/>
  <c r="D155" i="1"/>
  <c r="E155" i="1" s="1"/>
  <c r="D156" i="1"/>
  <c r="E156" i="1" s="1"/>
  <c r="D157" i="1"/>
  <c r="E157" i="1" s="1"/>
  <c r="D158" i="1"/>
  <c r="E158" i="1" s="1"/>
  <c r="D159" i="1"/>
  <c r="E159" i="1" s="1"/>
  <c r="D160" i="1"/>
  <c r="E160" i="1" s="1"/>
  <c r="D161" i="1"/>
  <c r="E161" i="1" s="1"/>
  <c r="D162" i="1"/>
  <c r="D163" i="1"/>
  <c r="E163" i="1" s="1"/>
  <c r="D164" i="1"/>
  <c r="E164" i="1" s="1"/>
  <c r="D165" i="1"/>
  <c r="E165" i="1" s="1"/>
  <c r="D166" i="1"/>
  <c r="E166" i="1" s="1"/>
  <c r="D167" i="1"/>
  <c r="E167" i="1" s="1"/>
  <c r="D168" i="1"/>
  <c r="E168" i="1" s="1"/>
  <c r="D169" i="1"/>
  <c r="E169" i="1" s="1"/>
  <c r="D170" i="1"/>
  <c r="E170" i="1" s="1"/>
  <c r="D171" i="1"/>
  <c r="E171" i="1" s="1"/>
  <c r="D172" i="1"/>
  <c r="E172" i="1" s="1"/>
  <c r="D173" i="1"/>
  <c r="D174" i="1"/>
  <c r="E174" i="1" s="1"/>
  <c r="D175" i="1"/>
  <c r="E175" i="1" s="1"/>
  <c r="D176" i="1"/>
  <c r="E176" i="1" s="1"/>
  <c r="D177" i="1"/>
  <c r="E177" i="1" s="1"/>
  <c r="D178" i="1"/>
  <c r="E178" i="1" s="1"/>
  <c r="D179" i="1"/>
  <c r="E179" i="1" s="1"/>
  <c r="D180" i="1"/>
  <c r="E180" i="1" s="1"/>
  <c r="D181" i="1"/>
  <c r="E181" i="1" s="1"/>
  <c r="D182" i="1"/>
  <c r="E182" i="1" s="1"/>
  <c r="D183" i="1"/>
  <c r="E183" i="1" s="1"/>
  <c r="D184" i="1"/>
  <c r="E184" i="1" s="1"/>
  <c r="D185" i="1"/>
  <c r="E185" i="1" s="1"/>
  <c r="D186" i="1"/>
  <c r="D187" i="1"/>
  <c r="E187" i="1" s="1"/>
  <c r="D188" i="1"/>
  <c r="E188" i="1" s="1"/>
  <c r="D189" i="1"/>
  <c r="E189" i="1" s="1"/>
  <c r="D190" i="1"/>
  <c r="E190" i="1" s="1"/>
  <c r="D191" i="1"/>
  <c r="E191" i="1" s="1"/>
  <c r="D192" i="1"/>
  <c r="E192" i="1" s="1"/>
  <c r="D193" i="1"/>
  <c r="E193" i="1" s="1"/>
  <c r="D194" i="1"/>
  <c r="E194" i="1" s="1"/>
  <c r="D195" i="1"/>
  <c r="E195" i="1" s="1"/>
  <c r="D196" i="1"/>
  <c r="E196" i="1" s="1"/>
  <c r="D197" i="1"/>
  <c r="D198" i="1"/>
  <c r="E198" i="1" s="1"/>
  <c r="D199" i="1"/>
  <c r="E199" i="1" s="1"/>
  <c r="D200" i="1"/>
  <c r="E200" i="1" s="1"/>
  <c r="D201" i="1"/>
  <c r="E201" i="1" s="1"/>
  <c r="D202" i="1"/>
  <c r="E202" i="1" s="1"/>
</calcChain>
</file>

<file path=xl/sharedStrings.xml><?xml version="1.0" encoding="utf-8"?>
<sst xmlns="http://schemas.openxmlformats.org/spreadsheetml/2006/main" count="20" uniqueCount="15">
  <si>
    <t>Wavelength(nm)</t>
  </si>
  <si>
    <t>Sample 1(Abs)</t>
  </si>
  <si>
    <t>Sample 2(Abs)</t>
  </si>
  <si>
    <t>co 1(Abs)</t>
  </si>
  <si>
    <t>co 2(Abs)</t>
  </si>
  <si>
    <t>Samle 2 (adjusted)</t>
  </si>
  <si>
    <t>sample</t>
  </si>
  <si>
    <t>conc[uM]</t>
  </si>
  <si>
    <t>conc[g/L]</t>
  </si>
  <si>
    <t>expected</t>
  </si>
  <si>
    <t>beads1</t>
  </si>
  <si>
    <t>abs</t>
  </si>
  <si>
    <t>uM</t>
  </si>
  <si>
    <t>g/L</t>
  </si>
  <si>
    <t>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</si>
</sst>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evaluated CO</a:t>
            </a:r>
            <a:r>
              <a:rPr lang="en-US" baseline="0"/>
              <a:t>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2"/>
          <c:tx>
            <c:v>0.1 g/L after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 spectrum_22092020_UPO'!$A$2:$A$202</c:f>
              <c:numCache>
                <c:formatCode>General</c:formatCode>
                <c:ptCount val="201"/>
                <c:pt idx="0">
                  <c:v>500</c:v>
                </c:pt>
                <c:pt idx="1">
                  <c:v>499.5</c:v>
                </c:pt>
                <c:pt idx="2">
                  <c:v>499</c:v>
                </c:pt>
                <c:pt idx="3">
                  <c:v>498.5</c:v>
                </c:pt>
                <c:pt idx="4">
                  <c:v>498</c:v>
                </c:pt>
                <c:pt idx="5">
                  <c:v>497.5</c:v>
                </c:pt>
                <c:pt idx="6">
                  <c:v>497</c:v>
                </c:pt>
                <c:pt idx="7">
                  <c:v>496.5</c:v>
                </c:pt>
                <c:pt idx="8">
                  <c:v>496</c:v>
                </c:pt>
                <c:pt idx="9">
                  <c:v>495.5</c:v>
                </c:pt>
                <c:pt idx="10">
                  <c:v>495</c:v>
                </c:pt>
                <c:pt idx="11">
                  <c:v>494.5</c:v>
                </c:pt>
                <c:pt idx="12">
                  <c:v>494</c:v>
                </c:pt>
                <c:pt idx="13">
                  <c:v>493.5</c:v>
                </c:pt>
                <c:pt idx="14">
                  <c:v>493</c:v>
                </c:pt>
                <c:pt idx="15">
                  <c:v>492.5</c:v>
                </c:pt>
                <c:pt idx="16">
                  <c:v>492</c:v>
                </c:pt>
                <c:pt idx="17">
                  <c:v>491.5</c:v>
                </c:pt>
                <c:pt idx="18">
                  <c:v>491</c:v>
                </c:pt>
                <c:pt idx="19">
                  <c:v>490.5</c:v>
                </c:pt>
                <c:pt idx="20">
                  <c:v>490</c:v>
                </c:pt>
                <c:pt idx="21">
                  <c:v>489.5</c:v>
                </c:pt>
                <c:pt idx="22">
                  <c:v>489</c:v>
                </c:pt>
                <c:pt idx="23">
                  <c:v>488.5</c:v>
                </c:pt>
                <c:pt idx="24">
                  <c:v>488</c:v>
                </c:pt>
                <c:pt idx="25">
                  <c:v>487.5</c:v>
                </c:pt>
                <c:pt idx="26">
                  <c:v>487</c:v>
                </c:pt>
                <c:pt idx="27">
                  <c:v>486.5</c:v>
                </c:pt>
                <c:pt idx="28">
                  <c:v>486</c:v>
                </c:pt>
                <c:pt idx="29">
                  <c:v>485.5</c:v>
                </c:pt>
                <c:pt idx="30">
                  <c:v>485</c:v>
                </c:pt>
                <c:pt idx="31">
                  <c:v>484.5</c:v>
                </c:pt>
                <c:pt idx="32">
                  <c:v>484</c:v>
                </c:pt>
                <c:pt idx="33">
                  <c:v>483.5</c:v>
                </c:pt>
                <c:pt idx="34">
                  <c:v>483</c:v>
                </c:pt>
                <c:pt idx="35">
                  <c:v>482.5</c:v>
                </c:pt>
                <c:pt idx="36">
                  <c:v>482</c:v>
                </c:pt>
                <c:pt idx="37">
                  <c:v>481.5</c:v>
                </c:pt>
                <c:pt idx="38">
                  <c:v>481</c:v>
                </c:pt>
                <c:pt idx="39">
                  <c:v>480.5</c:v>
                </c:pt>
                <c:pt idx="40">
                  <c:v>480</c:v>
                </c:pt>
                <c:pt idx="41">
                  <c:v>479.5</c:v>
                </c:pt>
                <c:pt idx="42">
                  <c:v>479</c:v>
                </c:pt>
                <c:pt idx="43">
                  <c:v>478.5</c:v>
                </c:pt>
                <c:pt idx="44">
                  <c:v>478</c:v>
                </c:pt>
                <c:pt idx="45">
                  <c:v>477.5</c:v>
                </c:pt>
                <c:pt idx="46">
                  <c:v>477</c:v>
                </c:pt>
                <c:pt idx="47">
                  <c:v>476.5</c:v>
                </c:pt>
                <c:pt idx="48">
                  <c:v>476</c:v>
                </c:pt>
                <c:pt idx="49">
                  <c:v>475.5</c:v>
                </c:pt>
                <c:pt idx="50">
                  <c:v>475</c:v>
                </c:pt>
                <c:pt idx="51">
                  <c:v>474.5</c:v>
                </c:pt>
                <c:pt idx="52">
                  <c:v>474</c:v>
                </c:pt>
                <c:pt idx="53">
                  <c:v>473.5</c:v>
                </c:pt>
                <c:pt idx="54">
                  <c:v>473</c:v>
                </c:pt>
                <c:pt idx="55">
                  <c:v>472.5</c:v>
                </c:pt>
                <c:pt idx="56">
                  <c:v>472</c:v>
                </c:pt>
                <c:pt idx="57">
                  <c:v>471.5</c:v>
                </c:pt>
                <c:pt idx="58">
                  <c:v>471</c:v>
                </c:pt>
                <c:pt idx="59">
                  <c:v>470.5</c:v>
                </c:pt>
                <c:pt idx="60">
                  <c:v>470</c:v>
                </c:pt>
                <c:pt idx="61">
                  <c:v>469.5</c:v>
                </c:pt>
                <c:pt idx="62">
                  <c:v>469</c:v>
                </c:pt>
                <c:pt idx="63">
                  <c:v>468.5</c:v>
                </c:pt>
                <c:pt idx="64">
                  <c:v>468</c:v>
                </c:pt>
                <c:pt idx="65">
                  <c:v>467.5</c:v>
                </c:pt>
                <c:pt idx="66">
                  <c:v>467</c:v>
                </c:pt>
                <c:pt idx="67">
                  <c:v>466.5</c:v>
                </c:pt>
                <c:pt idx="68">
                  <c:v>466</c:v>
                </c:pt>
                <c:pt idx="69">
                  <c:v>465.5</c:v>
                </c:pt>
                <c:pt idx="70">
                  <c:v>465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</c:v>
                </c:pt>
                <c:pt idx="75">
                  <c:v>462.5</c:v>
                </c:pt>
                <c:pt idx="76">
                  <c:v>462</c:v>
                </c:pt>
                <c:pt idx="77">
                  <c:v>461.5</c:v>
                </c:pt>
                <c:pt idx="78">
                  <c:v>461</c:v>
                </c:pt>
                <c:pt idx="79">
                  <c:v>460.5</c:v>
                </c:pt>
                <c:pt idx="80">
                  <c:v>460</c:v>
                </c:pt>
                <c:pt idx="81">
                  <c:v>459.5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</c:v>
                </c:pt>
                <c:pt idx="86">
                  <c:v>457</c:v>
                </c:pt>
                <c:pt idx="87">
                  <c:v>456.5</c:v>
                </c:pt>
                <c:pt idx="88">
                  <c:v>456</c:v>
                </c:pt>
                <c:pt idx="89">
                  <c:v>455.5</c:v>
                </c:pt>
                <c:pt idx="90">
                  <c:v>455</c:v>
                </c:pt>
                <c:pt idx="91">
                  <c:v>454.5</c:v>
                </c:pt>
                <c:pt idx="92">
                  <c:v>454</c:v>
                </c:pt>
                <c:pt idx="93">
                  <c:v>453.5</c:v>
                </c:pt>
                <c:pt idx="94">
                  <c:v>453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</c:v>
                </c:pt>
                <c:pt idx="100">
                  <c:v>450</c:v>
                </c:pt>
                <c:pt idx="101">
                  <c:v>449.5</c:v>
                </c:pt>
                <c:pt idx="102">
                  <c:v>449</c:v>
                </c:pt>
                <c:pt idx="103">
                  <c:v>448.5</c:v>
                </c:pt>
                <c:pt idx="104">
                  <c:v>448</c:v>
                </c:pt>
                <c:pt idx="105">
                  <c:v>447.5</c:v>
                </c:pt>
                <c:pt idx="106">
                  <c:v>447</c:v>
                </c:pt>
                <c:pt idx="107">
                  <c:v>446.5</c:v>
                </c:pt>
                <c:pt idx="108">
                  <c:v>446</c:v>
                </c:pt>
                <c:pt idx="109">
                  <c:v>445.5</c:v>
                </c:pt>
                <c:pt idx="110">
                  <c:v>445</c:v>
                </c:pt>
                <c:pt idx="111">
                  <c:v>444.5</c:v>
                </c:pt>
                <c:pt idx="112">
                  <c:v>444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</c:v>
                </c:pt>
                <c:pt idx="120">
                  <c:v>440</c:v>
                </c:pt>
                <c:pt idx="121">
                  <c:v>439.5</c:v>
                </c:pt>
                <c:pt idx="122">
                  <c:v>439</c:v>
                </c:pt>
                <c:pt idx="123">
                  <c:v>438.5</c:v>
                </c:pt>
                <c:pt idx="124">
                  <c:v>438</c:v>
                </c:pt>
                <c:pt idx="125">
                  <c:v>437.5</c:v>
                </c:pt>
                <c:pt idx="126">
                  <c:v>437</c:v>
                </c:pt>
                <c:pt idx="127">
                  <c:v>436.5</c:v>
                </c:pt>
                <c:pt idx="128">
                  <c:v>436</c:v>
                </c:pt>
                <c:pt idx="129">
                  <c:v>435.5</c:v>
                </c:pt>
                <c:pt idx="130">
                  <c:v>435</c:v>
                </c:pt>
                <c:pt idx="131">
                  <c:v>434.5</c:v>
                </c:pt>
                <c:pt idx="132">
                  <c:v>434</c:v>
                </c:pt>
                <c:pt idx="133">
                  <c:v>433.5</c:v>
                </c:pt>
                <c:pt idx="134">
                  <c:v>433</c:v>
                </c:pt>
                <c:pt idx="135">
                  <c:v>432.5</c:v>
                </c:pt>
                <c:pt idx="136">
                  <c:v>432</c:v>
                </c:pt>
                <c:pt idx="137">
                  <c:v>431.5</c:v>
                </c:pt>
                <c:pt idx="138">
                  <c:v>431</c:v>
                </c:pt>
                <c:pt idx="139">
                  <c:v>430.5</c:v>
                </c:pt>
                <c:pt idx="140">
                  <c:v>430</c:v>
                </c:pt>
                <c:pt idx="141">
                  <c:v>429.5</c:v>
                </c:pt>
                <c:pt idx="142">
                  <c:v>429</c:v>
                </c:pt>
                <c:pt idx="143">
                  <c:v>428.5</c:v>
                </c:pt>
                <c:pt idx="144">
                  <c:v>428</c:v>
                </c:pt>
                <c:pt idx="145">
                  <c:v>427.5</c:v>
                </c:pt>
                <c:pt idx="146">
                  <c:v>427</c:v>
                </c:pt>
                <c:pt idx="147">
                  <c:v>426.5</c:v>
                </c:pt>
                <c:pt idx="148">
                  <c:v>426</c:v>
                </c:pt>
                <c:pt idx="149">
                  <c:v>425.5</c:v>
                </c:pt>
                <c:pt idx="150">
                  <c:v>425</c:v>
                </c:pt>
                <c:pt idx="151">
                  <c:v>424.5</c:v>
                </c:pt>
                <c:pt idx="152">
                  <c:v>424</c:v>
                </c:pt>
                <c:pt idx="153">
                  <c:v>423.5</c:v>
                </c:pt>
                <c:pt idx="154">
                  <c:v>423</c:v>
                </c:pt>
                <c:pt idx="155">
                  <c:v>422.5</c:v>
                </c:pt>
                <c:pt idx="156">
                  <c:v>422</c:v>
                </c:pt>
                <c:pt idx="157">
                  <c:v>421.5</c:v>
                </c:pt>
                <c:pt idx="158">
                  <c:v>421</c:v>
                </c:pt>
                <c:pt idx="159">
                  <c:v>420.5</c:v>
                </c:pt>
                <c:pt idx="160">
                  <c:v>420</c:v>
                </c:pt>
                <c:pt idx="161">
                  <c:v>419.5</c:v>
                </c:pt>
                <c:pt idx="162">
                  <c:v>419</c:v>
                </c:pt>
                <c:pt idx="163">
                  <c:v>418.5</c:v>
                </c:pt>
                <c:pt idx="164">
                  <c:v>418</c:v>
                </c:pt>
                <c:pt idx="165">
                  <c:v>417.5</c:v>
                </c:pt>
                <c:pt idx="166">
                  <c:v>417</c:v>
                </c:pt>
                <c:pt idx="167">
                  <c:v>416.5</c:v>
                </c:pt>
                <c:pt idx="168">
                  <c:v>416</c:v>
                </c:pt>
                <c:pt idx="169">
                  <c:v>415.5</c:v>
                </c:pt>
                <c:pt idx="170">
                  <c:v>415</c:v>
                </c:pt>
                <c:pt idx="171">
                  <c:v>414.5</c:v>
                </c:pt>
                <c:pt idx="172">
                  <c:v>414</c:v>
                </c:pt>
                <c:pt idx="173">
                  <c:v>413.5</c:v>
                </c:pt>
                <c:pt idx="174">
                  <c:v>413</c:v>
                </c:pt>
                <c:pt idx="175">
                  <c:v>412.5</c:v>
                </c:pt>
                <c:pt idx="176">
                  <c:v>412</c:v>
                </c:pt>
                <c:pt idx="177">
                  <c:v>411.5</c:v>
                </c:pt>
                <c:pt idx="178">
                  <c:v>411</c:v>
                </c:pt>
                <c:pt idx="179">
                  <c:v>410.5</c:v>
                </c:pt>
                <c:pt idx="180">
                  <c:v>410</c:v>
                </c:pt>
                <c:pt idx="181">
                  <c:v>409.5</c:v>
                </c:pt>
                <c:pt idx="182">
                  <c:v>409</c:v>
                </c:pt>
                <c:pt idx="183">
                  <c:v>408.5</c:v>
                </c:pt>
                <c:pt idx="184">
                  <c:v>408</c:v>
                </c:pt>
                <c:pt idx="185">
                  <c:v>407.5</c:v>
                </c:pt>
                <c:pt idx="186">
                  <c:v>407</c:v>
                </c:pt>
                <c:pt idx="187">
                  <c:v>406.5</c:v>
                </c:pt>
                <c:pt idx="188">
                  <c:v>406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402.5</c:v>
                </c:pt>
                <c:pt idx="196">
                  <c:v>402</c:v>
                </c:pt>
                <c:pt idx="197">
                  <c:v>401.5</c:v>
                </c:pt>
                <c:pt idx="198">
                  <c:v>401</c:v>
                </c:pt>
                <c:pt idx="199">
                  <c:v>400.5</c:v>
                </c:pt>
                <c:pt idx="200">
                  <c:v>400</c:v>
                </c:pt>
              </c:numCache>
            </c:numRef>
          </c:xVal>
          <c:yVal>
            <c:numRef>
              <c:f>'CO spectrum_22092020_UPO'!$E$2:$E$202</c:f>
              <c:numCache>
                <c:formatCode>General</c:formatCode>
                <c:ptCount val="201"/>
                <c:pt idx="0">
                  <c:v>7.6251581361617895E-17</c:v>
                </c:pt>
                <c:pt idx="1">
                  <c:v>5.9340659340658452E-3</c:v>
                </c:pt>
                <c:pt idx="2">
                  <c:v>2.2875474408485371E-16</c:v>
                </c:pt>
                <c:pt idx="3">
                  <c:v>8.1318681318678001E-3</c:v>
                </c:pt>
                <c:pt idx="4">
                  <c:v>4.9450549450549344E-3</c:v>
                </c:pt>
                <c:pt idx="5">
                  <c:v>2.9670329670327318E-3</c:v>
                </c:pt>
                <c:pt idx="6">
                  <c:v>7.8021978021975231E-3</c:v>
                </c:pt>
                <c:pt idx="7">
                  <c:v>-5.1648351648353741E-3</c:v>
                </c:pt>
                <c:pt idx="8">
                  <c:v>-7.6923076923077606E-4</c:v>
                </c:pt>
                <c:pt idx="9">
                  <c:v>5.274725274724907E-3</c:v>
                </c:pt>
                <c:pt idx="10">
                  <c:v>-2.5274725274727675E-3</c:v>
                </c:pt>
                <c:pt idx="11">
                  <c:v>-6.3736263736261902E-3</c:v>
                </c:pt>
                <c:pt idx="12">
                  <c:v>-1.2087912087911214E-3</c:v>
                </c:pt>
                <c:pt idx="13">
                  <c:v>-3.6263736263739744E-3</c:v>
                </c:pt>
                <c:pt idx="14">
                  <c:v>-4.835164835165019E-3</c:v>
                </c:pt>
                <c:pt idx="15">
                  <c:v>-5.3846153846154321E-3</c:v>
                </c:pt>
                <c:pt idx="16">
                  <c:v>-4.395604395604445E-3</c:v>
                </c:pt>
                <c:pt idx="17">
                  <c:v>-3.5164835164833734E-3</c:v>
                </c:pt>
                <c:pt idx="18">
                  <c:v>-5.2747252747252123E-3</c:v>
                </c:pt>
                <c:pt idx="19">
                  <c:v>-5.3846153846155084E-3</c:v>
                </c:pt>
                <c:pt idx="20">
                  <c:v>-6.9230769230766796E-3</c:v>
                </c:pt>
                <c:pt idx="21">
                  <c:v>-6.0439560439562168E-3</c:v>
                </c:pt>
                <c:pt idx="22">
                  <c:v>-8.1318681318679528E-3</c:v>
                </c:pt>
                <c:pt idx="23">
                  <c:v>-7.3626373626372536E-3</c:v>
                </c:pt>
                <c:pt idx="24">
                  <c:v>-4.9450549450547818E-3</c:v>
                </c:pt>
                <c:pt idx="25">
                  <c:v>-3.516483516483297E-3</c:v>
                </c:pt>
                <c:pt idx="26">
                  <c:v>-6.703296703296697E-3</c:v>
                </c:pt>
                <c:pt idx="27">
                  <c:v>-7.1428571428570429E-3</c:v>
                </c:pt>
                <c:pt idx="28">
                  <c:v>-1.1538461538461563E-2</c:v>
                </c:pt>
                <c:pt idx="29">
                  <c:v>-1.4615384615384744E-2</c:v>
                </c:pt>
                <c:pt idx="30">
                  <c:v>-1.5934065934065857E-2</c:v>
                </c:pt>
                <c:pt idx="31">
                  <c:v>-1.4285714285714238E-2</c:v>
                </c:pt>
                <c:pt idx="32">
                  <c:v>-1.2527472527472857E-2</c:v>
                </c:pt>
                <c:pt idx="33">
                  <c:v>-1.054945054945073E-2</c:v>
                </c:pt>
                <c:pt idx="34">
                  <c:v>-9.56043956043982E-3</c:v>
                </c:pt>
                <c:pt idx="35">
                  <c:v>-1.2637362637362617E-2</c:v>
                </c:pt>
                <c:pt idx="36">
                  <c:v>-1.3296703296703327E-2</c:v>
                </c:pt>
                <c:pt idx="37">
                  <c:v>-1.5494505494505359E-2</c:v>
                </c:pt>
                <c:pt idx="38">
                  <c:v>-1.5164835164835005E-2</c:v>
                </c:pt>
                <c:pt idx="39">
                  <c:v>-1.4835164835164651E-2</c:v>
                </c:pt>
                <c:pt idx="40">
                  <c:v>-1.3846153846153817E-2</c:v>
                </c:pt>
                <c:pt idx="41">
                  <c:v>-1.8681318681318834E-2</c:v>
                </c:pt>
                <c:pt idx="42">
                  <c:v>-1.8131868131868498E-2</c:v>
                </c:pt>
                <c:pt idx="43">
                  <c:v>-1.8461538461538245E-2</c:v>
                </c:pt>
                <c:pt idx="44">
                  <c:v>-1.9230769230769097E-2</c:v>
                </c:pt>
                <c:pt idx="45">
                  <c:v>-1.6373626373626278E-2</c:v>
                </c:pt>
                <c:pt idx="46">
                  <c:v>-1.6923076923077072E-2</c:v>
                </c:pt>
                <c:pt idx="47">
                  <c:v>-2.0439560439560293E-2</c:v>
                </c:pt>
                <c:pt idx="48">
                  <c:v>-1.8351648351648406E-2</c:v>
                </c:pt>
                <c:pt idx="49">
                  <c:v>-2.0439560439560751E-2</c:v>
                </c:pt>
                <c:pt idx="50">
                  <c:v>-1.7802197802197918E-2</c:v>
                </c:pt>
                <c:pt idx="51">
                  <c:v>-2.0329670329670681E-2</c:v>
                </c:pt>
                <c:pt idx="52">
                  <c:v>-1.7802197802197613E-2</c:v>
                </c:pt>
                <c:pt idx="53">
                  <c:v>-1.7252747252747121E-2</c:v>
                </c:pt>
                <c:pt idx="54">
                  <c:v>-1.8131868131868116E-2</c:v>
                </c:pt>
                <c:pt idx="55">
                  <c:v>-1.186813186813169E-2</c:v>
                </c:pt>
                <c:pt idx="56">
                  <c:v>-1.5054945054944861E-2</c:v>
                </c:pt>
                <c:pt idx="57">
                  <c:v>-1.307692307692304E-2</c:v>
                </c:pt>
                <c:pt idx="58">
                  <c:v>-1.3406593406593852E-2</c:v>
                </c:pt>
                <c:pt idx="59">
                  <c:v>-9.7802197802194964E-3</c:v>
                </c:pt>
                <c:pt idx="60">
                  <c:v>-3.8461538461540324E-3</c:v>
                </c:pt>
                <c:pt idx="61">
                  <c:v>-3.2967032967033912E-3</c:v>
                </c:pt>
                <c:pt idx="62">
                  <c:v>-3.1868131868133241E-3</c:v>
                </c:pt>
                <c:pt idx="63">
                  <c:v>5.2747252747255176E-3</c:v>
                </c:pt>
                <c:pt idx="64">
                  <c:v>5.4945054945054993E-3</c:v>
                </c:pt>
                <c:pt idx="65">
                  <c:v>1.4725274725274965E-2</c:v>
                </c:pt>
                <c:pt idx="66">
                  <c:v>1.5824175824175942E-2</c:v>
                </c:pt>
                <c:pt idx="67">
                  <c:v>2.6923076923076855E-2</c:v>
                </c:pt>
                <c:pt idx="68">
                  <c:v>3.1868131868131561E-2</c:v>
                </c:pt>
                <c:pt idx="69">
                  <c:v>3.6263736263736232E-2</c:v>
                </c:pt>
                <c:pt idx="70">
                  <c:v>4.8791208791208782E-2</c:v>
                </c:pt>
                <c:pt idx="71">
                  <c:v>5.6483516483516544E-2</c:v>
                </c:pt>
                <c:pt idx="72">
                  <c:v>7.0000000000000159E-2</c:v>
                </c:pt>
                <c:pt idx="73">
                  <c:v>7.9560439560439677E-2</c:v>
                </c:pt>
                <c:pt idx="74">
                  <c:v>9.6813186813186944E-2</c:v>
                </c:pt>
                <c:pt idx="75">
                  <c:v>0.1099999999999999</c:v>
                </c:pt>
                <c:pt idx="76">
                  <c:v>0.12813186813186789</c:v>
                </c:pt>
                <c:pt idx="77">
                  <c:v>0.1446153846153842</c:v>
                </c:pt>
                <c:pt idx="78">
                  <c:v>0.16461538461538469</c:v>
                </c:pt>
                <c:pt idx="79">
                  <c:v>0.18351648351648328</c:v>
                </c:pt>
                <c:pt idx="80">
                  <c:v>0.20890109890109873</c:v>
                </c:pt>
                <c:pt idx="81">
                  <c:v>0.23175824175824172</c:v>
                </c:pt>
                <c:pt idx="82">
                  <c:v>0.25758241758241779</c:v>
                </c:pt>
                <c:pt idx="83">
                  <c:v>0.28549450549450556</c:v>
                </c:pt>
                <c:pt idx="84">
                  <c:v>0.31934065934065919</c:v>
                </c:pt>
                <c:pt idx="85">
                  <c:v>0.35395604395604413</c:v>
                </c:pt>
                <c:pt idx="86">
                  <c:v>0.39725274725274745</c:v>
                </c:pt>
                <c:pt idx="87">
                  <c:v>0.44516483516483535</c:v>
                </c:pt>
                <c:pt idx="88">
                  <c:v>0.48923076923076891</c:v>
                </c:pt>
                <c:pt idx="89">
                  <c:v>0.53747252747252727</c:v>
                </c:pt>
                <c:pt idx="90">
                  <c:v>0.59043956043956047</c:v>
                </c:pt>
                <c:pt idx="91">
                  <c:v>0.64527472527472518</c:v>
                </c:pt>
                <c:pt idx="92">
                  <c:v>0.70109890109890072</c:v>
                </c:pt>
                <c:pt idx="93">
                  <c:v>0.75901098901098896</c:v>
                </c:pt>
                <c:pt idx="94">
                  <c:v>0.82054945054945072</c:v>
                </c:pt>
                <c:pt idx="95">
                  <c:v>0.87956043956043928</c:v>
                </c:pt>
                <c:pt idx="96">
                  <c:v>0.94241758241758211</c:v>
                </c:pt>
                <c:pt idx="97">
                  <c:v>1.0249450549450545</c:v>
                </c:pt>
                <c:pt idx="98">
                  <c:v>1.0881318681318681</c:v>
                </c:pt>
                <c:pt idx="99">
                  <c:v>1.1576923076923078</c:v>
                </c:pt>
                <c:pt idx="100">
                  <c:v>1.2226373626373623</c:v>
                </c:pt>
                <c:pt idx="101">
                  <c:v>1.2819780219780215</c:v>
                </c:pt>
                <c:pt idx="102">
                  <c:v>1.3442857142857143</c:v>
                </c:pt>
                <c:pt idx="103">
                  <c:v>1.4080219780219783</c:v>
                </c:pt>
                <c:pt idx="104">
                  <c:v>1.462087912087912</c:v>
                </c:pt>
                <c:pt idx="105">
                  <c:v>1.5005494505494505</c:v>
                </c:pt>
                <c:pt idx="106">
                  <c:v>1.5418681318681318</c:v>
                </c:pt>
                <c:pt idx="107">
                  <c:v>1.5747252747252745</c:v>
                </c:pt>
                <c:pt idx="108">
                  <c:v>1.6024175824175826</c:v>
                </c:pt>
                <c:pt idx="109">
                  <c:v>1.6204395604395603</c:v>
                </c:pt>
                <c:pt idx="110">
                  <c:v>1.6345054945054944</c:v>
                </c:pt>
                <c:pt idx="111">
                  <c:v>1.6382417582417581</c:v>
                </c:pt>
                <c:pt idx="112">
                  <c:v>1.6263736263736266</c:v>
                </c:pt>
                <c:pt idx="113">
                  <c:v>1.6117582417582419</c:v>
                </c:pt>
                <c:pt idx="114">
                  <c:v>1.59010989010989</c:v>
                </c:pt>
                <c:pt idx="115">
                  <c:v>1.5574725274725272</c:v>
                </c:pt>
                <c:pt idx="116">
                  <c:v>1.516483516483516</c:v>
                </c:pt>
                <c:pt idx="117">
                  <c:v>1.4696703296703295</c:v>
                </c:pt>
                <c:pt idx="118">
                  <c:v>1.4289010989010986</c:v>
                </c:pt>
                <c:pt idx="119">
                  <c:v>1.3714285714285714</c:v>
                </c:pt>
                <c:pt idx="120">
                  <c:v>1.3125274725274723</c:v>
                </c:pt>
                <c:pt idx="121">
                  <c:v>1.251868131868132</c:v>
                </c:pt>
                <c:pt idx="122">
                  <c:v>1.1821978021978023</c:v>
                </c:pt>
                <c:pt idx="123">
                  <c:v>1.1207692307692307</c:v>
                </c:pt>
                <c:pt idx="124">
                  <c:v>1.0529670329670324</c:v>
                </c:pt>
                <c:pt idx="125">
                  <c:v>0.98791208791208762</c:v>
                </c:pt>
                <c:pt idx="126">
                  <c:v>0.9196703296703298</c:v>
                </c:pt>
                <c:pt idx="127">
                  <c:v>0.84956043956043947</c:v>
                </c:pt>
                <c:pt idx="128">
                  <c:v>0.79120879120879128</c:v>
                </c:pt>
                <c:pt idx="129">
                  <c:v>0.73329670329670349</c:v>
                </c:pt>
                <c:pt idx="130">
                  <c:v>0.68021978021978036</c:v>
                </c:pt>
                <c:pt idx="131">
                  <c:v>0.60835164835164823</c:v>
                </c:pt>
                <c:pt idx="132">
                  <c:v>0.55615384615384633</c:v>
                </c:pt>
                <c:pt idx="133">
                  <c:v>0.49846153846153834</c:v>
                </c:pt>
                <c:pt idx="134">
                  <c:v>0.44263736263736242</c:v>
                </c:pt>
                <c:pt idx="135">
                  <c:v>0.39109890109890122</c:v>
                </c:pt>
                <c:pt idx="136">
                  <c:v>0.34472527472527481</c:v>
                </c:pt>
                <c:pt idx="137">
                  <c:v>0.29802197802197777</c:v>
                </c:pt>
                <c:pt idx="138">
                  <c:v>0.25263736263736275</c:v>
                </c:pt>
                <c:pt idx="139">
                  <c:v>0.20329670329670319</c:v>
                </c:pt>
                <c:pt idx="140">
                  <c:v>0.16274725274725232</c:v>
                </c:pt>
                <c:pt idx="141">
                  <c:v>0.1192307692307689</c:v>
                </c:pt>
                <c:pt idx="142">
                  <c:v>7.8131868131867885E-2</c:v>
                </c:pt>
                <c:pt idx="143">
                  <c:v>3.8351648351648275E-2</c:v>
                </c:pt>
                <c:pt idx="144">
                  <c:v>-3.2967032967004935E-4</c:v>
                </c:pt>
                <c:pt idx="145">
                  <c:v>-4.0439560439560318E-2</c:v>
                </c:pt>
                <c:pt idx="146">
                  <c:v>-6.9780219780219727E-2</c:v>
                </c:pt>
                <c:pt idx="147">
                  <c:v>-0.10659340659340645</c:v>
                </c:pt>
                <c:pt idx="148">
                  <c:v>-0.1343956043956043</c:v>
                </c:pt>
                <c:pt idx="149">
                  <c:v>-0.16582417582417575</c:v>
                </c:pt>
                <c:pt idx="150">
                  <c:v>-0.19890109890109836</c:v>
                </c:pt>
                <c:pt idx="151">
                  <c:v>-0.22703296703296716</c:v>
                </c:pt>
                <c:pt idx="152">
                  <c:v>-0.25274725274725263</c:v>
                </c:pt>
                <c:pt idx="153">
                  <c:v>-0.28527472527472542</c:v>
                </c:pt>
                <c:pt idx="154">
                  <c:v>-0.31010989010989032</c:v>
                </c:pt>
                <c:pt idx="155">
                  <c:v>-0.34076923076923088</c:v>
                </c:pt>
                <c:pt idx="156">
                  <c:v>-0.3726373626373623</c:v>
                </c:pt>
                <c:pt idx="157">
                  <c:v>-0.40065934065934056</c:v>
                </c:pt>
                <c:pt idx="158">
                  <c:v>-0.42846153846153812</c:v>
                </c:pt>
                <c:pt idx="159">
                  <c:v>-0.45604395604395587</c:v>
                </c:pt>
                <c:pt idx="160">
                  <c:v>-0.48670329670329665</c:v>
                </c:pt>
                <c:pt idx="161">
                  <c:v>-0.51835164835164793</c:v>
                </c:pt>
                <c:pt idx="162">
                  <c:v>-0.54626373626373603</c:v>
                </c:pt>
                <c:pt idx="163">
                  <c:v>-0.57505494505494548</c:v>
                </c:pt>
                <c:pt idx="164">
                  <c:v>-0.60417582417582416</c:v>
                </c:pt>
                <c:pt idx="165">
                  <c:v>-0.62824175824175821</c:v>
                </c:pt>
                <c:pt idx="166">
                  <c:v>-0.66549450549450517</c:v>
                </c:pt>
                <c:pt idx="167">
                  <c:v>-0.69054945054945038</c:v>
                </c:pt>
                <c:pt idx="168">
                  <c:v>-0.72769230769230764</c:v>
                </c:pt>
                <c:pt idx="169">
                  <c:v>-0.74758241758241761</c:v>
                </c:pt>
                <c:pt idx="170">
                  <c:v>-0.7780219780219777</c:v>
                </c:pt>
                <c:pt idx="171">
                  <c:v>-0.80307692307692347</c:v>
                </c:pt>
                <c:pt idx="172">
                  <c:v>-0.82956043956044012</c:v>
                </c:pt>
                <c:pt idx="173">
                  <c:v>-0.85065934065934068</c:v>
                </c:pt>
                <c:pt idx="174">
                  <c:v>-0.87670329670329661</c:v>
                </c:pt>
                <c:pt idx="175">
                  <c:v>-0.90065934065934072</c:v>
                </c:pt>
                <c:pt idx="176">
                  <c:v>-0.92164835164835135</c:v>
                </c:pt>
                <c:pt idx="177">
                  <c:v>-0.94054945054945083</c:v>
                </c:pt>
                <c:pt idx="178">
                  <c:v>-0.96703296703296726</c:v>
                </c:pt>
                <c:pt idx="179">
                  <c:v>-0.98252747252747219</c:v>
                </c:pt>
                <c:pt idx="180">
                  <c:v>-0.99439560439560426</c:v>
                </c:pt>
                <c:pt idx="181">
                  <c:v>-1.0118681318681317</c:v>
                </c:pt>
                <c:pt idx="182">
                  <c:v>-1.012637362637363</c:v>
                </c:pt>
                <c:pt idx="183">
                  <c:v>-1.0321978021978027</c:v>
                </c:pt>
                <c:pt idx="184">
                  <c:v>-1.0374725274725269</c:v>
                </c:pt>
                <c:pt idx="185">
                  <c:v>-1.0448351648351644</c:v>
                </c:pt>
                <c:pt idx="186">
                  <c:v>-1.0521978021978016</c:v>
                </c:pt>
                <c:pt idx="187">
                  <c:v>-1.0601098901098898</c:v>
                </c:pt>
                <c:pt idx="188">
                  <c:v>-1.064945054945055</c:v>
                </c:pt>
                <c:pt idx="189">
                  <c:v>-1.0671428571428574</c:v>
                </c:pt>
                <c:pt idx="190">
                  <c:v>-1.0653846153846154</c:v>
                </c:pt>
                <c:pt idx="191">
                  <c:v>-1.0619780219780217</c:v>
                </c:pt>
                <c:pt idx="192">
                  <c:v>-1.0700000000000005</c:v>
                </c:pt>
                <c:pt idx="193">
                  <c:v>-1.0682417582417587</c:v>
                </c:pt>
                <c:pt idx="194">
                  <c:v>-1.0569230769230771</c:v>
                </c:pt>
                <c:pt idx="195">
                  <c:v>-1.0553846153846149</c:v>
                </c:pt>
                <c:pt idx="196">
                  <c:v>-1.0497802197802195</c:v>
                </c:pt>
                <c:pt idx="197">
                  <c:v>-1.0452747252747252</c:v>
                </c:pt>
                <c:pt idx="198">
                  <c:v>-1.0428571428571427</c:v>
                </c:pt>
                <c:pt idx="199">
                  <c:v>-1.0387912087912086</c:v>
                </c:pt>
                <c:pt idx="200">
                  <c:v>-1.0290109890109893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290-402F-97DC-9D4A3EBCD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345391"/>
        <c:axId val="2073345807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1 g/L before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'CO spectrum_22092020_UPO'!$A$2:$A$202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500</c:v>
                      </c:pt>
                      <c:pt idx="1">
                        <c:v>499.5</c:v>
                      </c:pt>
                      <c:pt idx="2">
                        <c:v>499</c:v>
                      </c:pt>
                      <c:pt idx="3">
                        <c:v>498.5</c:v>
                      </c:pt>
                      <c:pt idx="4">
                        <c:v>498</c:v>
                      </c:pt>
                      <c:pt idx="5">
                        <c:v>497.5</c:v>
                      </c:pt>
                      <c:pt idx="6">
                        <c:v>497</c:v>
                      </c:pt>
                      <c:pt idx="7">
                        <c:v>496.5</c:v>
                      </c:pt>
                      <c:pt idx="8">
                        <c:v>496</c:v>
                      </c:pt>
                      <c:pt idx="9">
                        <c:v>495.5</c:v>
                      </c:pt>
                      <c:pt idx="10">
                        <c:v>495</c:v>
                      </c:pt>
                      <c:pt idx="11">
                        <c:v>494.5</c:v>
                      </c:pt>
                      <c:pt idx="12">
                        <c:v>494</c:v>
                      </c:pt>
                      <c:pt idx="13">
                        <c:v>493.5</c:v>
                      </c:pt>
                      <c:pt idx="14">
                        <c:v>493</c:v>
                      </c:pt>
                      <c:pt idx="15">
                        <c:v>492.5</c:v>
                      </c:pt>
                      <c:pt idx="16">
                        <c:v>492</c:v>
                      </c:pt>
                      <c:pt idx="17">
                        <c:v>491.5</c:v>
                      </c:pt>
                      <c:pt idx="18">
                        <c:v>491</c:v>
                      </c:pt>
                      <c:pt idx="19">
                        <c:v>490.5</c:v>
                      </c:pt>
                      <c:pt idx="20">
                        <c:v>490</c:v>
                      </c:pt>
                      <c:pt idx="21">
                        <c:v>489.5</c:v>
                      </c:pt>
                      <c:pt idx="22">
                        <c:v>489</c:v>
                      </c:pt>
                      <c:pt idx="23">
                        <c:v>488.5</c:v>
                      </c:pt>
                      <c:pt idx="24">
                        <c:v>488</c:v>
                      </c:pt>
                      <c:pt idx="25">
                        <c:v>487.5</c:v>
                      </c:pt>
                      <c:pt idx="26">
                        <c:v>487</c:v>
                      </c:pt>
                      <c:pt idx="27">
                        <c:v>486.5</c:v>
                      </c:pt>
                      <c:pt idx="28">
                        <c:v>486</c:v>
                      </c:pt>
                      <c:pt idx="29">
                        <c:v>485.5</c:v>
                      </c:pt>
                      <c:pt idx="30">
                        <c:v>485</c:v>
                      </c:pt>
                      <c:pt idx="31">
                        <c:v>484.5</c:v>
                      </c:pt>
                      <c:pt idx="32">
                        <c:v>484</c:v>
                      </c:pt>
                      <c:pt idx="33">
                        <c:v>483.5</c:v>
                      </c:pt>
                      <c:pt idx="34">
                        <c:v>483</c:v>
                      </c:pt>
                      <c:pt idx="35">
                        <c:v>482.5</c:v>
                      </c:pt>
                      <c:pt idx="36">
                        <c:v>482</c:v>
                      </c:pt>
                      <c:pt idx="37">
                        <c:v>481.5</c:v>
                      </c:pt>
                      <c:pt idx="38">
                        <c:v>481</c:v>
                      </c:pt>
                      <c:pt idx="39">
                        <c:v>480.5</c:v>
                      </c:pt>
                      <c:pt idx="40">
                        <c:v>480</c:v>
                      </c:pt>
                      <c:pt idx="41">
                        <c:v>479.5</c:v>
                      </c:pt>
                      <c:pt idx="42">
                        <c:v>479</c:v>
                      </c:pt>
                      <c:pt idx="43">
                        <c:v>478.5</c:v>
                      </c:pt>
                      <c:pt idx="44">
                        <c:v>478</c:v>
                      </c:pt>
                      <c:pt idx="45">
                        <c:v>477.5</c:v>
                      </c:pt>
                      <c:pt idx="46">
                        <c:v>477</c:v>
                      </c:pt>
                      <c:pt idx="47">
                        <c:v>476.5</c:v>
                      </c:pt>
                      <c:pt idx="48">
                        <c:v>476</c:v>
                      </c:pt>
                      <c:pt idx="49">
                        <c:v>475.5</c:v>
                      </c:pt>
                      <c:pt idx="50">
                        <c:v>475</c:v>
                      </c:pt>
                      <c:pt idx="51">
                        <c:v>474.5</c:v>
                      </c:pt>
                      <c:pt idx="52">
                        <c:v>474</c:v>
                      </c:pt>
                      <c:pt idx="53">
                        <c:v>473.5</c:v>
                      </c:pt>
                      <c:pt idx="54">
                        <c:v>473</c:v>
                      </c:pt>
                      <c:pt idx="55">
                        <c:v>472.5</c:v>
                      </c:pt>
                      <c:pt idx="56">
                        <c:v>472</c:v>
                      </c:pt>
                      <c:pt idx="57">
                        <c:v>471.5</c:v>
                      </c:pt>
                      <c:pt idx="58">
                        <c:v>471</c:v>
                      </c:pt>
                      <c:pt idx="59">
                        <c:v>470.5</c:v>
                      </c:pt>
                      <c:pt idx="60">
                        <c:v>470</c:v>
                      </c:pt>
                      <c:pt idx="61">
                        <c:v>469.5</c:v>
                      </c:pt>
                      <c:pt idx="62">
                        <c:v>469</c:v>
                      </c:pt>
                      <c:pt idx="63">
                        <c:v>468.5</c:v>
                      </c:pt>
                      <c:pt idx="64">
                        <c:v>468</c:v>
                      </c:pt>
                      <c:pt idx="65">
                        <c:v>467.5</c:v>
                      </c:pt>
                      <c:pt idx="66">
                        <c:v>467</c:v>
                      </c:pt>
                      <c:pt idx="67">
                        <c:v>466.5</c:v>
                      </c:pt>
                      <c:pt idx="68">
                        <c:v>466</c:v>
                      </c:pt>
                      <c:pt idx="69">
                        <c:v>465.5</c:v>
                      </c:pt>
                      <c:pt idx="70">
                        <c:v>465</c:v>
                      </c:pt>
                      <c:pt idx="71">
                        <c:v>464.5</c:v>
                      </c:pt>
                      <c:pt idx="72">
                        <c:v>464</c:v>
                      </c:pt>
                      <c:pt idx="73">
                        <c:v>463.5</c:v>
                      </c:pt>
                      <c:pt idx="74">
                        <c:v>463</c:v>
                      </c:pt>
                      <c:pt idx="75">
                        <c:v>462.5</c:v>
                      </c:pt>
                      <c:pt idx="76">
                        <c:v>462</c:v>
                      </c:pt>
                      <c:pt idx="77">
                        <c:v>461.5</c:v>
                      </c:pt>
                      <c:pt idx="78">
                        <c:v>461</c:v>
                      </c:pt>
                      <c:pt idx="79">
                        <c:v>460.5</c:v>
                      </c:pt>
                      <c:pt idx="80">
                        <c:v>460</c:v>
                      </c:pt>
                      <c:pt idx="81">
                        <c:v>459.5</c:v>
                      </c:pt>
                      <c:pt idx="82">
                        <c:v>459</c:v>
                      </c:pt>
                      <c:pt idx="83">
                        <c:v>458.5</c:v>
                      </c:pt>
                      <c:pt idx="84">
                        <c:v>458</c:v>
                      </c:pt>
                      <c:pt idx="85">
                        <c:v>457.5</c:v>
                      </c:pt>
                      <c:pt idx="86">
                        <c:v>457</c:v>
                      </c:pt>
                      <c:pt idx="87">
                        <c:v>456.5</c:v>
                      </c:pt>
                      <c:pt idx="88">
                        <c:v>456</c:v>
                      </c:pt>
                      <c:pt idx="89">
                        <c:v>455.5</c:v>
                      </c:pt>
                      <c:pt idx="90">
                        <c:v>455</c:v>
                      </c:pt>
                      <c:pt idx="91">
                        <c:v>454.5</c:v>
                      </c:pt>
                      <c:pt idx="92">
                        <c:v>454</c:v>
                      </c:pt>
                      <c:pt idx="93">
                        <c:v>453.5</c:v>
                      </c:pt>
                      <c:pt idx="94">
                        <c:v>453</c:v>
                      </c:pt>
                      <c:pt idx="95">
                        <c:v>452.5</c:v>
                      </c:pt>
                      <c:pt idx="96">
                        <c:v>452</c:v>
                      </c:pt>
                      <c:pt idx="97">
                        <c:v>451.5</c:v>
                      </c:pt>
                      <c:pt idx="98">
                        <c:v>451</c:v>
                      </c:pt>
                      <c:pt idx="99">
                        <c:v>450.5</c:v>
                      </c:pt>
                      <c:pt idx="100">
                        <c:v>450</c:v>
                      </c:pt>
                      <c:pt idx="101">
                        <c:v>449.5</c:v>
                      </c:pt>
                      <c:pt idx="102">
                        <c:v>449</c:v>
                      </c:pt>
                      <c:pt idx="103">
                        <c:v>448.5</c:v>
                      </c:pt>
                      <c:pt idx="104">
                        <c:v>448</c:v>
                      </c:pt>
                      <c:pt idx="105">
                        <c:v>447.5</c:v>
                      </c:pt>
                      <c:pt idx="106">
                        <c:v>447</c:v>
                      </c:pt>
                      <c:pt idx="107">
                        <c:v>446.5</c:v>
                      </c:pt>
                      <c:pt idx="108">
                        <c:v>446</c:v>
                      </c:pt>
                      <c:pt idx="109">
                        <c:v>445.5</c:v>
                      </c:pt>
                      <c:pt idx="110">
                        <c:v>445</c:v>
                      </c:pt>
                      <c:pt idx="111">
                        <c:v>444.5</c:v>
                      </c:pt>
                      <c:pt idx="112">
                        <c:v>444</c:v>
                      </c:pt>
                      <c:pt idx="113">
                        <c:v>443.5</c:v>
                      </c:pt>
                      <c:pt idx="114">
                        <c:v>443</c:v>
                      </c:pt>
                      <c:pt idx="115">
                        <c:v>442.5</c:v>
                      </c:pt>
                      <c:pt idx="116">
                        <c:v>442</c:v>
                      </c:pt>
                      <c:pt idx="117">
                        <c:v>441.5</c:v>
                      </c:pt>
                      <c:pt idx="118">
                        <c:v>441</c:v>
                      </c:pt>
                      <c:pt idx="119">
                        <c:v>440.5</c:v>
                      </c:pt>
                      <c:pt idx="120">
                        <c:v>440</c:v>
                      </c:pt>
                      <c:pt idx="121">
                        <c:v>439.5</c:v>
                      </c:pt>
                      <c:pt idx="122">
                        <c:v>439</c:v>
                      </c:pt>
                      <c:pt idx="123">
                        <c:v>438.5</c:v>
                      </c:pt>
                      <c:pt idx="124">
                        <c:v>438</c:v>
                      </c:pt>
                      <c:pt idx="125">
                        <c:v>437.5</c:v>
                      </c:pt>
                      <c:pt idx="126">
                        <c:v>437</c:v>
                      </c:pt>
                      <c:pt idx="127">
                        <c:v>436.5</c:v>
                      </c:pt>
                      <c:pt idx="128">
                        <c:v>436</c:v>
                      </c:pt>
                      <c:pt idx="129">
                        <c:v>435.5</c:v>
                      </c:pt>
                      <c:pt idx="130">
                        <c:v>435</c:v>
                      </c:pt>
                      <c:pt idx="131">
                        <c:v>434.5</c:v>
                      </c:pt>
                      <c:pt idx="132">
                        <c:v>434</c:v>
                      </c:pt>
                      <c:pt idx="133">
                        <c:v>433.5</c:v>
                      </c:pt>
                      <c:pt idx="134">
                        <c:v>433</c:v>
                      </c:pt>
                      <c:pt idx="135">
                        <c:v>432.5</c:v>
                      </c:pt>
                      <c:pt idx="136">
                        <c:v>432</c:v>
                      </c:pt>
                      <c:pt idx="137">
                        <c:v>431.5</c:v>
                      </c:pt>
                      <c:pt idx="138">
                        <c:v>431</c:v>
                      </c:pt>
                      <c:pt idx="139">
                        <c:v>430.5</c:v>
                      </c:pt>
                      <c:pt idx="140">
                        <c:v>430</c:v>
                      </c:pt>
                      <c:pt idx="141">
                        <c:v>429.5</c:v>
                      </c:pt>
                      <c:pt idx="142">
                        <c:v>429</c:v>
                      </c:pt>
                      <c:pt idx="143">
                        <c:v>428.5</c:v>
                      </c:pt>
                      <c:pt idx="144">
                        <c:v>428</c:v>
                      </c:pt>
                      <c:pt idx="145">
                        <c:v>427.5</c:v>
                      </c:pt>
                      <c:pt idx="146">
                        <c:v>427</c:v>
                      </c:pt>
                      <c:pt idx="147">
                        <c:v>426.5</c:v>
                      </c:pt>
                      <c:pt idx="148">
                        <c:v>426</c:v>
                      </c:pt>
                      <c:pt idx="149">
                        <c:v>425.5</c:v>
                      </c:pt>
                      <c:pt idx="150">
                        <c:v>425</c:v>
                      </c:pt>
                      <c:pt idx="151">
                        <c:v>424.5</c:v>
                      </c:pt>
                      <c:pt idx="152">
                        <c:v>424</c:v>
                      </c:pt>
                      <c:pt idx="153">
                        <c:v>423.5</c:v>
                      </c:pt>
                      <c:pt idx="154">
                        <c:v>423</c:v>
                      </c:pt>
                      <c:pt idx="155">
                        <c:v>422.5</c:v>
                      </c:pt>
                      <c:pt idx="156">
                        <c:v>422</c:v>
                      </c:pt>
                      <c:pt idx="157">
                        <c:v>421.5</c:v>
                      </c:pt>
                      <c:pt idx="158">
                        <c:v>421</c:v>
                      </c:pt>
                      <c:pt idx="159">
                        <c:v>420.5</c:v>
                      </c:pt>
                      <c:pt idx="160">
                        <c:v>420</c:v>
                      </c:pt>
                      <c:pt idx="161">
                        <c:v>419.5</c:v>
                      </c:pt>
                      <c:pt idx="162">
                        <c:v>419</c:v>
                      </c:pt>
                      <c:pt idx="163">
                        <c:v>418.5</c:v>
                      </c:pt>
                      <c:pt idx="164">
                        <c:v>418</c:v>
                      </c:pt>
                      <c:pt idx="165">
                        <c:v>417.5</c:v>
                      </c:pt>
                      <c:pt idx="166">
                        <c:v>417</c:v>
                      </c:pt>
                      <c:pt idx="167">
                        <c:v>416.5</c:v>
                      </c:pt>
                      <c:pt idx="168">
                        <c:v>416</c:v>
                      </c:pt>
                      <c:pt idx="169">
                        <c:v>415.5</c:v>
                      </c:pt>
                      <c:pt idx="170">
                        <c:v>415</c:v>
                      </c:pt>
                      <c:pt idx="171">
                        <c:v>414.5</c:v>
                      </c:pt>
                      <c:pt idx="172">
                        <c:v>414</c:v>
                      </c:pt>
                      <c:pt idx="173">
                        <c:v>413.5</c:v>
                      </c:pt>
                      <c:pt idx="174">
                        <c:v>413</c:v>
                      </c:pt>
                      <c:pt idx="175">
                        <c:v>412.5</c:v>
                      </c:pt>
                      <c:pt idx="176">
                        <c:v>412</c:v>
                      </c:pt>
                      <c:pt idx="177">
                        <c:v>411.5</c:v>
                      </c:pt>
                      <c:pt idx="178">
                        <c:v>411</c:v>
                      </c:pt>
                      <c:pt idx="179">
                        <c:v>410.5</c:v>
                      </c:pt>
                      <c:pt idx="180">
                        <c:v>410</c:v>
                      </c:pt>
                      <c:pt idx="181">
                        <c:v>409.5</c:v>
                      </c:pt>
                      <c:pt idx="182">
                        <c:v>409</c:v>
                      </c:pt>
                      <c:pt idx="183">
                        <c:v>408.5</c:v>
                      </c:pt>
                      <c:pt idx="184">
                        <c:v>408</c:v>
                      </c:pt>
                      <c:pt idx="185">
                        <c:v>407.5</c:v>
                      </c:pt>
                      <c:pt idx="186">
                        <c:v>407</c:v>
                      </c:pt>
                      <c:pt idx="187">
                        <c:v>406.5</c:v>
                      </c:pt>
                      <c:pt idx="188">
                        <c:v>406</c:v>
                      </c:pt>
                      <c:pt idx="189">
                        <c:v>405.5</c:v>
                      </c:pt>
                      <c:pt idx="190">
                        <c:v>405</c:v>
                      </c:pt>
                      <c:pt idx="191">
                        <c:v>404.5</c:v>
                      </c:pt>
                      <c:pt idx="192">
                        <c:v>404</c:v>
                      </c:pt>
                      <c:pt idx="193">
                        <c:v>403.5</c:v>
                      </c:pt>
                      <c:pt idx="194">
                        <c:v>403</c:v>
                      </c:pt>
                      <c:pt idx="195">
                        <c:v>402.5</c:v>
                      </c:pt>
                      <c:pt idx="196">
                        <c:v>402</c:v>
                      </c:pt>
                      <c:pt idx="197">
                        <c:v>401.5</c:v>
                      </c:pt>
                      <c:pt idx="198">
                        <c:v>401</c:v>
                      </c:pt>
                      <c:pt idx="199">
                        <c:v>400.5</c:v>
                      </c:pt>
                      <c:pt idx="200">
                        <c:v>400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'CO spectrum_22092020_UPO'!#REF!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290-402F-97DC-9D4A3EBCD0C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1 g/L after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'CO spectrum_22092020_UPO'!$A$2:$A$202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500</c:v>
                      </c:pt>
                      <c:pt idx="1">
                        <c:v>499.5</c:v>
                      </c:pt>
                      <c:pt idx="2">
                        <c:v>499</c:v>
                      </c:pt>
                      <c:pt idx="3">
                        <c:v>498.5</c:v>
                      </c:pt>
                      <c:pt idx="4">
                        <c:v>498</c:v>
                      </c:pt>
                      <c:pt idx="5">
                        <c:v>497.5</c:v>
                      </c:pt>
                      <c:pt idx="6">
                        <c:v>497</c:v>
                      </c:pt>
                      <c:pt idx="7">
                        <c:v>496.5</c:v>
                      </c:pt>
                      <c:pt idx="8">
                        <c:v>496</c:v>
                      </c:pt>
                      <c:pt idx="9">
                        <c:v>495.5</c:v>
                      </c:pt>
                      <c:pt idx="10">
                        <c:v>495</c:v>
                      </c:pt>
                      <c:pt idx="11">
                        <c:v>494.5</c:v>
                      </c:pt>
                      <c:pt idx="12">
                        <c:v>494</c:v>
                      </c:pt>
                      <c:pt idx="13">
                        <c:v>493.5</c:v>
                      </c:pt>
                      <c:pt idx="14">
                        <c:v>493</c:v>
                      </c:pt>
                      <c:pt idx="15">
                        <c:v>492.5</c:v>
                      </c:pt>
                      <c:pt idx="16">
                        <c:v>492</c:v>
                      </c:pt>
                      <c:pt idx="17">
                        <c:v>491.5</c:v>
                      </c:pt>
                      <c:pt idx="18">
                        <c:v>491</c:v>
                      </c:pt>
                      <c:pt idx="19">
                        <c:v>490.5</c:v>
                      </c:pt>
                      <c:pt idx="20">
                        <c:v>490</c:v>
                      </c:pt>
                      <c:pt idx="21">
                        <c:v>489.5</c:v>
                      </c:pt>
                      <c:pt idx="22">
                        <c:v>489</c:v>
                      </c:pt>
                      <c:pt idx="23">
                        <c:v>488.5</c:v>
                      </c:pt>
                      <c:pt idx="24">
                        <c:v>488</c:v>
                      </c:pt>
                      <c:pt idx="25">
                        <c:v>487.5</c:v>
                      </c:pt>
                      <c:pt idx="26">
                        <c:v>487</c:v>
                      </c:pt>
                      <c:pt idx="27">
                        <c:v>486.5</c:v>
                      </c:pt>
                      <c:pt idx="28">
                        <c:v>486</c:v>
                      </c:pt>
                      <c:pt idx="29">
                        <c:v>485.5</c:v>
                      </c:pt>
                      <c:pt idx="30">
                        <c:v>485</c:v>
                      </c:pt>
                      <c:pt idx="31">
                        <c:v>484.5</c:v>
                      </c:pt>
                      <c:pt idx="32">
                        <c:v>484</c:v>
                      </c:pt>
                      <c:pt idx="33">
                        <c:v>483.5</c:v>
                      </c:pt>
                      <c:pt idx="34">
                        <c:v>483</c:v>
                      </c:pt>
                      <c:pt idx="35">
                        <c:v>482.5</c:v>
                      </c:pt>
                      <c:pt idx="36">
                        <c:v>482</c:v>
                      </c:pt>
                      <c:pt idx="37">
                        <c:v>481.5</c:v>
                      </c:pt>
                      <c:pt idx="38">
                        <c:v>481</c:v>
                      </c:pt>
                      <c:pt idx="39">
                        <c:v>480.5</c:v>
                      </c:pt>
                      <c:pt idx="40">
                        <c:v>480</c:v>
                      </c:pt>
                      <c:pt idx="41">
                        <c:v>479.5</c:v>
                      </c:pt>
                      <c:pt idx="42">
                        <c:v>479</c:v>
                      </c:pt>
                      <c:pt idx="43">
                        <c:v>478.5</c:v>
                      </c:pt>
                      <c:pt idx="44">
                        <c:v>478</c:v>
                      </c:pt>
                      <c:pt idx="45">
                        <c:v>477.5</c:v>
                      </c:pt>
                      <c:pt idx="46">
                        <c:v>477</c:v>
                      </c:pt>
                      <c:pt idx="47">
                        <c:v>476.5</c:v>
                      </c:pt>
                      <c:pt idx="48">
                        <c:v>476</c:v>
                      </c:pt>
                      <c:pt idx="49">
                        <c:v>475.5</c:v>
                      </c:pt>
                      <c:pt idx="50">
                        <c:v>475</c:v>
                      </c:pt>
                      <c:pt idx="51">
                        <c:v>474.5</c:v>
                      </c:pt>
                      <c:pt idx="52">
                        <c:v>474</c:v>
                      </c:pt>
                      <c:pt idx="53">
                        <c:v>473.5</c:v>
                      </c:pt>
                      <c:pt idx="54">
                        <c:v>473</c:v>
                      </c:pt>
                      <c:pt idx="55">
                        <c:v>472.5</c:v>
                      </c:pt>
                      <c:pt idx="56">
                        <c:v>472</c:v>
                      </c:pt>
                      <c:pt idx="57">
                        <c:v>471.5</c:v>
                      </c:pt>
                      <c:pt idx="58">
                        <c:v>471</c:v>
                      </c:pt>
                      <c:pt idx="59">
                        <c:v>470.5</c:v>
                      </c:pt>
                      <c:pt idx="60">
                        <c:v>470</c:v>
                      </c:pt>
                      <c:pt idx="61">
                        <c:v>469.5</c:v>
                      </c:pt>
                      <c:pt idx="62">
                        <c:v>469</c:v>
                      </c:pt>
                      <c:pt idx="63">
                        <c:v>468.5</c:v>
                      </c:pt>
                      <c:pt idx="64">
                        <c:v>468</c:v>
                      </c:pt>
                      <c:pt idx="65">
                        <c:v>467.5</c:v>
                      </c:pt>
                      <c:pt idx="66">
                        <c:v>467</c:v>
                      </c:pt>
                      <c:pt idx="67">
                        <c:v>466.5</c:v>
                      </c:pt>
                      <c:pt idx="68">
                        <c:v>466</c:v>
                      </c:pt>
                      <c:pt idx="69">
                        <c:v>465.5</c:v>
                      </c:pt>
                      <c:pt idx="70">
                        <c:v>465</c:v>
                      </c:pt>
                      <c:pt idx="71">
                        <c:v>464.5</c:v>
                      </c:pt>
                      <c:pt idx="72">
                        <c:v>464</c:v>
                      </c:pt>
                      <c:pt idx="73">
                        <c:v>463.5</c:v>
                      </c:pt>
                      <c:pt idx="74">
                        <c:v>463</c:v>
                      </c:pt>
                      <c:pt idx="75">
                        <c:v>462.5</c:v>
                      </c:pt>
                      <c:pt idx="76">
                        <c:v>462</c:v>
                      </c:pt>
                      <c:pt idx="77">
                        <c:v>461.5</c:v>
                      </c:pt>
                      <c:pt idx="78">
                        <c:v>461</c:v>
                      </c:pt>
                      <c:pt idx="79">
                        <c:v>460.5</c:v>
                      </c:pt>
                      <c:pt idx="80">
                        <c:v>460</c:v>
                      </c:pt>
                      <c:pt idx="81">
                        <c:v>459.5</c:v>
                      </c:pt>
                      <c:pt idx="82">
                        <c:v>459</c:v>
                      </c:pt>
                      <c:pt idx="83">
                        <c:v>458.5</c:v>
                      </c:pt>
                      <c:pt idx="84">
                        <c:v>458</c:v>
                      </c:pt>
                      <c:pt idx="85">
                        <c:v>457.5</c:v>
                      </c:pt>
                      <c:pt idx="86">
                        <c:v>457</c:v>
                      </c:pt>
                      <c:pt idx="87">
                        <c:v>456.5</c:v>
                      </c:pt>
                      <c:pt idx="88">
                        <c:v>456</c:v>
                      </c:pt>
                      <c:pt idx="89">
                        <c:v>455.5</c:v>
                      </c:pt>
                      <c:pt idx="90">
                        <c:v>455</c:v>
                      </c:pt>
                      <c:pt idx="91">
                        <c:v>454.5</c:v>
                      </c:pt>
                      <c:pt idx="92">
                        <c:v>454</c:v>
                      </c:pt>
                      <c:pt idx="93">
                        <c:v>453.5</c:v>
                      </c:pt>
                      <c:pt idx="94">
                        <c:v>453</c:v>
                      </c:pt>
                      <c:pt idx="95">
                        <c:v>452.5</c:v>
                      </c:pt>
                      <c:pt idx="96">
                        <c:v>452</c:v>
                      </c:pt>
                      <c:pt idx="97">
                        <c:v>451.5</c:v>
                      </c:pt>
                      <c:pt idx="98">
                        <c:v>451</c:v>
                      </c:pt>
                      <c:pt idx="99">
                        <c:v>450.5</c:v>
                      </c:pt>
                      <c:pt idx="100">
                        <c:v>450</c:v>
                      </c:pt>
                      <c:pt idx="101">
                        <c:v>449.5</c:v>
                      </c:pt>
                      <c:pt idx="102">
                        <c:v>449</c:v>
                      </c:pt>
                      <c:pt idx="103">
                        <c:v>448.5</c:v>
                      </c:pt>
                      <c:pt idx="104">
                        <c:v>448</c:v>
                      </c:pt>
                      <c:pt idx="105">
                        <c:v>447.5</c:v>
                      </c:pt>
                      <c:pt idx="106">
                        <c:v>447</c:v>
                      </c:pt>
                      <c:pt idx="107">
                        <c:v>446.5</c:v>
                      </c:pt>
                      <c:pt idx="108">
                        <c:v>446</c:v>
                      </c:pt>
                      <c:pt idx="109">
                        <c:v>445.5</c:v>
                      </c:pt>
                      <c:pt idx="110">
                        <c:v>445</c:v>
                      </c:pt>
                      <c:pt idx="111">
                        <c:v>444.5</c:v>
                      </c:pt>
                      <c:pt idx="112">
                        <c:v>444</c:v>
                      </c:pt>
                      <c:pt idx="113">
                        <c:v>443.5</c:v>
                      </c:pt>
                      <c:pt idx="114">
                        <c:v>443</c:v>
                      </c:pt>
                      <c:pt idx="115">
                        <c:v>442.5</c:v>
                      </c:pt>
                      <c:pt idx="116">
                        <c:v>442</c:v>
                      </c:pt>
                      <c:pt idx="117">
                        <c:v>441.5</c:v>
                      </c:pt>
                      <c:pt idx="118">
                        <c:v>441</c:v>
                      </c:pt>
                      <c:pt idx="119">
                        <c:v>440.5</c:v>
                      </c:pt>
                      <c:pt idx="120">
                        <c:v>440</c:v>
                      </c:pt>
                      <c:pt idx="121">
                        <c:v>439.5</c:v>
                      </c:pt>
                      <c:pt idx="122">
                        <c:v>439</c:v>
                      </c:pt>
                      <c:pt idx="123">
                        <c:v>438.5</c:v>
                      </c:pt>
                      <c:pt idx="124">
                        <c:v>438</c:v>
                      </c:pt>
                      <c:pt idx="125">
                        <c:v>437.5</c:v>
                      </c:pt>
                      <c:pt idx="126">
                        <c:v>437</c:v>
                      </c:pt>
                      <c:pt idx="127">
                        <c:v>436.5</c:v>
                      </c:pt>
                      <c:pt idx="128">
                        <c:v>436</c:v>
                      </c:pt>
                      <c:pt idx="129">
                        <c:v>435.5</c:v>
                      </c:pt>
                      <c:pt idx="130">
                        <c:v>435</c:v>
                      </c:pt>
                      <c:pt idx="131">
                        <c:v>434.5</c:v>
                      </c:pt>
                      <c:pt idx="132">
                        <c:v>434</c:v>
                      </c:pt>
                      <c:pt idx="133">
                        <c:v>433.5</c:v>
                      </c:pt>
                      <c:pt idx="134">
                        <c:v>433</c:v>
                      </c:pt>
                      <c:pt idx="135">
                        <c:v>432.5</c:v>
                      </c:pt>
                      <c:pt idx="136">
                        <c:v>432</c:v>
                      </c:pt>
                      <c:pt idx="137">
                        <c:v>431.5</c:v>
                      </c:pt>
                      <c:pt idx="138">
                        <c:v>431</c:v>
                      </c:pt>
                      <c:pt idx="139">
                        <c:v>430.5</c:v>
                      </c:pt>
                      <c:pt idx="140">
                        <c:v>430</c:v>
                      </c:pt>
                      <c:pt idx="141">
                        <c:v>429.5</c:v>
                      </c:pt>
                      <c:pt idx="142">
                        <c:v>429</c:v>
                      </c:pt>
                      <c:pt idx="143">
                        <c:v>428.5</c:v>
                      </c:pt>
                      <c:pt idx="144">
                        <c:v>428</c:v>
                      </c:pt>
                      <c:pt idx="145">
                        <c:v>427.5</c:v>
                      </c:pt>
                      <c:pt idx="146">
                        <c:v>427</c:v>
                      </c:pt>
                      <c:pt idx="147">
                        <c:v>426.5</c:v>
                      </c:pt>
                      <c:pt idx="148">
                        <c:v>426</c:v>
                      </c:pt>
                      <c:pt idx="149">
                        <c:v>425.5</c:v>
                      </c:pt>
                      <c:pt idx="150">
                        <c:v>425</c:v>
                      </c:pt>
                      <c:pt idx="151">
                        <c:v>424.5</c:v>
                      </c:pt>
                      <c:pt idx="152">
                        <c:v>424</c:v>
                      </c:pt>
                      <c:pt idx="153">
                        <c:v>423.5</c:v>
                      </c:pt>
                      <c:pt idx="154">
                        <c:v>423</c:v>
                      </c:pt>
                      <c:pt idx="155">
                        <c:v>422.5</c:v>
                      </c:pt>
                      <c:pt idx="156">
                        <c:v>422</c:v>
                      </c:pt>
                      <c:pt idx="157">
                        <c:v>421.5</c:v>
                      </c:pt>
                      <c:pt idx="158">
                        <c:v>421</c:v>
                      </c:pt>
                      <c:pt idx="159">
                        <c:v>420.5</c:v>
                      </c:pt>
                      <c:pt idx="160">
                        <c:v>420</c:v>
                      </c:pt>
                      <c:pt idx="161">
                        <c:v>419.5</c:v>
                      </c:pt>
                      <c:pt idx="162">
                        <c:v>419</c:v>
                      </c:pt>
                      <c:pt idx="163">
                        <c:v>418.5</c:v>
                      </c:pt>
                      <c:pt idx="164">
                        <c:v>418</c:v>
                      </c:pt>
                      <c:pt idx="165">
                        <c:v>417.5</c:v>
                      </c:pt>
                      <c:pt idx="166">
                        <c:v>417</c:v>
                      </c:pt>
                      <c:pt idx="167">
                        <c:v>416.5</c:v>
                      </c:pt>
                      <c:pt idx="168">
                        <c:v>416</c:v>
                      </c:pt>
                      <c:pt idx="169">
                        <c:v>415.5</c:v>
                      </c:pt>
                      <c:pt idx="170">
                        <c:v>415</c:v>
                      </c:pt>
                      <c:pt idx="171">
                        <c:v>414.5</c:v>
                      </c:pt>
                      <c:pt idx="172">
                        <c:v>414</c:v>
                      </c:pt>
                      <c:pt idx="173">
                        <c:v>413.5</c:v>
                      </c:pt>
                      <c:pt idx="174">
                        <c:v>413</c:v>
                      </c:pt>
                      <c:pt idx="175">
                        <c:v>412.5</c:v>
                      </c:pt>
                      <c:pt idx="176">
                        <c:v>412</c:v>
                      </c:pt>
                      <c:pt idx="177">
                        <c:v>411.5</c:v>
                      </c:pt>
                      <c:pt idx="178">
                        <c:v>411</c:v>
                      </c:pt>
                      <c:pt idx="179">
                        <c:v>410.5</c:v>
                      </c:pt>
                      <c:pt idx="180">
                        <c:v>410</c:v>
                      </c:pt>
                      <c:pt idx="181">
                        <c:v>409.5</c:v>
                      </c:pt>
                      <c:pt idx="182">
                        <c:v>409</c:v>
                      </c:pt>
                      <c:pt idx="183">
                        <c:v>408.5</c:v>
                      </c:pt>
                      <c:pt idx="184">
                        <c:v>408</c:v>
                      </c:pt>
                      <c:pt idx="185">
                        <c:v>407.5</c:v>
                      </c:pt>
                      <c:pt idx="186">
                        <c:v>407</c:v>
                      </c:pt>
                      <c:pt idx="187">
                        <c:v>406.5</c:v>
                      </c:pt>
                      <c:pt idx="188">
                        <c:v>406</c:v>
                      </c:pt>
                      <c:pt idx="189">
                        <c:v>405.5</c:v>
                      </c:pt>
                      <c:pt idx="190">
                        <c:v>405</c:v>
                      </c:pt>
                      <c:pt idx="191">
                        <c:v>404.5</c:v>
                      </c:pt>
                      <c:pt idx="192">
                        <c:v>404</c:v>
                      </c:pt>
                      <c:pt idx="193">
                        <c:v>403.5</c:v>
                      </c:pt>
                      <c:pt idx="194">
                        <c:v>403</c:v>
                      </c:pt>
                      <c:pt idx="195">
                        <c:v>402.5</c:v>
                      </c:pt>
                      <c:pt idx="196">
                        <c:v>402</c:v>
                      </c:pt>
                      <c:pt idx="197">
                        <c:v>401.5</c:v>
                      </c:pt>
                      <c:pt idx="198">
                        <c:v>401</c:v>
                      </c:pt>
                      <c:pt idx="199">
                        <c:v>400.5</c:v>
                      </c:pt>
                      <c:pt idx="200">
                        <c:v>400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'CO spectrum_22092020_UPO'!#REF!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290-402F-97DC-9D4A3EBCD0C0}"/>
                  </c:ext>
                </c:extLst>
              </c15:ser>
            </c15:filteredScatterSeries>
          </c:ext>
        </c:extLst>
      </c:scatterChart>
      <c:valAx>
        <c:axId val="2073345391"/>
        <c:scaling>
          <c:orientation val="minMax"/>
          <c:max val="500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wave lenght</a:t>
                </a:r>
                <a:r>
                  <a:rPr lang="de-CH" baseline="0"/>
                  <a:t> [nm]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3345807"/>
        <c:crosses val="autoZero"/>
        <c:crossBetween val="midCat"/>
      </c:valAx>
      <c:valAx>
        <c:axId val="2073345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3345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 spectrum_22092020_UPO'!$C$1</c:f>
              <c:strCache>
                <c:ptCount val="1"/>
                <c:pt idx="0">
                  <c:v>co 2(Abs)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 spectrum_22092020_UPO'!$A$2:$A$202</c:f>
              <c:numCache>
                <c:formatCode>General</c:formatCode>
                <c:ptCount val="201"/>
                <c:pt idx="0">
                  <c:v>500</c:v>
                </c:pt>
                <c:pt idx="1">
                  <c:v>499.5</c:v>
                </c:pt>
                <c:pt idx="2">
                  <c:v>499</c:v>
                </c:pt>
                <c:pt idx="3">
                  <c:v>498.5</c:v>
                </c:pt>
                <c:pt idx="4">
                  <c:v>498</c:v>
                </c:pt>
                <c:pt idx="5">
                  <c:v>497.5</c:v>
                </c:pt>
                <c:pt idx="6">
                  <c:v>497</c:v>
                </c:pt>
                <c:pt idx="7">
                  <c:v>496.5</c:v>
                </c:pt>
                <c:pt idx="8">
                  <c:v>496</c:v>
                </c:pt>
                <c:pt idx="9">
                  <c:v>495.5</c:v>
                </c:pt>
                <c:pt idx="10">
                  <c:v>495</c:v>
                </c:pt>
                <c:pt idx="11">
                  <c:v>494.5</c:v>
                </c:pt>
                <c:pt idx="12">
                  <c:v>494</c:v>
                </c:pt>
                <c:pt idx="13">
                  <c:v>493.5</c:v>
                </c:pt>
                <c:pt idx="14">
                  <c:v>493</c:v>
                </c:pt>
                <c:pt idx="15">
                  <c:v>492.5</c:v>
                </c:pt>
                <c:pt idx="16">
                  <c:v>492</c:v>
                </c:pt>
                <c:pt idx="17">
                  <c:v>491.5</c:v>
                </c:pt>
                <c:pt idx="18">
                  <c:v>491</c:v>
                </c:pt>
                <c:pt idx="19">
                  <c:v>490.5</c:v>
                </c:pt>
                <c:pt idx="20">
                  <c:v>490</c:v>
                </c:pt>
                <c:pt idx="21">
                  <c:v>489.5</c:v>
                </c:pt>
                <c:pt idx="22">
                  <c:v>489</c:v>
                </c:pt>
                <c:pt idx="23">
                  <c:v>488.5</c:v>
                </c:pt>
                <c:pt idx="24">
                  <c:v>488</c:v>
                </c:pt>
                <c:pt idx="25">
                  <c:v>487.5</c:v>
                </c:pt>
                <c:pt idx="26">
                  <c:v>487</c:v>
                </c:pt>
                <c:pt idx="27">
                  <c:v>486.5</c:v>
                </c:pt>
                <c:pt idx="28">
                  <c:v>486</c:v>
                </c:pt>
                <c:pt idx="29">
                  <c:v>485.5</c:v>
                </c:pt>
                <c:pt idx="30">
                  <c:v>485</c:v>
                </c:pt>
                <c:pt idx="31">
                  <c:v>484.5</c:v>
                </c:pt>
                <c:pt idx="32">
                  <c:v>484</c:v>
                </c:pt>
                <c:pt idx="33">
                  <c:v>483.5</c:v>
                </c:pt>
                <c:pt idx="34">
                  <c:v>483</c:v>
                </c:pt>
                <c:pt idx="35">
                  <c:v>482.5</c:v>
                </c:pt>
                <c:pt idx="36">
                  <c:v>482</c:v>
                </c:pt>
                <c:pt idx="37">
                  <c:v>481.5</c:v>
                </c:pt>
                <c:pt idx="38">
                  <c:v>481</c:v>
                </c:pt>
                <c:pt idx="39">
                  <c:v>480.5</c:v>
                </c:pt>
                <c:pt idx="40">
                  <c:v>480</c:v>
                </c:pt>
                <c:pt idx="41">
                  <c:v>479.5</c:v>
                </c:pt>
                <c:pt idx="42">
                  <c:v>479</c:v>
                </c:pt>
                <c:pt idx="43">
                  <c:v>478.5</c:v>
                </c:pt>
                <c:pt idx="44">
                  <c:v>478</c:v>
                </c:pt>
                <c:pt idx="45">
                  <c:v>477.5</c:v>
                </c:pt>
                <c:pt idx="46">
                  <c:v>477</c:v>
                </c:pt>
                <c:pt idx="47">
                  <c:v>476.5</c:v>
                </c:pt>
                <c:pt idx="48">
                  <c:v>476</c:v>
                </c:pt>
                <c:pt idx="49">
                  <c:v>475.5</c:v>
                </c:pt>
                <c:pt idx="50">
                  <c:v>475</c:v>
                </c:pt>
                <c:pt idx="51">
                  <c:v>474.5</c:v>
                </c:pt>
                <c:pt idx="52">
                  <c:v>474</c:v>
                </c:pt>
                <c:pt idx="53">
                  <c:v>473.5</c:v>
                </c:pt>
                <c:pt idx="54">
                  <c:v>473</c:v>
                </c:pt>
                <c:pt idx="55">
                  <c:v>472.5</c:v>
                </c:pt>
                <c:pt idx="56">
                  <c:v>472</c:v>
                </c:pt>
                <c:pt idx="57">
                  <c:v>471.5</c:v>
                </c:pt>
                <c:pt idx="58">
                  <c:v>471</c:v>
                </c:pt>
                <c:pt idx="59">
                  <c:v>470.5</c:v>
                </c:pt>
                <c:pt idx="60">
                  <c:v>470</c:v>
                </c:pt>
                <c:pt idx="61">
                  <c:v>469.5</c:v>
                </c:pt>
                <c:pt idx="62">
                  <c:v>469</c:v>
                </c:pt>
                <c:pt idx="63">
                  <c:v>468.5</c:v>
                </c:pt>
                <c:pt idx="64">
                  <c:v>468</c:v>
                </c:pt>
                <c:pt idx="65">
                  <c:v>467.5</c:v>
                </c:pt>
                <c:pt idx="66">
                  <c:v>467</c:v>
                </c:pt>
                <c:pt idx="67">
                  <c:v>466.5</c:v>
                </c:pt>
                <c:pt idx="68">
                  <c:v>466</c:v>
                </c:pt>
                <c:pt idx="69">
                  <c:v>465.5</c:v>
                </c:pt>
                <c:pt idx="70">
                  <c:v>465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</c:v>
                </c:pt>
                <c:pt idx="75">
                  <c:v>462.5</c:v>
                </c:pt>
                <c:pt idx="76">
                  <c:v>462</c:v>
                </c:pt>
                <c:pt idx="77">
                  <c:v>461.5</c:v>
                </c:pt>
                <c:pt idx="78">
                  <c:v>461</c:v>
                </c:pt>
                <c:pt idx="79">
                  <c:v>460.5</c:v>
                </c:pt>
                <c:pt idx="80">
                  <c:v>460</c:v>
                </c:pt>
                <c:pt idx="81">
                  <c:v>459.5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</c:v>
                </c:pt>
                <c:pt idx="86">
                  <c:v>457</c:v>
                </c:pt>
                <c:pt idx="87">
                  <c:v>456.5</c:v>
                </c:pt>
                <c:pt idx="88">
                  <c:v>456</c:v>
                </c:pt>
                <c:pt idx="89">
                  <c:v>455.5</c:v>
                </c:pt>
                <c:pt idx="90">
                  <c:v>455</c:v>
                </c:pt>
                <c:pt idx="91">
                  <c:v>454.5</c:v>
                </c:pt>
                <c:pt idx="92">
                  <c:v>454</c:v>
                </c:pt>
                <c:pt idx="93">
                  <c:v>453.5</c:v>
                </c:pt>
                <c:pt idx="94">
                  <c:v>453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</c:v>
                </c:pt>
                <c:pt idx="100">
                  <c:v>450</c:v>
                </c:pt>
                <c:pt idx="101">
                  <c:v>449.5</c:v>
                </c:pt>
                <c:pt idx="102">
                  <c:v>449</c:v>
                </c:pt>
                <c:pt idx="103">
                  <c:v>448.5</c:v>
                </c:pt>
                <c:pt idx="104">
                  <c:v>448</c:v>
                </c:pt>
                <c:pt idx="105">
                  <c:v>447.5</c:v>
                </c:pt>
                <c:pt idx="106">
                  <c:v>447</c:v>
                </c:pt>
                <c:pt idx="107">
                  <c:v>446.5</c:v>
                </c:pt>
                <c:pt idx="108">
                  <c:v>446</c:v>
                </c:pt>
                <c:pt idx="109">
                  <c:v>445.5</c:v>
                </c:pt>
                <c:pt idx="110">
                  <c:v>445</c:v>
                </c:pt>
                <c:pt idx="111">
                  <c:v>444.5</c:v>
                </c:pt>
                <c:pt idx="112">
                  <c:v>444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</c:v>
                </c:pt>
                <c:pt idx="120">
                  <c:v>440</c:v>
                </c:pt>
                <c:pt idx="121">
                  <c:v>439.5</c:v>
                </c:pt>
                <c:pt idx="122">
                  <c:v>439</c:v>
                </c:pt>
                <c:pt idx="123">
                  <c:v>438.5</c:v>
                </c:pt>
                <c:pt idx="124">
                  <c:v>438</c:v>
                </c:pt>
                <c:pt idx="125">
                  <c:v>437.5</c:v>
                </c:pt>
                <c:pt idx="126">
                  <c:v>437</c:v>
                </c:pt>
                <c:pt idx="127">
                  <c:v>436.5</c:v>
                </c:pt>
                <c:pt idx="128">
                  <c:v>436</c:v>
                </c:pt>
                <c:pt idx="129">
                  <c:v>435.5</c:v>
                </c:pt>
                <c:pt idx="130">
                  <c:v>435</c:v>
                </c:pt>
                <c:pt idx="131">
                  <c:v>434.5</c:v>
                </c:pt>
                <c:pt idx="132">
                  <c:v>434</c:v>
                </c:pt>
                <c:pt idx="133">
                  <c:v>433.5</c:v>
                </c:pt>
                <c:pt idx="134">
                  <c:v>433</c:v>
                </c:pt>
                <c:pt idx="135">
                  <c:v>432.5</c:v>
                </c:pt>
                <c:pt idx="136">
                  <c:v>432</c:v>
                </c:pt>
                <c:pt idx="137">
                  <c:v>431.5</c:v>
                </c:pt>
                <c:pt idx="138">
                  <c:v>431</c:v>
                </c:pt>
                <c:pt idx="139">
                  <c:v>430.5</c:v>
                </c:pt>
                <c:pt idx="140">
                  <c:v>430</c:v>
                </c:pt>
                <c:pt idx="141">
                  <c:v>429.5</c:v>
                </c:pt>
                <c:pt idx="142">
                  <c:v>429</c:v>
                </c:pt>
                <c:pt idx="143">
                  <c:v>428.5</c:v>
                </c:pt>
                <c:pt idx="144">
                  <c:v>428</c:v>
                </c:pt>
                <c:pt idx="145">
                  <c:v>427.5</c:v>
                </c:pt>
                <c:pt idx="146">
                  <c:v>427</c:v>
                </c:pt>
                <c:pt idx="147">
                  <c:v>426.5</c:v>
                </c:pt>
                <c:pt idx="148">
                  <c:v>426</c:v>
                </c:pt>
                <c:pt idx="149">
                  <c:v>425.5</c:v>
                </c:pt>
                <c:pt idx="150">
                  <c:v>425</c:v>
                </c:pt>
                <c:pt idx="151">
                  <c:v>424.5</c:v>
                </c:pt>
                <c:pt idx="152">
                  <c:v>424</c:v>
                </c:pt>
                <c:pt idx="153">
                  <c:v>423.5</c:v>
                </c:pt>
                <c:pt idx="154">
                  <c:v>423</c:v>
                </c:pt>
                <c:pt idx="155">
                  <c:v>422.5</c:v>
                </c:pt>
                <c:pt idx="156">
                  <c:v>422</c:v>
                </c:pt>
                <c:pt idx="157">
                  <c:v>421.5</c:v>
                </c:pt>
                <c:pt idx="158">
                  <c:v>421</c:v>
                </c:pt>
                <c:pt idx="159">
                  <c:v>420.5</c:v>
                </c:pt>
                <c:pt idx="160">
                  <c:v>420</c:v>
                </c:pt>
                <c:pt idx="161">
                  <c:v>419.5</c:v>
                </c:pt>
                <c:pt idx="162">
                  <c:v>419</c:v>
                </c:pt>
                <c:pt idx="163">
                  <c:v>418.5</c:v>
                </c:pt>
                <c:pt idx="164">
                  <c:v>418</c:v>
                </c:pt>
                <c:pt idx="165">
                  <c:v>417.5</c:v>
                </c:pt>
                <c:pt idx="166">
                  <c:v>417</c:v>
                </c:pt>
                <c:pt idx="167">
                  <c:v>416.5</c:v>
                </c:pt>
                <c:pt idx="168">
                  <c:v>416</c:v>
                </c:pt>
                <c:pt idx="169">
                  <c:v>415.5</c:v>
                </c:pt>
                <c:pt idx="170">
                  <c:v>415</c:v>
                </c:pt>
                <c:pt idx="171">
                  <c:v>414.5</c:v>
                </c:pt>
                <c:pt idx="172">
                  <c:v>414</c:v>
                </c:pt>
                <c:pt idx="173">
                  <c:v>413.5</c:v>
                </c:pt>
                <c:pt idx="174">
                  <c:v>413</c:v>
                </c:pt>
                <c:pt idx="175">
                  <c:v>412.5</c:v>
                </c:pt>
                <c:pt idx="176">
                  <c:v>412</c:v>
                </c:pt>
                <c:pt idx="177">
                  <c:v>411.5</c:v>
                </c:pt>
                <c:pt idx="178">
                  <c:v>411</c:v>
                </c:pt>
                <c:pt idx="179">
                  <c:v>410.5</c:v>
                </c:pt>
                <c:pt idx="180">
                  <c:v>410</c:v>
                </c:pt>
                <c:pt idx="181">
                  <c:v>409.5</c:v>
                </c:pt>
                <c:pt idx="182">
                  <c:v>409</c:v>
                </c:pt>
                <c:pt idx="183">
                  <c:v>408.5</c:v>
                </c:pt>
                <c:pt idx="184">
                  <c:v>408</c:v>
                </c:pt>
                <c:pt idx="185">
                  <c:v>407.5</c:v>
                </c:pt>
                <c:pt idx="186">
                  <c:v>407</c:v>
                </c:pt>
                <c:pt idx="187">
                  <c:v>406.5</c:v>
                </c:pt>
                <c:pt idx="188">
                  <c:v>406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402.5</c:v>
                </c:pt>
                <c:pt idx="196">
                  <c:v>402</c:v>
                </c:pt>
                <c:pt idx="197">
                  <c:v>401.5</c:v>
                </c:pt>
                <c:pt idx="198">
                  <c:v>401</c:v>
                </c:pt>
                <c:pt idx="199">
                  <c:v>400.5</c:v>
                </c:pt>
                <c:pt idx="200">
                  <c:v>400</c:v>
                </c:pt>
              </c:numCache>
            </c:numRef>
          </c:xVal>
          <c:yVal>
            <c:numRef>
              <c:f>'CO spectrum_22092020_UPO'!$C$2:$C$202</c:f>
              <c:numCache>
                <c:formatCode>General</c:formatCode>
                <c:ptCount val="201"/>
                <c:pt idx="0">
                  <c:v>5.1060000000000001E-2</c:v>
                </c:pt>
                <c:pt idx="1">
                  <c:v>5.0950000000000002E-2</c:v>
                </c:pt>
                <c:pt idx="2">
                  <c:v>5.1270000000000003E-2</c:v>
                </c:pt>
                <c:pt idx="3">
                  <c:v>5.1499999999999997E-2</c:v>
                </c:pt>
                <c:pt idx="4">
                  <c:v>5.185E-2</c:v>
                </c:pt>
                <c:pt idx="5">
                  <c:v>5.1909999999999998E-2</c:v>
                </c:pt>
                <c:pt idx="6">
                  <c:v>5.2519999999999997E-2</c:v>
                </c:pt>
                <c:pt idx="7">
                  <c:v>5.1999999999999998E-2</c:v>
                </c:pt>
                <c:pt idx="8">
                  <c:v>5.2330000000000002E-2</c:v>
                </c:pt>
                <c:pt idx="9">
                  <c:v>5.2409999999999998E-2</c:v>
                </c:pt>
                <c:pt idx="10">
                  <c:v>5.2519999999999997E-2</c:v>
                </c:pt>
                <c:pt idx="11">
                  <c:v>5.2470000000000003E-2</c:v>
                </c:pt>
                <c:pt idx="12">
                  <c:v>5.3060000000000003E-2</c:v>
                </c:pt>
                <c:pt idx="13">
                  <c:v>5.321E-2</c:v>
                </c:pt>
                <c:pt idx="14">
                  <c:v>5.3420000000000002E-2</c:v>
                </c:pt>
                <c:pt idx="15">
                  <c:v>5.3580000000000003E-2</c:v>
                </c:pt>
                <c:pt idx="16">
                  <c:v>5.3719999999999997E-2</c:v>
                </c:pt>
                <c:pt idx="17">
                  <c:v>5.3839999999999999E-2</c:v>
                </c:pt>
                <c:pt idx="18">
                  <c:v>5.4019999999999999E-2</c:v>
                </c:pt>
                <c:pt idx="19">
                  <c:v>5.4359999999999999E-2</c:v>
                </c:pt>
                <c:pt idx="20">
                  <c:v>5.4690000000000003E-2</c:v>
                </c:pt>
                <c:pt idx="21">
                  <c:v>5.4859999999999999E-2</c:v>
                </c:pt>
                <c:pt idx="22">
                  <c:v>5.4969999999999998E-2</c:v>
                </c:pt>
                <c:pt idx="23">
                  <c:v>5.527E-2</c:v>
                </c:pt>
                <c:pt idx="24">
                  <c:v>5.5539999999999999E-2</c:v>
                </c:pt>
                <c:pt idx="25">
                  <c:v>5.5890000000000002E-2</c:v>
                </c:pt>
                <c:pt idx="26">
                  <c:v>5.595E-2</c:v>
                </c:pt>
                <c:pt idx="27">
                  <c:v>5.629E-2</c:v>
                </c:pt>
                <c:pt idx="28">
                  <c:v>5.6680000000000001E-2</c:v>
                </c:pt>
                <c:pt idx="29">
                  <c:v>5.6959999999999997E-2</c:v>
                </c:pt>
                <c:pt idx="30">
                  <c:v>5.7209999999999997E-2</c:v>
                </c:pt>
                <c:pt idx="31">
                  <c:v>5.7590000000000002E-2</c:v>
                </c:pt>
                <c:pt idx="32">
                  <c:v>5.7779999999999998E-2</c:v>
                </c:pt>
                <c:pt idx="33">
                  <c:v>5.806E-2</c:v>
                </c:pt>
                <c:pt idx="34">
                  <c:v>5.8380000000000001E-2</c:v>
                </c:pt>
                <c:pt idx="35">
                  <c:v>5.8740000000000001E-2</c:v>
                </c:pt>
                <c:pt idx="36">
                  <c:v>5.9020000000000003E-2</c:v>
                </c:pt>
                <c:pt idx="37">
                  <c:v>5.9360000000000003E-2</c:v>
                </c:pt>
                <c:pt idx="38">
                  <c:v>5.9769999999999997E-2</c:v>
                </c:pt>
                <c:pt idx="39">
                  <c:v>6.019E-2</c:v>
                </c:pt>
                <c:pt idx="40">
                  <c:v>6.0789999999999997E-2</c:v>
                </c:pt>
                <c:pt idx="41">
                  <c:v>6.1260000000000002E-2</c:v>
                </c:pt>
                <c:pt idx="42">
                  <c:v>6.1550000000000001E-2</c:v>
                </c:pt>
                <c:pt idx="43">
                  <c:v>6.2080000000000003E-2</c:v>
                </c:pt>
                <c:pt idx="44">
                  <c:v>6.2460000000000002E-2</c:v>
                </c:pt>
                <c:pt idx="45">
                  <c:v>6.3109999999999999E-2</c:v>
                </c:pt>
                <c:pt idx="46">
                  <c:v>6.3700000000000007E-2</c:v>
                </c:pt>
                <c:pt idx="47">
                  <c:v>6.4119999999999996E-2</c:v>
                </c:pt>
                <c:pt idx="48">
                  <c:v>6.4659999999999995E-2</c:v>
                </c:pt>
                <c:pt idx="49">
                  <c:v>6.522E-2</c:v>
                </c:pt>
                <c:pt idx="50">
                  <c:v>6.6000000000000003E-2</c:v>
                </c:pt>
                <c:pt idx="51">
                  <c:v>6.6559999999999994E-2</c:v>
                </c:pt>
                <c:pt idx="52">
                  <c:v>6.7250000000000004E-2</c:v>
                </c:pt>
                <c:pt idx="53">
                  <c:v>6.8019999999999997E-2</c:v>
                </c:pt>
                <c:pt idx="54">
                  <c:v>6.8680000000000005E-2</c:v>
                </c:pt>
                <c:pt idx="55">
                  <c:v>6.9449999999999998E-2</c:v>
                </c:pt>
                <c:pt idx="56">
                  <c:v>7.0220000000000005E-2</c:v>
                </c:pt>
                <c:pt idx="57">
                  <c:v>7.1069999999999994E-2</c:v>
                </c:pt>
                <c:pt idx="58">
                  <c:v>7.1859999999999993E-2</c:v>
                </c:pt>
                <c:pt idx="59">
                  <c:v>7.3080000000000006E-2</c:v>
                </c:pt>
                <c:pt idx="60">
                  <c:v>7.3940000000000006E-2</c:v>
                </c:pt>
                <c:pt idx="61">
                  <c:v>7.4700000000000003E-2</c:v>
                </c:pt>
                <c:pt idx="62">
                  <c:v>7.5759999999999994E-2</c:v>
                </c:pt>
                <c:pt idx="63">
                  <c:v>7.6840000000000006E-2</c:v>
                </c:pt>
                <c:pt idx="64">
                  <c:v>7.7880000000000005E-2</c:v>
                </c:pt>
                <c:pt idx="65">
                  <c:v>7.9200000000000007E-2</c:v>
                </c:pt>
                <c:pt idx="66">
                  <c:v>8.0310000000000006E-2</c:v>
                </c:pt>
                <c:pt idx="67">
                  <c:v>8.1659999999999996E-2</c:v>
                </c:pt>
                <c:pt idx="68">
                  <c:v>8.3019999999999997E-2</c:v>
                </c:pt>
                <c:pt idx="69">
                  <c:v>8.4400000000000003E-2</c:v>
                </c:pt>
                <c:pt idx="70">
                  <c:v>8.609E-2</c:v>
                </c:pt>
                <c:pt idx="71">
                  <c:v>8.7559999999999999E-2</c:v>
                </c:pt>
                <c:pt idx="72">
                  <c:v>8.9230000000000004E-2</c:v>
                </c:pt>
                <c:pt idx="73">
                  <c:v>9.11E-2</c:v>
                </c:pt>
                <c:pt idx="74">
                  <c:v>9.3280000000000002E-2</c:v>
                </c:pt>
                <c:pt idx="75">
                  <c:v>9.5439999999999997E-2</c:v>
                </c:pt>
                <c:pt idx="76">
                  <c:v>9.7780000000000006E-2</c:v>
                </c:pt>
                <c:pt idx="77">
                  <c:v>9.9949999999999997E-2</c:v>
                </c:pt>
                <c:pt idx="78">
                  <c:v>0.10223</c:v>
                </c:pt>
                <c:pt idx="79">
                  <c:v>0.10442</c:v>
                </c:pt>
                <c:pt idx="80">
                  <c:v>0.10732999999999999</c:v>
                </c:pt>
                <c:pt idx="81">
                  <c:v>0.11007</c:v>
                </c:pt>
                <c:pt idx="82">
                  <c:v>0.11312</c:v>
                </c:pt>
                <c:pt idx="83">
                  <c:v>0.11645</c:v>
                </c:pt>
                <c:pt idx="84">
                  <c:v>0.12005</c:v>
                </c:pt>
                <c:pt idx="85">
                  <c:v>0.12411</c:v>
                </c:pt>
                <c:pt idx="86">
                  <c:v>0.12872</c:v>
                </c:pt>
                <c:pt idx="87">
                  <c:v>0.13369</c:v>
                </c:pt>
                <c:pt idx="88">
                  <c:v>0.13861999999999999</c:v>
                </c:pt>
                <c:pt idx="89">
                  <c:v>0.14351</c:v>
                </c:pt>
                <c:pt idx="90">
                  <c:v>0.14876</c:v>
                </c:pt>
                <c:pt idx="91">
                  <c:v>0.15465000000000001</c:v>
                </c:pt>
                <c:pt idx="92">
                  <c:v>0.16056999999999999</c:v>
                </c:pt>
                <c:pt idx="93">
                  <c:v>0.16666</c:v>
                </c:pt>
                <c:pt idx="94">
                  <c:v>0.17257</c:v>
                </c:pt>
                <c:pt idx="95">
                  <c:v>0.17865</c:v>
                </c:pt>
                <c:pt idx="96">
                  <c:v>0.18529999999999999</c:v>
                </c:pt>
                <c:pt idx="97">
                  <c:v>0.19327</c:v>
                </c:pt>
                <c:pt idx="98">
                  <c:v>0.19994000000000001</c:v>
                </c:pt>
                <c:pt idx="99">
                  <c:v>0.20721000000000001</c:v>
                </c:pt>
                <c:pt idx="100">
                  <c:v>0.2137</c:v>
                </c:pt>
                <c:pt idx="101">
                  <c:v>0.22031999999999999</c:v>
                </c:pt>
                <c:pt idx="102">
                  <c:v>0.22639999999999999</c:v>
                </c:pt>
                <c:pt idx="103">
                  <c:v>0.23296</c:v>
                </c:pt>
                <c:pt idx="104">
                  <c:v>0.23877999999999999</c:v>
                </c:pt>
                <c:pt idx="105">
                  <c:v>0.24326999999999999</c:v>
                </c:pt>
                <c:pt idx="106">
                  <c:v>0.24748999999999999</c:v>
                </c:pt>
                <c:pt idx="107">
                  <c:v>0.25141999999999998</c:v>
                </c:pt>
                <c:pt idx="108">
                  <c:v>0.255</c:v>
                </c:pt>
                <c:pt idx="109">
                  <c:v>0.2576</c:v>
                </c:pt>
                <c:pt idx="110">
                  <c:v>0.26014999999999999</c:v>
                </c:pt>
                <c:pt idx="111">
                  <c:v>0.26162000000000002</c:v>
                </c:pt>
                <c:pt idx="112">
                  <c:v>0.26183000000000001</c:v>
                </c:pt>
                <c:pt idx="113">
                  <c:v>0.26161000000000001</c:v>
                </c:pt>
                <c:pt idx="114">
                  <c:v>0.26068000000000002</c:v>
                </c:pt>
                <c:pt idx="115">
                  <c:v>0.25919999999999999</c:v>
                </c:pt>
                <c:pt idx="116">
                  <c:v>0.25675999999999999</c:v>
                </c:pt>
                <c:pt idx="117">
                  <c:v>0.25403999999999999</c:v>
                </c:pt>
                <c:pt idx="118">
                  <c:v>0.25112000000000001</c:v>
                </c:pt>
                <c:pt idx="119">
                  <c:v>0.24748000000000001</c:v>
                </c:pt>
                <c:pt idx="120">
                  <c:v>0.24335999999999999</c:v>
                </c:pt>
                <c:pt idx="121">
                  <c:v>0.23946000000000001</c:v>
                </c:pt>
                <c:pt idx="122">
                  <c:v>0.23496</c:v>
                </c:pt>
                <c:pt idx="123">
                  <c:v>0.23083000000000001</c:v>
                </c:pt>
                <c:pt idx="124">
                  <c:v>0.22645999999999999</c:v>
                </c:pt>
                <c:pt idx="125">
                  <c:v>0.22220000000000001</c:v>
                </c:pt>
                <c:pt idx="126">
                  <c:v>0.21793999999999999</c:v>
                </c:pt>
                <c:pt idx="127">
                  <c:v>0.21368999999999999</c:v>
                </c:pt>
                <c:pt idx="128">
                  <c:v>0.21007999999999999</c:v>
                </c:pt>
                <c:pt idx="129">
                  <c:v>0.20649000000000001</c:v>
                </c:pt>
                <c:pt idx="130">
                  <c:v>0.20332</c:v>
                </c:pt>
                <c:pt idx="131">
                  <c:v>0.19928999999999999</c:v>
                </c:pt>
                <c:pt idx="132">
                  <c:v>0.19636000000000001</c:v>
                </c:pt>
                <c:pt idx="133">
                  <c:v>0.19325000000000001</c:v>
                </c:pt>
                <c:pt idx="134">
                  <c:v>0.19045000000000001</c:v>
                </c:pt>
                <c:pt idx="135">
                  <c:v>0.18804999999999999</c:v>
                </c:pt>
                <c:pt idx="136">
                  <c:v>0.18587999999999999</c:v>
                </c:pt>
                <c:pt idx="137">
                  <c:v>0.18382999999999999</c:v>
                </c:pt>
                <c:pt idx="138">
                  <c:v>0.18193999999999999</c:v>
                </c:pt>
                <c:pt idx="139">
                  <c:v>0.18007999999999999</c:v>
                </c:pt>
                <c:pt idx="140">
                  <c:v>0.17879999999999999</c:v>
                </c:pt>
                <c:pt idx="141">
                  <c:v>0.17745</c:v>
                </c:pt>
                <c:pt idx="142">
                  <c:v>0.17646999999999999</c:v>
                </c:pt>
                <c:pt idx="143">
                  <c:v>0.17535000000000001</c:v>
                </c:pt>
                <c:pt idx="144">
                  <c:v>0.17474000000000001</c:v>
                </c:pt>
                <c:pt idx="145">
                  <c:v>0.1741</c:v>
                </c:pt>
                <c:pt idx="146">
                  <c:v>0.17343</c:v>
                </c:pt>
                <c:pt idx="147">
                  <c:v>0.17294999999999999</c:v>
                </c:pt>
                <c:pt idx="148">
                  <c:v>0.17282</c:v>
                </c:pt>
                <c:pt idx="149">
                  <c:v>0.17258000000000001</c:v>
                </c:pt>
                <c:pt idx="150">
                  <c:v>0.17235</c:v>
                </c:pt>
                <c:pt idx="151">
                  <c:v>0.17241000000000001</c:v>
                </c:pt>
                <c:pt idx="152">
                  <c:v>0.17249</c:v>
                </c:pt>
                <c:pt idx="153">
                  <c:v>0.17269999999999999</c:v>
                </c:pt>
                <c:pt idx="154">
                  <c:v>0.17297000000000001</c:v>
                </c:pt>
                <c:pt idx="155">
                  <c:v>0.17311000000000001</c:v>
                </c:pt>
                <c:pt idx="156">
                  <c:v>0.17337</c:v>
                </c:pt>
                <c:pt idx="157">
                  <c:v>0.17369000000000001</c:v>
                </c:pt>
                <c:pt idx="158">
                  <c:v>0.17377999999999999</c:v>
                </c:pt>
                <c:pt idx="159">
                  <c:v>0.1739</c:v>
                </c:pt>
                <c:pt idx="160">
                  <c:v>0.17401</c:v>
                </c:pt>
                <c:pt idx="161">
                  <c:v>0.17408999999999999</c:v>
                </c:pt>
                <c:pt idx="162">
                  <c:v>0.17423</c:v>
                </c:pt>
                <c:pt idx="163">
                  <c:v>0.17423</c:v>
                </c:pt>
                <c:pt idx="164">
                  <c:v>0.17388000000000001</c:v>
                </c:pt>
                <c:pt idx="165">
                  <c:v>0.17388999999999999</c:v>
                </c:pt>
                <c:pt idx="166">
                  <c:v>0.17352999999999999</c:v>
                </c:pt>
                <c:pt idx="167">
                  <c:v>0.17337</c:v>
                </c:pt>
                <c:pt idx="168">
                  <c:v>0.17288999999999999</c:v>
                </c:pt>
                <c:pt idx="169">
                  <c:v>0.17244000000000001</c:v>
                </c:pt>
                <c:pt idx="170">
                  <c:v>0.17177999999999999</c:v>
                </c:pt>
                <c:pt idx="171">
                  <c:v>0.17124</c:v>
                </c:pt>
                <c:pt idx="172">
                  <c:v>0.17050999999999999</c:v>
                </c:pt>
                <c:pt idx="173">
                  <c:v>0.16989000000000001</c:v>
                </c:pt>
                <c:pt idx="174">
                  <c:v>0.16916</c:v>
                </c:pt>
                <c:pt idx="175">
                  <c:v>0.16819999999999999</c:v>
                </c:pt>
                <c:pt idx="176">
                  <c:v>0.16761000000000001</c:v>
                </c:pt>
                <c:pt idx="177">
                  <c:v>0.16683000000000001</c:v>
                </c:pt>
                <c:pt idx="178">
                  <c:v>0.16578999999999999</c:v>
                </c:pt>
                <c:pt idx="179">
                  <c:v>0.16488</c:v>
                </c:pt>
                <c:pt idx="180">
                  <c:v>0.16384000000000001</c:v>
                </c:pt>
                <c:pt idx="181">
                  <c:v>0.16308</c:v>
                </c:pt>
                <c:pt idx="182">
                  <c:v>0.16236999999999999</c:v>
                </c:pt>
                <c:pt idx="183">
                  <c:v>0.16117000000000001</c:v>
                </c:pt>
                <c:pt idx="184">
                  <c:v>0.16039</c:v>
                </c:pt>
                <c:pt idx="185">
                  <c:v>0.15933</c:v>
                </c:pt>
                <c:pt idx="186">
                  <c:v>0.15837000000000001</c:v>
                </c:pt>
                <c:pt idx="187">
                  <c:v>0.15755</c:v>
                </c:pt>
                <c:pt idx="188">
                  <c:v>0.15647</c:v>
                </c:pt>
                <c:pt idx="189">
                  <c:v>0.15553</c:v>
                </c:pt>
                <c:pt idx="190">
                  <c:v>0.15457000000000001</c:v>
                </c:pt>
                <c:pt idx="191">
                  <c:v>0.15372</c:v>
                </c:pt>
                <c:pt idx="192">
                  <c:v>0.15282999999999999</c:v>
                </c:pt>
                <c:pt idx="193">
                  <c:v>0.15196000000000001</c:v>
                </c:pt>
                <c:pt idx="194">
                  <c:v>0.15117</c:v>
                </c:pt>
                <c:pt idx="195">
                  <c:v>0.15010000000000001</c:v>
                </c:pt>
                <c:pt idx="196">
                  <c:v>0.14921999999999999</c:v>
                </c:pt>
                <c:pt idx="197">
                  <c:v>0.14809</c:v>
                </c:pt>
                <c:pt idx="198">
                  <c:v>0.14716000000000001</c:v>
                </c:pt>
                <c:pt idx="199">
                  <c:v>0.14621999999999999</c:v>
                </c:pt>
                <c:pt idx="200">
                  <c:v>0.14541000000000001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70-472B-A5B7-B0E88D35B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396911"/>
        <c:axId val="821403983"/>
      </c:scatterChart>
      <c:valAx>
        <c:axId val="821396911"/>
        <c:scaling>
          <c:orientation val="minMax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403983"/>
        <c:crosses val="autoZero"/>
        <c:crossBetween val="midCat"/>
      </c:valAx>
      <c:valAx>
        <c:axId val="82140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396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CO</a:t>
            </a:r>
            <a:r>
              <a:rPr lang="de-CH" baseline="0"/>
              <a:t> spectrum UPO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8937007874017"/>
          <c:y val="0.17171296296296296"/>
          <c:w val="0.82622375328083986"/>
          <c:h val="0.62271617089530473"/>
        </c:manualLayout>
      </c:layout>
      <c:scatterChart>
        <c:scatterStyle val="lineMarker"/>
        <c:varyColors val="0"/>
        <c:ser>
          <c:idx val="2"/>
          <c:order val="2"/>
          <c:tx>
            <c:v>0.1 g/L before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 spectrum_22092020_UPO'!$A$2:$A$202</c:f>
              <c:numCache>
                <c:formatCode>General</c:formatCode>
                <c:ptCount val="201"/>
                <c:pt idx="0">
                  <c:v>500</c:v>
                </c:pt>
                <c:pt idx="1">
                  <c:v>499.5</c:v>
                </c:pt>
                <c:pt idx="2">
                  <c:v>499</c:v>
                </c:pt>
                <c:pt idx="3">
                  <c:v>498.5</c:v>
                </c:pt>
                <c:pt idx="4">
                  <c:v>498</c:v>
                </c:pt>
                <c:pt idx="5">
                  <c:v>497.5</c:v>
                </c:pt>
                <c:pt idx="6">
                  <c:v>497</c:v>
                </c:pt>
                <c:pt idx="7">
                  <c:v>496.5</c:v>
                </c:pt>
                <c:pt idx="8">
                  <c:v>496</c:v>
                </c:pt>
                <c:pt idx="9">
                  <c:v>495.5</c:v>
                </c:pt>
                <c:pt idx="10">
                  <c:v>495</c:v>
                </c:pt>
                <c:pt idx="11">
                  <c:v>494.5</c:v>
                </c:pt>
                <c:pt idx="12">
                  <c:v>494</c:v>
                </c:pt>
                <c:pt idx="13">
                  <c:v>493.5</c:v>
                </c:pt>
                <c:pt idx="14">
                  <c:v>493</c:v>
                </c:pt>
                <c:pt idx="15">
                  <c:v>492.5</c:v>
                </c:pt>
                <c:pt idx="16">
                  <c:v>492</c:v>
                </c:pt>
                <c:pt idx="17">
                  <c:v>491.5</c:v>
                </c:pt>
                <c:pt idx="18">
                  <c:v>491</c:v>
                </c:pt>
                <c:pt idx="19">
                  <c:v>490.5</c:v>
                </c:pt>
                <c:pt idx="20">
                  <c:v>490</c:v>
                </c:pt>
                <c:pt idx="21">
                  <c:v>489.5</c:v>
                </c:pt>
                <c:pt idx="22">
                  <c:v>489</c:v>
                </c:pt>
                <c:pt idx="23">
                  <c:v>488.5</c:v>
                </c:pt>
                <c:pt idx="24">
                  <c:v>488</c:v>
                </c:pt>
                <c:pt idx="25">
                  <c:v>487.5</c:v>
                </c:pt>
                <c:pt idx="26">
                  <c:v>487</c:v>
                </c:pt>
                <c:pt idx="27">
                  <c:v>486.5</c:v>
                </c:pt>
                <c:pt idx="28">
                  <c:v>486</c:v>
                </c:pt>
                <c:pt idx="29">
                  <c:v>485.5</c:v>
                </c:pt>
                <c:pt idx="30">
                  <c:v>485</c:v>
                </c:pt>
                <c:pt idx="31">
                  <c:v>484.5</c:v>
                </c:pt>
                <c:pt idx="32">
                  <c:v>484</c:v>
                </c:pt>
                <c:pt idx="33">
                  <c:v>483.5</c:v>
                </c:pt>
                <c:pt idx="34">
                  <c:v>483</c:v>
                </c:pt>
                <c:pt idx="35">
                  <c:v>482.5</c:v>
                </c:pt>
                <c:pt idx="36">
                  <c:v>482</c:v>
                </c:pt>
                <c:pt idx="37">
                  <c:v>481.5</c:v>
                </c:pt>
                <c:pt idx="38">
                  <c:v>481</c:v>
                </c:pt>
                <c:pt idx="39">
                  <c:v>480.5</c:v>
                </c:pt>
                <c:pt idx="40">
                  <c:v>480</c:v>
                </c:pt>
                <c:pt idx="41">
                  <c:v>479.5</c:v>
                </c:pt>
                <c:pt idx="42">
                  <c:v>479</c:v>
                </c:pt>
                <c:pt idx="43">
                  <c:v>478.5</c:v>
                </c:pt>
                <c:pt idx="44">
                  <c:v>478</c:v>
                </c:pt>
                <c:pt idx="45">
                  <c:v>477.5</c:v>
                </c:pt>
                <c:pt idx="46">
                  <c:v>477</c:v>
                </c:pt>
                <c:pt idx="47">
                  <c:v>476.5</c:v>
                </c:pt>
                <c:pt idx="48">
                  <c:v>476</c:v>
                </c:pt>
                <c:pt idx="49">
                  <c:v>475.5</c:v>
                </c:pt>
                <c:pt idx="50">
                  <c:v>475</c:v>
                </c:pt>
                <c:pt idx="51">
                  <c:v>474.5</c:v>
                </c:pt>
                <c:pt idx="52">
                  <c:v>474</c:v>
                </c:pt>
                <c:pt idx="53">
                  <c:v>473.5</c:v>
                </c:pt>
                <c:pt idx="54">
                  <c:v>473</c:v>
                </c:pt>
                <c:pt idx="55">
                  <c:v>472.5</c:v>
                </c:pt>
                <c:pt idx="56">
                  <c:v>472</c:v>
                </c:pt>
                <c:pt idx="57">
                  <c:v>471.5</c:v>
                </c:pt>
                <c:pt idx="58">
                  <c:v>471</c:v>
                </c:pt>
                <c:pt idx="59">
                  <c:v>470.5</c:v>
                </c:pt>
                <c:pt idx="60">
                  <c:v>470</c:v>
                </c:pt>
                <c:pt idx="61">
                  <c:v>469.5</c:v>
                </c:pt>
                <c:pt idx="62">
                  <c:v>469</c:v>
                </c:pt>
                <c:pt idx="63">
                  <c:v>468.5</c:v>
                </c:pt>
                <c:pt idx="64">
                  <c:v>468</c:v>
                </c:pt>
                <c:pt idx="65">
                  <c:v>467.5</c:v>
                </c:pt>
                <c:pt idx="66">
                  <c:v>467</c:v>
                </c:pt>
                <c:pt idx="67">
                  <c:v>466.5</c:v>
                </c:pt>
                <c:pt idx="68">
                  <c:v>466</c:v>
                </c:pt>
                <c:pt idx="69">
                  <c:v>465.5</c:v>
                </c:pt>
                <c:pt idx="70">
                  <c:v>465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</c:v>
                </c:pt>
                <c:pt idx="75">
                  <c:v>462.5</c:v>
                </c:pt>
                <c:pt idx="76">
                  <c:v>462</c:v>
                </c:pt>
                <c:pt idx="77">
                  <c:v>461.5</c:v>
                </c:pt>
                <c:pt idx="78">
                  <c:v>461</c:v>
                </c:pt>
                <c:pt idx="79">
                  <c:v>460.5</c:v>
                </c:pt>
                <c:pt idx="80">
                  <c:v>460</c:v>
                </c:pt>
                <c:pt idx="81">
                  <c:v>459.5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</c:v>
                </c:pt>
                <c:pt idx="86">
                  <c:v>457</c:v>
                </c:pt>
                <c:pt idx="87">
                  <c:v>456.5</c:v>
                </c:pt>
                <c:pt idx="88">
                  <c:v>456</c:v>
                </c:pt>
                <c:pt idx="89">
                  <c:v>455.5</c:v>
                </c:pt>
                <c:pt idx="90">
                  <c:v>455</c:v>
                </c:pt>
                <c:pt idx="91">
                  <c:v>454.5</c:v>
                </c:pt>
                <c:pt idx="92">
                  <c:v>454</c:v>
                </c:pt>
                <c:pt idx="93">
                  <c:v>453.5</c:v>
                </c:pt>
                <c:pt idx="94">
                  <c:v>453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</c:v>
                </c:pt>
                <c:pt idx="100">
                  <c:v>450</c:v>
                </c:pt>
                <c:pt idx="101">
                  <c:v>449.5</c:v>
                </c:pt>
                <c:pt idx="102">
                  <c:v>449</c:v>
                </c:pt>
                <c:pt idx="103">
                  <c:v>448.5</c:v>
                </c:pt>
                <c:pt idx="104">
                  <c:v>448</c:v>
                </c:pt>
                <c:pt idx="105">
                  <c:v>447.5</c:v>
                </c:pt>
                <c:pt idx="106">
                  <c:v>447</c:v>
                </c:pt>
                <c:pt idx="107">
                  <c:v>446.5</c:v>
                </c:pt>
                <c:pt idx="108">
                  <c:v>446</c:v>
                </c:pt>
                <c:pt idx="109">
                  <c:v>445.5</c:v>
                </c:pt>
                <c:pt idx="110">
                  <c:v>445</c:v>
                </c:pt>
                <c:pt idx="111">
                  <c:v>444.5</c:v>
                </c:pt>
                <c:pt idx="112">
                  <c:v>444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</c:v>
                </c:pt>
                <c:pt idx="120">
                  <c:v>440</c:v>
                </c:pt>
                <c:pt idx="121">
                  <c:v>439.5</c:v>
                </c:pt>
                <c:pt idx="122">
                  <c:v>439</c:v>
                </c:pt>
                <c:pt idx="123">
                  <c:v>438.5</c:v>
                </c:pt>
                <c:pt idx="124">
                  <c:v>438</c:v>
                </c:pt>
                <c:pt idx="125">
                  <c:v>437.5</c:v>
                </c:pt>
                <c:pt idx="126">
                  <c:v>437</c:v>
                </c:pt>
                <c:pt idx="127">
                  <c:v>436.5</c:v>
                </c:pt>
                <c:pt idx="128">
                  <c:v>436</c:v>
                </c:pt>
                <c:pt idx="129">
                  <c:v>435.5</c:v>
                </c:pt>
                <c:pt idx="130">
                  <c:v>435</c:v>
                </c:pt>
                <c:pt idx="131">
                  <c:v>434.5</c:v>
                </c:pt>
                <c:pt idx="132">
                  <c:v>434</c:v>
                </c:pt>
                <c:pt idx="133">
                  <c:v>433.5</c:v>
                </c:pt>
                <c:pt idx="134">
                  <c:v>433</c:v>
                </c:pt>
                <c:pt idx="135">
                  <c:v>432.5</c:v>
                </c:pt>
                <c:pt idx="136">
                  <c:v>432</c:v>
                </c:pt>
                <c:pt idx="137">
                  <c:v>431.5</c:v>
                </c:pt>
                <c:pt idx="138">
                  <c:v>431</c:v>
                </c:pt>
                <c:pt idx="139">
                  <c:v>430.5</c:v>
                </c:pt>
                <c:pt idx="140">
                  <c:v>430</c:v>
                </c:pt>
                <c:pt idx="141">
                  <c:v>429.5</c:v>
                </c:pt>
                <c:pt idx="142">
                  <c:v>429</c:v>
                </c:pt>
                <c:pt idx="143">
                  <c:v>428.5</c:v>
                </c:pt>
                <c:pt idx="144">
                  <c:v>428</c:v>
                </c:pt>
                <c:pt idx="145">
                  <c:v>427.5</c:v>
                </c:pt>
                <c:pt idx="146">
                  <c:v>427</c:v>
                </c:pt>
                <c:pt idx="147">
                  <c:v>426.5</c:v>
                </c:pt>
                <c:pt idx="148">
                  <c:v>426</c:v>
                </c:pt>
                <c:pt idx="149">
                  <c:v>425.5</c:v>
                </c:pt>
                <c:pt idx="150">
                  <c:v>425</c:v>
                </c:pt>
                <c:pt idx="151">
                  <c:v>424.5</c:v>
                </c:pt>
                <c:pt idx="152">
                  <c:v>424</c:v>
                </c:pt>
                <c:pt idx="153">
                  <c:v>423.5</c:v>
                </c:pt>
                <c:pt idx="154">
                  <c:v>423</c:v>
                </c:pt>
                <c:pt idx="155">
                  <c:v>422.5</c:v>
                </c:pt>
                <c:pt idx="156">
                  <c:v>422</c:v>
                </c:pt>
                <c:pt idx="157">
                  <c:v>421.5</c:v>
                </c:pt>
                <c:pt idx="158">
                  <c:v>421</c:v>
                </c:pt>
                <c:pt idx="159">
                  <c:v>420.5</c:v>
                </c:pt>
                <c:pt idx="160">
                  <c:v>420</c:v>
                </c:pt>
                <c:pt idx="161">
                  <c:v>419.5</c:v>
                </c:pt>
                <c:pt idx="162">
                  <c:v>419</c:v>
                </c:pt>
                <c:pt idx="163">
                  <c:v>418.5</c:v>
                </c:pt>
                <c:pt idx="164">
                  <c:v>418</c:v>
                </c:pt>
                <c:pt idx="165">
                  <c:v>417.5</c:v>
                </c:pt>
                <c:pt idx="166">
                  <c:v>417</c:v>
                </c:pt>
                <c:pt idx="167">
                  <c:v>416.5</c:v>
                </c:pt>
                <c:pt idx="168">
                  <c:v>416</c:v>
                </c:pt>
                <c:pt idx="169">
                  <c:v>415.5</c:v>
                </c:pt>
                <c:pt idx="170">
                  <c:v>415</c:v>
                </c:pt>
                <c:pt idx="171">
                  <c:v>414.5</c:v>
                </c:pt>
                <c:pt idx="172">
                  <c:v>414</c:v>
                </c:pt>
                <c:pt idx="173">
                  <c:v>413.5</c:v>
                </c:pt>
                <c:pt idx="174">
                  <c:v>413</c:v>
                </c:pt>
                <c:pt idx="175">
                  <c:v>412.5</c:v>
                </c:pt>
                <c:pt idx="176">
                  <c:v>412</c:v>
                </c:pt>
                <c:pt idx="177">
                  <c:v>411.5</c:v>
                </c:pt>
                <c:pt idx="178">
                  <c:v>411</c:v>
                </c:pt>
                <c:pt idx="179">
                  <c:v>410.5</c:v>
                </c:pt>
                <c:pt idx="180">
                  <c:v>410</c:v>
                </c:pt>
                <c:pt idx="181">
                  <c:v>409.5</c:v>
                </c:pt>
                <c:pt idx="182">
                  <c:v>409</c:v>
                </c:pt>
                <c:pt idx="183">
                  <c:v>408.5</c:v>
                </c:pt>
                <c:pt idx="184">
                  <c:v>408</c:v>
                </c:pt>
                <c:pt idx="185">
                  <c:v>407.5</c:v>
                </c:pt>
                <c:pt idx="186">
                  <c:v>407</c:v>
                </c:pt>
                <c:pt idx="187">
                  <c:v>406.5</c:v>
                </c:pt>
                <c:pt idx="188">
                  <c:v>406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402.5</c:v>
                </c:pt>
                <c:pt idx="196">
                  <c:v>402</c:v>
                </c:pt>
                <c:pt idx="197">
                  <c:v>401.5</c:v>
                </c:pt>
                <c:pt idx="198">
                  <c:v>401</c:v>
                </c:pt>
                <c:pt idx="199">
                  <c:v>400.5</c:v>
                </c:pt>
                <c:pt idx="200">
                  <c:v>400</c:v>
                </c:pt>
              </c:numCache>
            </c:numRef>
          </c:xVal>
          <c:yVal>
            <c:numRef>
              <c:f>Sheet1!$F$2:$F$202</c:f>
              <c:numCache>
                <c:formatCode>General</c:formatCode>
                <c:ptCount val="201"/>
                <c:pt idx="0">
                  <c:v>2.581E-2</c:v>
                </c:pt>
                <c:pt idx="1">
                  <c:v>2.7660000000000018E-2</c:v>
                </c:pt>
                <c:pt idx="2">
                  <c:v>2.9849999999999932E-2</c:v>
                </c:pt>
                <c:pt idx="3">
                  <c:v>3.2109999999999972E-2</c:v>
                </c:pt>
                <c:pt idx="4">
                  <c:v>3.3649999999999958E-2</c:v>
                </c:pt>
                <c:pt idx="5">
                  <c:v>3.5279999999999978E-2</c:v>
                </c:pt>
                <c:pt idx="6">
                  <c:v>3.7799999999999945E-2</c:v>
                </c:pt>
                <c:pt idx="7">
                  <c:v>3.9539999999999909E-2</c:v>
                </c:pt>
                <c:pt idx="8">
                  <c:v>4.1300000000000003E-2</c:v>
                </c:pt>
                <c:pt idx="9">
                  <c:v>4.3829999999999925E-2</c:v>
                </c:pt>
                <c:pt idx="10">
                  <c:v>4.4869999999999965E-2</c:v>
                </c:pt>
                <c:pt idx="11">
                  <c:v>4.654999999999998E-2</c:v>
                </c:pt>
                <c:pt idx="12">
                  <c:v>4.9609999999999932E-2</c:v>
                </c:pt>
                <c:pt idx="13">
                  <c:v>5.206999999999995E-2</c:v>
                </c:pt>
                <c:pt idx="14">
                  <c:v>5.416999999999994E-2</c:v>
                </c:pt>
                <c:pt idx="15">
                  <c:v>5.5949999999999944E-2</c:v>
                </c:pt>
                <c:pt idx="16">
                  <c:v>5.7450000000000001E-2</c:v>
                </c:pt>
                <c:pt idx="17">
                  <c:v>5.9459999999999957E-2</c:v>
                </c:pt>
                <c:pt idx="18">
                  <c:v>6.1350000000000016E-2</c:v>
                </c:pt>
                <c:pt idx="19">
                  <c:v>6.4269999999999938E-2</c:v>
                </c:pt>
                <c:pt idx="20">
                  <c:v>6.7219999999999946E-2</c:v>
                </c:pt>
                <c:pt idx="21">
                  <c:v>6.967000000000001E-2</c:v>
                </c:pt>
                <c:pt idx="22">
                  <c:v>7.2269999999999945E-2</c:v>
                </c:pt>
                <c:pt idx="23">
                  <c:v>7.4809999999999932E-2</c:v>
                </c:pt>
                <c:pt idx="24">
                  <c:v>7.6949999999999963E-2</c:v>
                </c:pt>
                <c:pt idx="25">
                  <c:v>7.948999999999995E-2</c:v>
                </c:pt>
                <c:pt idx="26">
                  <c:v>8.1799999999999984E-2</c:v>
                </c:pt>
                <c:pt idx="27">
                  <c:v>8.4729999999999972E-2</c:v>
                </c:pt>
                <c:pt idx="28">
                  <c:v>8.8169999999999971E-2</c:v>
                </c:pt>
                <c:pt idx="29">
                  <c:v>9.2009999999999925E-2</c:v>
                </c:pt>
                <c:pt idx="30">
                  <c:v>9.5519999999999938E-2</c:v>
                </c:pt>
                <c:pt idx="31">
                  <c:v>9.8229999999999928E-2</c:v>
                </c:pt>
                <c:pt idx="32">
                  <c:v>0.10075999999999996</c:v>
                </c:pt>
                <c:pt idx="33">
                  <c:v>0.10328999999999999</c:v>
                </c:pt>
                <c:pt idx="34">
                  <c:v>0.10636999999999996</c:v>
                </c:pt>
                <c:pt idx="35">
                  <c:v>0.10997999999999997</c:v>
                </c:pt>
                <c:pt idx="36">
                  <c:v>0.11414999999999997</c:v>
                </c:pt>
                <c:pt idx="37">
                  <c:v>0.11787999999999998</c:v>
                </c:pt>
                <c:pt idx="38">
                  <c:v>0.12188999999999994</c:v>
                </c:pt>
                <c:pt idx="39">
                  <c:v>0.12640999999999991</c:v>
                </c:pt>
                <c:pt idx="40">
                  <c:v>0.13103999999999993</c:v>
                </c:pt>
                <c:pt idx="41">
                  <c:v>0.13571</c:v>
                </c:pt>
                <c:pt idx="42">
                  <c:v>0.14047999999999994</c:v>
                </c:pt>
                <c:pt idx="43">
                  <c:v>0.14494999999999991</c:v>
                </c:pt>
                <c:pt idx="44">
                  <c:v>0.14945999999999993</c:v>
                </c:pt>
                <c:pt idx="45">
                  <c:v>0.15435999999999994</c:v>
                </c:pt>
                <c:pt idx="46">
                  <c:v>0.15925999999999996</c:v>
                </c:pt>
                <c:pt idx="47">
                  <c:v>0.16438999999999993</c:v>
                </c:pt>
                <c:pt idx="48">
                  <c:v>0.16987999999999992</c:v>
                </c:pt>
                <c:pt idx="49">
                  <c:v>0.17555999999999994</c:v>
                </c:pt>
                <c:pt idx="50">
                  <c:v>0.18198999999999999</c:v>
                </c:pt>
                <c:pt idx="51">
                  <c:v>0.18831999999999993</c:v>
                </c:pt>
                <c:pt idx="52">
                  <c:v>0.19448999999999994</c:v>
                </c:pt>
                <c:pt idx="53">
                  <c:v>0.20099</c:v>
                </c:pt>
                <c:pt idx="54">
                  <c:v>0.20692999999999995</c:v>
                </c:pt>
                <c:pt idx="55">
                  <c:v>0.21399999999999997</c:v>
                </c:pt>
                <c:pt idx="56">
                  <c:v>0.22053</c:v>
                </c:pt>
                <c:pt idx="57">
                  <c:v>0.22714999999999996</c:v>
                </c:pt>
                <c:pt idx="58">
                  <c:v>0.23346999999999996</c:v>
                </c:pt>
                <c:pt idx="59">
                  <c:v>0.24080000000000001</c:v>
                </c:pt>
                <c:pt idx="60">
                  <c:v>0.24724999999999997</c:v>
                </c:pt>
                <c:pt idx="61">
                  <c:v>0.25390000000000001</c:v>
                </c:pt>
                <c:pt idx="62">
                  <c:v>0.26112999999999997</c:v>
                </c:pt>
                <c:pt idx="63">
                  <c:v>0.26825999999999994</c:v>
                </c:pt>
                <c:pt idx="64">
                  <c:v>0.27629999999999999</c:v>
                </c:pt>
                <c:pt idx="65">
                  <c:v>0.28349999999999997</c:v>
                </c:pt>
                <c:pt idx="66">
                  <c:v>0.29035999999999995</c:v>
                </c:pt>
                <c:pt idx="67">
                  <c:v>0.29710999999999999</c:v>
                </c:pt>
                <c:pt idx="68">
                  <c:v>0.30421999999999993</c:v>
                </c:pt>
                <c:pt idx="69">
                  <c:v>0.31153999999999993</c:v>
                </c:pt>
                <c:pt idx="70">
                  <c:v>0.31873999999999991</c:v>
                </c:pt>
                <c:pt idx="71">
                  <c:v>0.32579999999999998</c:v>
                </c:pt>
                <c:pt idx="72">
                  <c:v>0.33267999999999998</c:v>
                </c:pt>
                <c:pt idx="73">
                  <c:v>0.34006999999999998</c:v>
                </c:pt>
                <c:pt idx="74">
                  <c:v>0.34785999999999995</c:v>
                </c:pt>
                <c:pt idx="75">
                  <c:v>0.35541999999999996</c:v>
                </c:pt>
                <c:pt idx="76">
                  <c:v>0.36293999999999993</c:v>
                </c:pt>
                <c:pt idx="77">
                  <c:v>0.36969999999999992</c:v>
                </c:pt>
                <c:pt idx="78">
                  <c:v>0.37596999999999992</c:v>
                </c:pt>
                <c:pt idx="79">
                  <c:v>0.38200000000000001</c:v>
                </c:pt>
                <c:pt idx="80">
                  <c:v>0.38881999999999994</c:v>
                </c:pt>
                <c:pt idx="81">
                  <c:v>0.39533999999999991</c:v>
                </c:pt>
                <c:pt idx="82">
                  <c:v>0.40206999999999993</c:v>
                </c:pt>
                <c:pt idx="83">
                  <c:v>0.40873999999999999</c:v>
                </c:pt>
                <c:pt idx="84">
                  <c:v>0.41544999999999999</c:v>
                </c:pt>
                <c:pt idx="85">
                  <c:v>0.42254999999999998</c:v>
                </c:pt>
                <c:pt idx="86">
                  <c:v>0.42999999999999994</c:v>
                </c:pt>
                <c:pt idx="87">
                  <c:v>0.43772</c:v>
                </c:pt>
                <c:pt idx="88">
                  <c:v>0.44490999999999992</c:v>
                </c:pt>
                <c:pt idx="89">
                  <c:v>0.45152999999999999</c:v>
                </c:pt>
                <c:pt idx="90">
                  <c:v>0.45817999999999992</c:v>
                </c:pt>
                <c:pt idx="91">
                  <c:v>0.46565000000000001</c:v>
                </c:pt>
                <c:pt idx="92">
                  <c:v>0.47266999999999992</c:v>
                </c:pt>
                <c:pt idx="93">
                  <c:v>0.47958999999999996</c:v>
                </c:pt>
                <c:pt idx="94">
                  <c:v>0.4861899999999999</c:v>
                </c:pt>
                <c:pt idx="95">
                  <c:v>0.49272000000000005</c:v>
                </c:pt>
                <c:pt idx="96">
                  <c:v>0.49994999999999989</c:v>
                </c:pt>
                <c:pt idx="97">
                  <c:v>0.50882999999999989</c:v>
                </c:pt>
                <c:pt idx="98">
                  <c:v>0.51602999999999999</c:v>
                </c:pt>
                <c:pt idx="99">
                  <c:v>0.52404000000000006</c:v>
                </c:pt>
                <c:pt idx="100">
                  <c:v>0.53178999999999998</c:v>
                </c:pt>
                <c:pt idx="101">
                  <c:v>0.53977999999999993</c:v>
                </c:pt>
                <c:pt idx="102">
                  <c:v>0.54740999999999995</c:v>
                </c:pt>
                <c:pt idx="103">
                  <c:v>0.55634000000000006</c:v>
                </c:pt>
                <c:pt idx="104">
                  <c:v>0.56472999999999995</c:v>
                </c:pt>
                <c:pt idx="105">
                  <c:v>0.57261999999999991</c:v>
                </c:pt>
                <c:pt idx="106">
                  <c:v>0.58098000000000005</c:v>
                </c:pt>
                <c:pt idx="107">
                  <c:v>0.58956999999999993</c:v>
                </c:pt>
                <c:pt idx="108">
                  <c:v>0.59906999999999999</c:v>
                </c:pt>
                <c:pt idx="109">
                  <c:v>0.6084099999999999</c:v>
                </c:pt>
                <c:pt idx="110">
                  <c:v>0.62077000000000004</c:v>
                </c:pt>
                <c:pt idx="111">
                  <c:v>0.6317299999999999</c:v>
                </c:pt>
                <c:pt idx="112">
                  <c:v>0.64230999999999994</c:v>
                </c:pt>
                <c:pt idx="113">
                  <c:v>0.65337000000000001</c:v>
                </c:pt>
                <c:pt idx="114">
                  <c:v>0.66504999999999992</c:v>
                </c:pt>
                <c:pt idx="115">
                  <c:v>0.67669000000000001</c:v>
                </c:pt>
                <c:pt idx="116">
                  <c:v>0.68870999999999993</c:v>
                </c:pt>
                <c:pt idx="117">
                  <c:v>0.70189999999999997</c:v>
                </c:pt>
                <c:pt idx="118">
                  <c:v>0.71384000000000003</c:v>
                </c:pt>
                <c:pt idx="119">
                  <c:v>0.72716000000000003</c:v>
                </c:pt>
                <c:pt idx="120">
                  <c:v>0.74180999999999986</c:v>
                </c:pt>
                <c:pt idx="121">
                  <c:v>0.75550000000000006</c:v>
                </c:pt>
                <c:pt idx="122">
                  <c:v>0.77078999999999986</c:v>
                </c:pt>
                <c:pt idx="123">
                  <c:v>0.78604999999999992</c:v>
                </c:pt>
                <c:pt idx="124">
                  <c:v>0.80210000000000004</c:v>
                </c:pt>
                <c:pt idx="125">
                  <c:v>0.81847000000000003</c:v>
                </c:pt>
                <c:pt idx="126">
                  <c:v>0.83545999999999987</c:v>
                </c:pt>
                <c:pt idx="127">
                  <c:v>0.85270000000000001</c:v>
                </c:pt>
                <c:pt idx="128">
                  <c:v>0.86898999999999993</c:v>
                </c:pt>
                <c:pt idx="129">
                  <c:v>0.88571</c:v>
                </c:pt>
                <c:pt idx="130">
                  <c:v>0.9032</c:v>
                </c:pt>
                <c:pt idx="131">
                  <c:v>0.92527999999999988</c:v>
                </c:pt>
                <c:pt idx="132">
                  <c:v>0.94450999999999996</c:v>
                </c:pt>
                <c:pt idx="133">
                  <c:v>0.96597</c:v>
                </c:pt>
                <c:pt idx="134">
                  <c:v>0.98612999999999995</c:v>
                </c:pt>
                <c:pt idx="135">
                  <c:v>1.0068699999999999</c:v>
                </c:pt>
                <c:pt idx="136">
                  <c:v>1.0267299999999999</c:v>
                </c:pt>
                <c:pt idx="137">
                  <c:v>1.04878</c:v>
                </c:pt>
                <c:pt idx="138">
                  <c:v>1.0704199999999999</c:v>
                </c:pt>
                <c:pt idx="139">
                  <c:v>1.09459</c:v>
                </c:pt>
                <c:pt idx="140">
                  <c:v>1.11588</c:v>
                </c:pt>
                <c:pt idx="141">
                  <c:v>1.13748</c:v>
                </c:pt>
                <c:pt idx="142">
                  <c:v>1.16092</c:v>
                </c:pt>
                <c:pt idx="143">
                  <c:v>1.1862200000000001</c:v>
                </c:pt>
                <c:pt idx="144">
                  <c:v>1.2091499999999999</c:v>
                </c:pt>
                <c:pt idx="145">
                  <c:v>1.2356</c:v>
                </c:pt>
                <c:pt idx="146">
                  <c:v>1.25888</c:v>
                </c:pt>
                <c:pt idx="147">
                  <c:v>1.2854399999999999</c:v>
                </c:pt>
                <c:pt idx="148">
                  <c:v>1.30924</c:v>
                </c:pt>
                <c:pt idx="149">
                  <c:v>1.33538</c:v>
                </c:pt>
                <c:pt idx="150">
                  <c:v>1.3594999999999999</c:v>
                </c:pt>
                <c:pt idx="151">
                  <c:v>1.38239</c:v>
                </c:pt>
                <c:pt idx="152">
                  <c:v>1.40635</c:v>
                </c:pt>
                <c:pt idx="153">
                  <c:v>1.4319</c:v>
                </c:pt>
                <c:pt idx="154">
                  <c:v>1.46082</c:v>
                </c:pt>
                <c:pt idx="155">
                  <c:v>1.4865099999999998</c:v>
                </c:pt>
                <c:pt idx="156">
                  <c:v>1.5192300000000001</c:v>
                </c:pt>
                <c:pt idx="157">
                  <c:v>1.54579</c:v>
                </c:pt>
                <c:pt idx="158">
                  <c:v>1.5670399999999998</c:v>
                </c:pt>
                <c:pt idx="159">
                  <c:v>1.5923100000000001</c:v>
                </c:pt>
                <c:pt idx="160">
                  <c:v>1.6160099999999999</c:v>
                </c:pt>
                <c:pt idx="161">
                  <c:v>1.6415900000000001</c:v>
                </c:pt>
                <c:pt idx="162">
                  <c:v>1.6658899999999999</c:v>
                </c:pt>
                <c:pt idx="163">
                  <c:v>1.6843999999999999</c:v>
                </c:pt>
                <c:pt idx="164">
                  <c:v>1.70645</c:v>
                </c:pt>
                <c:pt idx="165">
                  <c:v>1.73038</c:v>
                </c:pt>
                <c:pt idx="166">
                  <c:v>1.7554199999999998</c:v>
                </c:pt>
                <c:pt idx="167">
                  <c:v>1.77803</c:v>
                </c:pt>
                <c:pt idx="168">
                  <c:v>1.7991400000000002</c:v>
                </c:pt>
                <c:pt idx="169">
                  <c:v>1.8156199999999998</c:v>
                </c:pt>
                <c:pt idx="170">
                  <c:v>1.8308799999999998</c:v>
                </c:pt>
                <c:pt idx="171">
                  <c:v>1.8483400000000001</c:v>
                </c:pt>
                <c:pt idx="172">
                  <c:v>1.8678899999999998</c:v>
                </c:pt>
                <c:pt idx="173">
                  <c:v>1.8781399999999999</c:v>
                </c:pt>
                <c:pt idx="174">
                  <c:v>1.8849599999999997</c:v>
                </c:pt>
                <c:pt idx="175">
                  <c:v>1.8956000000000002</c:v>
                </c:pt>
                <c:pt idx="176">
                  <c:v>1.9132299999999998</c:v>
                </c:pt>
                <c:pt idx="177">
                  <c:v>1.91082</c:v>
                </c:pt>
                <c:pt idx="178">
                  <c:v>1.9244700000000001</c:v>
                </c:pt>
                <c:pt idx="179">
                  <c:v>1.9227999999999998</c:v>
                </c:pt>
                <c:pt idx="180">
                  <c:v>1.9259700000000002</c:v>
                </c:pt>
                <c:pt idx="181">
                  <c:v>1.9256999999999997</c:v>
                </c:pt>
                <c:pt idx="182">
                  <c:v>1.9307199999999998</c:v>
                </c:pt>
                <c:pt idx="183">
                  <c:v>1.9421899999999999</c:v>
                </c:pt>
                <c:pt idx="184">
                  <c:v>1.9370800000000001</c:v>
                </c:pt>
                <c:pt idx="185">
                  <c:v>1.9360000000000002</c:v>
                </c:pt>
                <c:pt idx="186">
                  <c:v>1.9384599999999998</c:v>
                </c:pt>
                <c:pt idx="187">
                  <c:v>1.9347899999999998</c:v>
                </c:pt>
                <c:pt idx="188">
                  <c:v>1.9319399999999998</c:v>
                </c:pt>
                <c:pt idx="189">
                  <c:v>1.92208</c:v>
                </c:pt>
                <c:pt idx="190">
                  <c:v>1.9203599999999998</c:v>
                </c:pt>
                <c:pt idx="191">
                  <c:v>1.9087699999999999</c:v>
                </c:pt>
                <c:pt idx="192">
                  <c:v>1.9043499999999998</c:v>
                </c:pt>
                <c:pt idx="193">
                  <c:v>1.89584</c:v>
                </c:pt>
                <c:pt idx="194">
                  <c:v>1.88412</c:v>
                </c:pt>
                <c:pt idx="195">
                  <c:v>1.8760199999999998</c:v>
                </c:pt>
                <c:pt idx="196">
                  <c:v>1.8646900000000002</c:v>
                </c:pt>
                <c:pt idx="197">
                  <c:v>1.8542400000000001</c:v>
                </c:pt>
                <c:pt idx="198">
                  <c:v>1.8450900000000001</c:v>
                </c:pt>
                <c:pt idx="199">
                  <c:v>1.8367899999999999</c:v>
                </c:pt>
                <c:pt idx="200">
                  <c:v>1.82542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B3-4524-BE7A-FABBA95F4098}"/>
            </c:ext>
          </c:extLst>
        </c:ser>
        <c:ser>
          <c:idx val="3"/>
          <c:order val="3"/>
          <c:tx>
            <c:v>0.1 g/L after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 spectrum_22092020_UPO'!$A$2:$A$202</c:f>
              <c:numCache>
                <c:formatCode>General</c:formatCode>
                <c:ptCount val="201"/>
                <c:pt idx="0">
                  <c:v>500</c:v>
                </c:pt>
                <c:pt idx="1">
                  <c:v>499.5</c:v>
                </c:pt>
                <c:pt idx="2">
                  <c:v>499</c:v>
                </c:pt>
                <c:pt idx="3">
                  <c:v>498.5</c:v>
                </c:pt>
                <c:pt idx="4">
                  <c:v>498</c:v>
                </c:pt>
                <c:pt idx="5">
                  <c:v>497.5</c:v>
                </c:pt>
                <c:pt idx="6">
                  <c:v>497</c:v>
                </c:pt>
                <c:pt idx="7">
                  <c:v>496.5</c:v>
                </c:pt>
                <c:pt idx="8">
                  <c:v>496</c:v>
                </c:pt>
                <c:pt idx="9">
                  <c:v>495.5</c:v>
                </c:pt>
                <c:pt idx="10">
                  <c:v>495</c:v>
                </c:pt>
                <c:pt idx="11">
                  <c:v>494.5</c:v>
                </c:pt>
                <c:pt idx="12">
                  <c:v>494</c:v>
                </c:pt>
                <c:pt idx="13">
                  <c:v>493.5</c:v>
                </c:pt>
                <c:pt idx="14">
                  <c:v>493</c:v>
                </c:pt>
                <c:pt idx="15">
                  <c:v>492.5</c:v>
                </c:pt>
                <c:pt idx="16">
                  <c:v>492</c:v>
                </c:pt>
                <c:pt idx="17">
                  <c:v>491.5</c:v>
                </c:pt>
                <c:pt idx="18">
                  <c:v>491</c:v>
                </c:pt>
                <c:pt idx="19">
                  <c:v>490.5</c:v>
                </c:pt>
                <c:pt idx="20">
                  <c:v>490</c:v>
                </c:pt>
                <c:pt idx="21">
                  <c:v>489.5</c:v>
                </c:pt>
                <c:pt idx="22">
                  <c:v>489</c:v>
                </c:pt>
                <c:pt idx="23">
                  <c:v>488.5</c:v>
                </c:pt>
                <c:pt idx="24">
                  <c:v>488</c:v>
                </c:pt>
                <c:pt idx="25">
                  <c:v>487.5</c:v>
                </c:pt>
                <c:pt idx="26">
                  <c:v>487</c:v>
                </c:pt>
                <c:pt idx="27">
                  <c:v>486.5</c:v>
                </c:pt>
                <c:pt idx="28">
                  <c:v>486</c:v>
                </c:pt>
                <c:pt idx="29">
                  <c:v>485.5</c:v>
                </c:pt>
                <c:pt idx="30">
                  <c:v>485</c:v>
                </c:pt>
                <c:pt idx="31">
                  <c:v>484.5</c:v>
                </c:pt>
                <c:pt idx="32">
                  <c:v>484</c:v>
                </c:pt>
                <c:pt idx="33">
                  <c:v>483.5</c:v>
                </c:pt>
                <c:pt idx="34">
                  <c:v>483</c:v>
                </c:pt>
                <c:pt idx="35">
                  <c:v>482.5</c:v>
                </c:pt>
                <c:pt idx="36">
                  <c:v>482</c:v>
                </c:pt>
                <c:pt idx="37">
                  <c:v>481.5</c:v>
                </c:pt>
                <c:pt idx="38">
                  <c:v>481</c:v>
                </c:pt>
                <c:pt idx="39">
                  <c:v>480.5</c:v>
                </c:pt>
                <c:pt idx="40">
                  <c:v>480</c:v>
                </c:pt>
                <c:pt idx="41">
                  <c:v>479.5</c:v>
                </c:pt>
                <c:pt idx="42">
                  <c:v>479</c:v>
                </c:pt>
                <c:pt idx="43">
                  <c:v>478.5</c:v>
                </c:pt>
                <c:pt idx="44">
                  <c:v>478</c:v>
                </c:pt>
                <c:pt idx="45">
                  <c:v>477.5</c:v>
                </c:pt>
                <c:pt idx="46">
                  <c:v>477</c:v>
                </c:pt>
                <c:pt idx="47">
                  <c:v>476.5</c:v>
                </c:pt>
                <c:pt idx="48">
                  <c:v>476</c:v>
                </c:pt>
                <c:pt idx="49">
                  <c:v>475.5</c:v>
                </c:pt>
                <c:pt idx="50">
                  <c:v>475</c:v>
                </c:pt>
                <c:pt idx="51">
                  <c:v>474.5</c:v>
                </c:pt>
                <c:pt idx="52">
                  <c:v>474</c:v>
                </c:pt>
                <c:pt idx="53">
                  <c:v>473.5</c:v>
                </c:pt>
                <c:pt idx="54">
                  <c:v>473</c:v>
                </c:pt>
                <c:pt idx="55">
                  <c:v>472.5</c:v>
                </c:pt>
                <c:pt idx="56">
                  <c:v>472</c:v>
                </c:pt>
                <c:pt idx="57">
                  <c:v>471.5</c:v>
                </c:pt>
                <c:pt idx="58">
                  <c:v>471</c:v>
                </c:pt>
                <c:pt idx="59">
                  <c:v>470.5</c:v>
                </c:pt>
                <c:pt idx="60">
                  <c:v>470</c:v>
                </c:pt>
                <c:pt idx="61">
                  <c:v>469.5</c:v>
                </c:pt>
                <c:pt idx="62">
                  <c:v>469</c:v>
                </c:pt>
                <c:pt idx="63">
                  <c:v>468.5</c:v>
                </c:pt>
                <c:pt idx="64">
                  <c:v>468</c:v>
                </c:pt>
                <c:pt idx="65">
                  <c:v>467.5</c:v>
                </c:pt>
                <c:pt idx="66">
                  <c:v>467</c:v>
                </c:pt>
                <c:pt idx="67">
                  <c:v>466.5</c:v>
                </c:pt>
                <c:pt idx="68">
                  <c:v>466</c:v>
                </c:pt>
                <c:pt idx="69">
                  <c:v>465.5</c:v>
                </c:pt>
                <c:pt idx="70">
                  <c:v>465</c:v>
                </c:pt>
                <c:pt idx="71">
                  <c:v>464.5</c:v>
                </c:pt>
                <c:pt idx="72">
                  <c:v>464</c:v>
                </c:pt>
                <c:pt idx="73">
                  <c:v>463.5</c:v>
                </c:pt>
                <c:pt idx="74">
                  <c:v>463</c:v>
                </c:pt>
                <c:pt idx="75">
                  <c:v>462.5</c:v>
                </c:pt>
                <c:pt idx="76">
                  <c:v>462</c:v>
                </c:pt>
                <c:pt idx="77">
                  <c:v>461.5</c:v>
                </c:pt>
                <c:pt idx="78">
                  <c:v>461</c:v>
                </c:pt>
                <c:pt idx="79">
                  <c:v>460.5</c:v>
                </c:pt>
                <c:pt idx="80">
                  <c:v>460</c:v>
                </c:pt>
                <c:pt idx="81">
                  <c:v>459.5</c:v>
                </c:pt>
                <c:pt idx="82">
                  <c:v>459</c:v>
                </c:pt>
                <c:pt idx="83">
                  <c:v>458.5</c:v>
                </c:pt>
                <c:pt idx="84">
                  <c:v>458</c:v>
                </c:pt>
                <c:pt idx="85">
                  <c:v>457.5</c:v>
                </c:pt>
                <c:pt idx="86">
                  <c:v>457</c:v>
                </c:pt>
                <c:pt idx="87">
                  <c:v>456.5</c:v>
                </c:pt>
                <c:pt idx="88">
                  <c:v>456</c:v>
                </c:pt>
                <c:pt idx="89">
                  <c:v>455.5</c:v>
                </c:pt>
                <c:pt idx="90">
                  <c:v>455</c:v>
                </c:pt>
                <c:pt idx="91">
                  <c:v>454.5</c:v>
                </c:pt>
                <c:pt idx="92">
                  <c:v>454</c:v>
                </c:pt>
                <c:pt idx="93">
                  <c:v>453.5</c:v>
                </c:pt>
                <c:pt idx="94">
                  <c:v>453</c:v>
                </c:pt>
                <c:pt idx="95">
                  <c:v>452.5</c:v>
                </c:pt>
                <c:pt idx="96">
                  <c:v>452</c:v>
                </c:pt>
                <c:pt idx="97">
                  <c:v>451.5</c:v>
                </c:pt>
                <c:pt idx="98">
                  <c:v>451</c:v>
                </c:pt>
                <c:pt idx="99">
                  <c:v>450.5</c:v>
                </c:pt>
                <c:pt idx="100">
                  <c:v>450</c:v>
                </c:pt>
                <c:pt idx="101">
                  <c:v>449.5</c:v>
                </c:pt>
                <c:pt idx="102">
                  <c:v>449</c:v>
                </c:pt>
                <c:pt idx="103">
                  <c:v>448.5</c:v>
                </c:pt>
                <c:pt idx="104">
                  <c:v>448</c:v>
                </c:pt>
                <c:pt idx="105">
                  <c:v>447.5</c:v>
                </c:pt>
                <c:pt idx="106">
                  <c:v>447</c:v>
                </c:pt>
                <c:pt idx="107">
                  <c:v>446.5</c:v>
                </c:pt>
                <c:pt idx="108">
                  <c:v>446</c:v>
                </c:pt>
                <c:pt idx="109">
                  <c:v>445.5</c:v>
                </c:pt>
                <c:pt idx="110">
                  <c:v>445</c:v>
                </c:pt>
                <c:pt idx="111">
                  <c:v>444.5</c:v>
                </c:pt>
                <c:pt idx="112">
                  <c:v>444</c:v>
                </c:pt>
                <c:pt idx="113">
                  <c:v>443.5</c:v>
                </c:pt>
                <c:pt idx="114">
                  <c:v>443</c:v>
                </c:pt>
                <c:pt idx="115">
                  <c:v>442.5</c:v>
                </c:pt>
                <c:pt idx="116">
                  <c:v>442</c:v>
                </c:pt>
                <c:pt idx="117">
                  <c:v>441.5</c:v>
                </c:pt>
                <c:pt idx="118">
                  <c:v>441</c:v>
                </c:pt>
                <c:pt idx="119">
                  <c:v>440.5</c:v>
                </c:pt>
                <c:pt idx="120">
                  <c:v>440</c:v>
                </c:pt>
                <c:pt idx="121">
                  <c:v>439.5</c:v>
                </c:pt>
                <c:pt idx="122">
                  <c:v>439</c:v>
                </c:pt>
                <c:pt idx="123">
                  <c:v>438.5</c:v>
                </c:pt>
                <c:pt idx="124">
                  <c:v>438</c:v>
                </c:pt>
                <c:pt idx="125">
                  <c:v>437.5</c:v>
                </c:pt>
                <c:pt idx="126">
                  <c:v>437</c:v>
                </c:pt>
                <c:pt idx="127">
                  <c:v>436.5</c:v>
                </c:pt>
                <c:pt idx="128">
                  <c:v>436</c:v>
                </c:pt>
                <c:pt idx="129">
                  <c:v>435.5</c:v>
                </c:pt>
                <c:pt idx="130">
                  <c:v>435</c:v>
                </c:pt>
                <c:pt idx="131">
                  <c:v>434.5</c:v>
                </c:pt>
                <c:pt idx="132">
                  <c:v>434</c:v>
                </c:pt>
                <c:pt idx="133">
                  <c:v>433.5</c:v>
                </c:pt>
                <c:pt idx="134">
                  <c:v>433</c:v>
                </c:pt>
                <c:pt idx="135">
                  <c:v>432.5</c:v>
                </c:pt>
                <c:pt idx="136">
                  <c:v>432</c:v>
                </c:pt>
                <c:pt idx="137">
                  <c:v>431.5</c:v>
                </c:pt>
                <c:pt idx="138">
                  <c:v>431</c:v>
                </c:pt>
                <c:pt idx="139">
                  <c:v>430.5</c:v>
                </c:pt>
                <c:pt idx="140">
                  <c:v>430</c:v>
                </c:pt>
                <c:pt idx="141">
                  <c:v>429.5</c:v>
                </c:pt>
                <c:pt idx="142">
                  <c:v>429</c:v>
                </c:pt>
                <c:pt idx="143">
                  <c:v>428.5</c:v>
                </c:pt>
                <c:pt idx="144">
                  <c:v>428</c:v>
                </c:pt>
                <c:pt idx="145">
                  <c:v>427.5</c:v>
                </c:pt>
                <c:pt idx="146">
                  <c:v>427</c:v>
                </c:pt>
                <c:pt idx="147">
                  <c:v>426.5</c:v>
                </c:pt>
                <c:pt idx="148">
                  <c:v>426</c:v>
                </c:pt>
                <c:pt idx="149">
                  <c:v>425.5</c:v>
                </c:pt>
                <c:pt idx="150">
                  <c:v>425</c:v>
                </c:pt>
                <c:pt idx="151">
                  <c:v>424.5</c:v>
                </c:pt>
                <c:pt idx="152">
                  <c:v>424</c:v>
                </c:pt>
                <c:pt idx="153">
                  <c:v>423.5</c:v>
                </c:pt>
                <c:pt idx="154">
                  <c:v>423</c:v>
                </c:pt>
                <c:pt idx="155">
                  <c:v>422.5</c:v>
                </c:pt>
                <c:pt idx="156">
                  <c:v>422</c:v>
                </c:pt>
                <c:pt idx="157">
                  <c:v>421.5</c:v>
                </c:pt>
                <c:pt idx="158">
                  <c:v>421</c:v>
                </c:pt>
                <c:pt idx="159">
                  <c:v>420.5</c:v>
                </c:pt>
                <c:pt idx="160">
                  <c:v>420</c:v>
                </c:pt>
                <c:pt idx="161">
                  <c:v>419.5</c:v>
                </c:pt>
                <c:pt idx="162">
                  <c:v>419</c:v>
                </c:pt>
                <c:pt idx="163">
                  <c:v>418.5</c:v>
                </c:pt>
                <c:pt idx="164">
                  <c:v>418</c:v>
                </c:pt>
                <c:pt idx="165">
                  <c:v>417.5</c:v>
                </c:pt>
                <c:pt idx="166">
                  <c:v>417</c:v>
                </c:pt>
                <c:pt idx="167">
                  <c:v>416.5</c:v>
                </c:pt>
                <c:pt idx="168">
                  <c:v>416</c:v>
                </c:pt>
                <c:pt idx="169">
                  <c:v>415.5</c:v>
                </c:pt>
                <c:pt idx="170">
                  <c:v>415</c:v>
                </c:pt>
                <c:pt idx="171">
                  <c:v>414.5</c:v>
                </c:pt>
                <c:pt idx="172">
                  <c:v>414</c:v>
                </c:pt>
                <c:pt idx="173">
                  <c:v>413.5</c:v>
                </c:pt>
                <c:pt idx="174">
                  <c:v>413</c:v>
                </c:pt>
                <c:pt idx="175">
                  <c:v>412.5</c:v>
                </c:pt>
                <c:pt idx="176">
                  <c:v>412</c:v>
                </c:pt>
                <c:pt idx="177">
                  <c:v>411.5</c:v>
                </c:pt>
                <c:pt idx="178">
                  <c:v>411</c:v>
                </c:pt>
                <c:pt idx="179">
                  <c:v>410.5</c:v>
                </c:pt>
                <c:pt idx="180">
                  <c:v>410</c:v>
                </c:pt>
                <c:pt idx="181">
                  <c:v>409.5</c:v>
                </c:pt>
                <c:pt idx="182">
                  <c:v>409</c:v>
                </c:pt>
                <c:pt idx="183">
                  <c:v>408.5</c:v>
                </c:pt>
                <c:pt idx="184">
                  <c:v>408</c:v>
                </c:pt>
                <c:pt idx="185">
                  <c:v>407.5</c:v>
                </c:pt>
                <c:pt idx="186">
                  <c:v>407</c:v>
                </c:pt>
                <c:pt idx="187">
                  <c:v>406.5</c:v>
                </c:pt>
                <c:pt idx="188">
                  <c:v>406</c:v>
                </c:pt>
                <c:pt idx="189">
                  <c:v>405.5</c:v>
                </c:pt>
                <c:pt idx="190">
                  <c:v>405</c:v>
                </c:pt>
                <c:pt idx="191">
                  <c:v>404.5</c:v>
                </c:pt>
                <c:pt idx="192">
                  <c:v>404</c:v>
                </c:pt>
                <c:pt idx="193">
                  <c:v>403.5</c:v>
                </c:pt>
                <c:pt idx="194">
                  <c:v>403</c:v>
                </c:pt>
                <c:pt idx="195">
                  <c:v>402.5</c:v>
                </c:pt>
                <c:pt idx="196">
                  <c:v>402</c:v>
                </c:pt>
                <c:pt idx="197">
                  <c:v>401.5</c:v>
                </c:pt>
                <c:pt idx="198">
                  <c:v>401</c:v>
                </c:pt>
                <c:pt idx="199">
                  <c:v>400.5</c:v>
                </c:pt>
                <c:pt idx="200">
                  <c:v>400</c:v>
                </c:pt>
              </c:numCache>
            </c:numRef>
          </c:xVal>
          <c:yVal>
            <c:numRef>
              <c:f>'CO spectrum_22092020_UPO'!$C$2:$C$202</c:f>
              <c:numCache>
                <c:formatCode>General</c:formatCode>
                <c:ptCount val="201"/>
                <c:pt idx="0">
                  <c:v>5.1060000000000001E-2</c:v>
                </c:pt>
                <c:pt idx="1">
                  <c:v>5.0950000000000002E-2</c:v>
                </c:pt>
                <c:pt idx="2">
                  <c:v>5.1270000000000003E-2</c:v>
                </c:pt>
                <c:pt idx="3">
                  <c:v>5.1499999999999997E-2</c:v>
                </c:pt>
                <c:pt idx="4">
                  <c:v>5.185E-2</c:v>
                </c:pt>
                <c:pt idx="5">
                  <c:v>5.1909999999999998E-2</c:v>
                </c:pt>
                <c:pt idx="6">
                  <c:v>5.2519999999999997E-2</c:v>
                </c:pt>
                <c:pt idx="7">
                  <c:v>5.1999999999999998E-2</c:v>
                </c:pt>
                <c:pt idx="8">
                  <c:v>5.2330000000000002E-2</c:v>
                </c:pt>
                <c:pt idx="9">
                  <c:v>5.2409999999999998E-2</c:v>
                </c:pt>
                <c:pt idx="10">
                  <c:v>5.2519999999999997E-2</c:v>
                </c:pt>
                <c:pt idx="11">
                  <c:v>5.2470000000000003E-2</c:v>
                </c:pt>
                <c:pt idx="12">
                  <c:v>5.3060000000000003E-2</c:v>
                </c:pt>
                <c:pt idx="13">
                  <c:v>5.321E-2</c:v>
                </c:pt>
                <c:pt idx="14">
                  <c:v>5.3420000000000002E-2</c:v>
                </c:pt>
                <c:pt idx="15">
                  <c:v>5.3580000000000003E-2</c:v>
                </c:pt>
                <c:pt idx="16">
                  <c:v>5.3719999999999997E-2</c:v>
                </c:pt>
                <c:pt idx="17">
                  <c:v>5.3839999999999999E-2</c:v>
                </c:pt>
                <c:pt idx="18">
                  <c:v>5.4019999999999999E-2</c:v>
                </c:pt>
                <c:pt idx="19">
                  <c:v>5.4359999999999999E-2</c:v>
                </c:pt>
                <c:pt idx="20">
                  <c:v>5.4690000000000003E-2</c:v>
                </c:pt>
                <c:pt idx="21">
                  <c:v>5.4859999999999999E-2</c:v>
                </c:pt>
                <c:pt idx="22">
                  <c:v>5.4969999999999998E-2</c:v>
                </c:pt>
                <c:pt idx="23">
                  <c:v>5.527E-2</c:v>
                </c:pt>
                <c:pt idx="24">
                  <c:v>5.5539999999999999E-2</c:v>
                </c:pt>
                <c:pt idx="25">
                  <c:v>5.5890000000000002E-2</c:v>
                </c:pt>
                <c:pt idx="26">
                  <c:v>5.595E-2</c:v>
                </c:pt>
                <c:pt idx="27">
                  <c:v>5.629E-2</c:v>
                </c:pt>
                <c:pt idx="28">
                  <c:v>5.6680000000000001E-2</c:v>
                </c:pt>
                <c:pt idx="29">
                  <c:v>5.6959999999999997E-2</c:v>
                </c:pt>
                <c:pt idx="30">
                  <c:v>5.7209999999999997E-2</c:v>
                </c:pt>
                <c:pt idx="31">
                  <c:v>5.7590000000000002E-2</c:v>
                </c:pt>
                <c:pt idx="32">
                  <c:v>5.7779999999999998E-2</c:v>
                </c:pt>
                <c:pt idx="33">
                  <c:v>5.806E-2</c:v>
                </c:pt>
                <c:pt idx="34">
                  <c:v>5.8380000000000001E-2</c:v>
                </c:pt>
                <c:pt idx="35">
                  <c:v>5.8740000000000001E-2</c:v>
                </c:pt>
                <c:pt idx="36">
                  <c:v>5.9020000000000003E-2</c:v>
                </c:pt>
                <c:pt idx="37">
                  <c:v>5.9360000000000003E-2</c:v>
                </c:pt>
                <c:pt idx="38">
                  <c:v>5.9769999999999997E-2</c:v>
                </c:pt>
                <c:pt idx="39">
                  <c:v>6.019E-2</c:v>
                </c:pt>
                <c:pt idx="40">
                  <c:v>6.0789999999999997E-2</c:v>
                </c:pt>
                <c:pt idx="41">
                  <c:v>6.1260000000000002E-2</c:v>
                </c:pt>
                <c:pt idx="42">
                  <c:v>6.1550000000000001E-2</c:v>
                </c:pt>
                <c:pt idx="43">
                  <c:v>6.2080000000000003E-2</c:v>
                </c:pt>
                <c:pt idx="44">
                  <c:v>6.2460000000000002E-2</c:v>
                </c:pt>
                <c:pt idx="45">
                  <c:v>6.3109999999999999E-2</c:v>
                </c:pt>
                <c:pt idx="46">
                  <c:v>6.3700000000000007E-2</c:v>
                </c:pt>
                <c:pt idx="47">
                  <c:v>6.4119999999999996E-2</c:v>
                </c:pt>
                <c:pt idx="48">
                  <c:v>6.4659999999999995E-2</c:v>
                </c:pt>
                <c:pt idx="49">
                  <c:v>6.522E-2</c:v>
                </c:pt>
                <c:pt idx="50">
                  <c:v>6.6000000000000003E-2</c:v>
                </c:pt>
                <c:pt idx="51">
                  <c:v>6.6559999999999994E-2</c:v>
                </c:pt>
                <c:pt idx="52">
                  <c:v>6.7250000000000004E-2</c:v>
                </c:pt>
                <c:pt idx="53">
                  <c:v>6.8019999999999997E-2</c:v>
                </c:pt>
                <c:pt idx="54">
                  <c:v>6.8680000000000005E-2</c:v>
                </c:pt>
                <c:pt idx="55">
                  <c:v>6.9449999999999998E-2</c:v>
                </c:pt>
                <c:pt idx="56">
                  <c:v>7.0220000000000005E-2</c:v>
                </c:pt>
                <c:pt idx="57">
                  <c:v>7.1069999999999994E-2</c:v>
                </c:pt>
                <c:pt idx="58">
                  <c:v>7.1859999999999993E-2</c:v>
                </c:pt>
                <c:pt idx="59">
                  <c:v>7.3080000000000006E-2</c:v>
                </c:pt>
                <c:pt idx="60">
                  <c:v>7.3940000000000006E-2</c:v>
                </c:pt>
                <c:pt idx="61">
                  <c:v>7.4700000000000003E-2</c:v>
                </c:pt>
                <c:pt idx="62">
                  <c:v>7.5759999999999994E-2</c:v>
                </c:pt>
                <c:pt idx="63">
                  <c:v>7.6840000000000006E-2</c:v>
                </c:pt>
                <c:pt idx="64">
                  <c:v>7.7880000000000005E-2</c:v>
                </c:pt>
                <c:pt idx="65">
                  <c:v>7.9200000000000007E-2</c:v>
                </c:pt>
                <c:pt idx="66">
                  <c:v>8.0310000000000006E-2</c:v>
                </c:pt>
                <c:pt idx="67">
                  <c:v>8.1659999999999996E-2</c:v>
                </c:pt>
                <c:pt idx="68">
                  <c:v>8.3019999999999997E-2</c:v>
                </c:pt>
                <c:pt idx="69">
                  <c:v>8.4400000000000003E-2</c:v>
                </c:pt>
                <c:pt idx="70">
                  <c:v>8.609E-2</c:v>
                </c:pt>
                <c:pt idx="71">
                  <c:v>8.7559999999999999E-2</c:v>
                </c:pt>
                <c:pt idx="72">
                  <c:v>8.9230000000000004E-2</c:v>
                </c:pt>
                <c:pt idx="73">
                  <c:v>9.11E-2</c:v>
                </c:pt>
                <c:pt idx="74">
                  <c:v>9.3280000000000002E-2</c:v>
                </c:pt>
                <c:pt idx="75">
                  <c:v>9.5439999999999997E-2</c:v>
                </c:pt>
                <c:pt idx="76">
                  <c:v>9.7780000000000006E-2</c:v>
                </c:pt>
                <c:pt idx="77">
                  <c:v>9.9949999999999997E-2</c:v>
                </c:pt>
                <c:pt idx="78">
                  <c:v>0.10223</c:v>
                </c:pt>
                <c:pt idx="79">
                  <c:v>0.10442</c:v>
                </c:pt>
                <c:pt idx="80">
                  <c:v>0.10732999999999999</c:v>
                </c:pt>
                <c:pt idx="81">
                  <c:v>0.11007</c:v>
                </c:pt>
                <c:pt idx="82">
                  <c:v>0.11312</c:v>
                </c:pt>
                <c:pt idx="83">
                  <c:v>0.11645</c:v>
                </c:pt>
                <c:pt idx="84">
                  <c:v>0.12005</c:v>
                </c:pt>
                <c:pt idx="85">
                  <c:v>0.12411</c:v>
                </c:pt>
                <c:pt idx="86">
                  <c:v>0.12872</c:v>
                </c:pt>
                <c:pt idx="87">
                  <c:v>0.13369</c:v>
                </c:pt>
                <c:pt idx="88">
                  <c:v>0.13861999999999999</c:v>
                </c:pt>
                <c:pt idx="89">
                  <c:v>0.14351</c:v>
                </c:pt>
                <c:pt idx="90">
                  <c:v>0.14876</c:v>
                </c:pt>
                <c:pt idx="91">
                  <c:v>0.15465000000000001</c:v>
                </c:pt>
                <c:pt idx="92">
                  <c:v>0.16056999999999999</c:v>
                </c:pt>
                <c:pt idx="93">
                  <c:v>0.16666</c:v>
                </c:pt>
                <c:pt idx="94">
                  <c:v>0.17257</c:v>
                </c:pt>
                <c:pt idx="95">
                  <c:v>0.17865</c:v>
                </c:pt>
                <c:pt idx="96">
                  <c:v>0.18529999999999999</c:v>
                </c:pt>
                <c:pt idx="97">
                  <c:v>0.19327</c:v>
                </c:pt>
                <c:pt idx="98">
                  <c:v>0.19994000000000001</c:v>
                </c:pt>
                <c:pt idx="99">
                  <c:v>0.20721000000000001</c:v>
                </c:pt>
                <c:pt idx="100">
                  <c:v>0.2137</c:v>
                </c:pt>
                <c:pt idx="101">
                  <c:v>0.22031999999999999</c:v>
                </c:pt>
                <c:pt idx="102">
                  <c:v>0.22639999999999999</c:v>
                </c:pt>
                <c:pt idx="103">
                  <c:v>0.23296</c:v>
                </c:pt>
                <c:pt idx="104">
                  <c:v>0.23877999999999999</c:v>
                </c:pt>
                <c:pt idx="105">
                  <c:v>0.24326999999999999</c:v>
                </c:pt>
                <c:pt idx="106">
                  <c:v>0.24748999999999999</c:v>
                </c:pt>
                <c:pt idx="107">
                  <c:v>0.25141999999999998</c:v>
                </c:pt>
                <c:pt idx="108">
                  <c:v>0.255</c:v>
                </c:pt>
                <c:pt idx="109">
                  <c:v>0.2576</c:v>
                </c:pt>
                <c:pt idx="110">
                  <c:v>0.26014999999999999</c:v>
                </c:pt>
                <c:pt idx="111">
                  <c:v>0.26162000000000002</c:v>
                </c:pt>
                <c:pt idx="112">
                  <c:v>0.26183000000000001</c:v>
                </c:pt>
                <c:pt idx="113">
                  <c:v>0.26161000000000001</c:v>
                </c:pt>
                <c:pt idx="114">
                  <c:v>0.26068000000000002</c:v>
                </c:pt>
                <c:pt idx="115">
                  <c:v>0.25919999999999999</c:v>
                </c:pt>
                <c:pt idx="116">
                  <c:v>0.25675999999999999</c:v>
                </c:pt>
                <c:pt idx="117">
                  <c:v>0.25403999999999999</c:v>
                </c:pt>
                <c:pt idx="118">
                  <c:v>0.25112000000000001</c:v>
                </c:pt>
                <c:pt idx="119">
                  <c:v>0.24748000000000001</c:v>
                </c:pt>
                <c:pt idx="120">
                  <c:v>0.24335999999999999</c:v>
                </c:pt>
                <c:pt idx="121">
                  <c:v>0.23946000000000001</c:v>
                </c:pt>
                <c:pt idx="122">
                  <c:v>0.23496</c:v>
                </c:pt>
                <c:pt idx="123">
                  <c:v>0.23083000000000001</c:v>
                </c:pt>
                <c:pt idx="124">
                  <c:v>0.22645999999999999</c:v>
                </c:pt>
                <c:pt idx="125">
                  <c:v>0.22220000000000001</c:v>
                </c:pt>
                <c:pt idx="126">
                  <c:v>0.21793999999999999</c:v>
                </c:pt>
                <c:pt idx="127">
                  <c:v>0.21368999999999999</c:v>
                </c:pt>
                <c:pt idx="128">
                  <c:v>0.21007999999999999</c:v>
                </c:pt>
                <c:pt idx="129">
                  <c:v>0.20649000000000001</c:v>
                </c:pt>
                <c:pt idx="130">
                  <c:v>0.20332</c:v>
                </c:pt>
                <c:pt idx="131">
                  <c:v>0.19928999999999999</c:v>
                </c:pt>
                <c:pt idx="132">
                  <c:v>0.19636000000000001</c:v>
                </c:pt>
                <c:pt idx="133">
                  <c:v>0.19325000000000001</c:v>
                </c:pt>
                <c:pt idx="134">
                  <c:v>0.19045000000000001</c:v>
                </c:pt>
                <c:pt idx="135">
                  <c:v>0.18804999999999999</c:v>
                </c:pt>
                <c:pt idx="136">
                  <c:v>0.18587999999999999</c:v>
                </c:pt>
                <c:pt idx="137">
                  <c:v>0.18382999999999999</c:v>
                </c:pt>
                <c:pt idx="138">
                  <c:v>0.18193999999999999</c:v>
                </c:pt>
                <c:pt idx="139">
                  <c:v>0.18007999999999999</c:v>
                </c:pt>
                <c:pt idx="140">
                  <c:v>0.17879999999999999</c:v>
                </c:pt>
                <c:pt idx="141">
                  <c:v>0.17745</c:v>
                </c:pt>
                <c:pt idx="142">
                  <c:v>0.17646999999999999</c:v>
                </c:pt>
                <c:pt idx="143">
                  <c:v>0.17535000000000001</c:v>
                </c:pt>
                <c:pt idx="144">
                  <c:v>0.17474000000000001</c:v>
                </c:pt>
                <c:pt idx="145">
                  <c:v>0.1741</c:v>
                </c:pt>
                <c:pt idx="146">
                  <c:v>0.17343</c:v>
                </c:pt>
                <c:pt idx="147">
                  <c:v>0.17294999999999999</c:v>
                </c:pt>
                <c:pt idx="148">
                  <c:v>0.17282</c:v>
                </c:pt>
                <c:pt idx="149">
                  <c:v>0.17258000000000001</c:v>
                </c:pt>
                <c:pt idx="150">
                  <c:v>0.17235</c:v>
                </c:pt>
                <c:pt idx="151">
                  <c:v>0.17241000000000001</c:v>
                </c:pt>
                <c:pt idx="152">
                  <c:v>0.17249</c:v>
                </c:pt>
                <c:pt idx="153">
                  <c:v>0.17269999999999999</c:v>
                </c:pt>
                <c:pt idx="154">
                  <c:v>0.17297000000000001</c:v>
                </c:pt>
                <c:pt idx="155">
                  <c:v>0.17311000000000001</c:v>
                </c:pt>
                <c:pt idx="156">
                  <c:v>0.17337</c:v>
                </c:pt>
                <c:pt idx="157">
                  <c:v>0.17369000000000001</c:v>
                </c:pt>
                <c:pt idx="158">
                  <c:v>0.17377999999999999</c:v>
                </c:pt>
                <c:pt idx="159">
                  <c:v>0.1739</c:v>
                </c:pt>
                <c:pt idx="160">
                  <c:v>0.17401</c:v>
                </c:pt>
                <c:pt idx="161">
                  <c:v>0.17408999999999999</c:v>
                </c:pt>
                <c:pt idx="162">
                  <c:v>0.17423</c:v>
                </c:pt>
                <c:pt idx="163">
                  <c:v>0.17423</c:v>
                </c:pt>
                <c:pt idx="164">
                  <c:v>0.17388000000000001</c:v>
                </c:pt>
                <c:pt idx="165">
                  <c:v>0.17388999999999999</c:v>
                </c:pt>
                <c:pt idx="166">
                  <c:v>0.17352999999999999</c:v>
                </c:pt>
                <c:pt idx="167">
                  <c:v>0.17337</c:v>
                </c:pt>
                <c:pt idx="168">
                  <c:v>0.17288999999999999</c:v>
                </c:pt>
                <c:pt idx="169">
                  <c:v>0.17244000000000001</c:v>
                </c:pt>
                <c:pt idx="170">
                  <c:v>0.17177999999999999</c:v>
                </c:pt>
                <c:pt idx="171">
                  <c:v>0.17124</c:v>
                </c:pt>
                <c:pt idx="172">
                  <c:v>0.17050999999999999</c:v>
                </c:pt>
                <c:pt idx="173">
                  <c:v>0.16989000000000001</c:v>
                </c:pt>
                <c:pt idx="174">
                  <c:v>0.16916</c:v>
                </c:pt>
                <c:pt idx="175">
                  <c:v>0.16819999999999999</c:v>
                </c:pt>
                <c:pt idx="176">
                  <c:v>0.16761000000000001</c:v>
                </c:pt>
                <c:pt idx="177">
                  <c:v>0.16683000000000001</c:v>
                </c:pt>
                <c:pt idx="178">
                  <c:v>0.16578999999999999</c:v>
                </c:pt>
                <c:pt idx="179">
                  <c:v>0.16488</c:v>
                </c:pt>
                <c:pt idx="180">
                  <c:v>0.16384000000000001</c:v>
                </c:pt>
                <c:pt idx="181">
                  <c:v>0.16308</c:v>
                </c:pt>
                <c:pt idx="182">
                  <c:v>0.16236999999999999</c:v>
                </c:pt>
                <c:pt idx="183">
                  <c:v>0.16117000000000001</c:v>
                </c:pt>
                <c:pt idx="184">
                  <c:v>0.16039</c:v>
                </c:pt>
                <c:pt idx="185">
                  <c:v>0.15933</c:v>
                </c:pt>
                <c:pt idx="186">
                  <c:v>0.15837000000000001</c:v>
                </c:pt>
                <c:pt idx="187">
                  <c:v>0.15755</c:v>
                </c:pt>
                <c:pt idx="188">
                  <c:v>0.15647</c:v>
                </c:pt>
                <c:pt idx="189">
                  <c:v>0.15553</c:v>
                </c:pt>
                <c:pt idx="190">
                  <c:v>0.15457000000000001</c:v>
                </c:pt>
                <c:pt idx="191">
                  <c:v>0.15372</c:v>
                </c:pt>
                <c:pt idx="192">
                  <c:v>0.15282999999999999</c:v>
                </c:pt>
                <c:pt idx="193">
                  <c:v>0.15196000000000001</c:v>
                </c:pt>
                <c:pt idx="194">
                  <c:v>0.15117</c:v>
                </c:pt>
                <c:pt idx="195">
                  <c:v>0.15010000000000001</c:v>
                </c:pt>
                <c:pt idx="196">
                  <c:v>0.14921999999999999</c:v>
                </c:pt>
                <c:pt idx="197">
                  <c:v>0.14809</c:v>
                </c:pt>
                <c:pt idx="198">
                  <c:v>0.14716000000000001</c:v>
                </c:pt>
                <c:pt idx="199">
                  <c:v>0.14621999999999999</c:v>
                </c:pt>
                <c:pt idx="200">
                  <c:v>0.14541000000000001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B3-4524-BE7A-FABBA95F4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345391"/>
        <c:axId val="2073345807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1 g/L before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'CO spectrum_22092020_UPO'!$A$2:$A$202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500</c:v>
                      </c:pt>
                      <c:pt idx="1">
                        <c:v>499.5</c:v>
                      </c:pt>
                      <c:pt idx="2">
                        <c:v>499</c:v>
                      </c:pt>
                      <c:pt idx="3">
                        <c:v>498.5</c:v>
                      </c:pt>
                      <c:pt idx="4">
                        <c:v>498</c:v>
                      </c:pt>
                      <c:pt idx="5">
                        <c:v>497.5</c:v>
                      </c:pt>
                      <c:pt idx="6">
                        <c:v>497</c:v>
                      </c:pt>
                      <c:pt idx="7">
                        <c:v>496.5</c:v>
                      </c:pt>
                      <c:pt idx="8">
                        <c:v>496</c:v>
                      </c:pt>
                      <c:pt idx="9">
                        <c:v>495.5</c:v>
                      </c:pt>
                      <c:pt idx="10">
                        <c:v>495</c:v>
                      </c:pt>
                      <c:pt idx="11">
                        <c:v>494.5</c:v>
                      </c:pt>
                      <c:pt idx="12">
                        <c:v>494</c:v>
                      </c:pt>
                      <c:pt idx="13">
                        <c:v>493.5</c:v>
                      </c:pt>
                      <c:pt idx="14">
                        <c:v>493</c:v>
                      </c:pt>
                      <c:pt idx="15">
                        <c:v>492.5</c:v>
                      </c:pt>
                      <c:pt idx="16">
                        <c:v>492</c:v>
                      </c:pt>
                      <c:pt idx="17">
                        <c:v>491.5</c:v>
                      </c:pt>
                      <c:pt idx="18">
                        <c:v>491</c:v>
                      </c:pt>
                      <c:pt idx="19">
                        <c:v>490.5</c:v>
                      </c:pt>
                      <c:pt idx="20">
                        <c:v>490</c:v>
                      </c:pt>
                      <c:pt idx="21">
                        <c:v>489.5</c:v>
                      </c:pt>
                      <c:pt idx="22">
                        <c:v>489</c:v>
                      </c:pt>
                      <c:pt idx="23">
                        <c:v>488.5</c:v>
                      </c:pt>
                      <c:pt idx="24">
                        <c:v>488</c:v>
                      </c:pt>
                      <c:pt idx="25">
                        <c:v>487.5</c:v>
                      </c:pt>
                      <c:pt idx="26">
                        <c:v>487</c:v>
                      </c:pt>
                      <c:pt idx="27">
                        <c:v>486.5</c:v>
                      </c:pt>
                      <c:pt idx="28">
                        <c:v>486</c:v>
                      </c:pt>
                      <c:pt idx="29">
                        <c:v>485.5</c:v>
                      </c:pt>
                      <c:pt idx="30">
                        <c:v>485</c:v>
                      </c:pt>
                      <c:pt idx="31">
                        <c:v>484.5</c:v>
                      </c:pt>
                      <c:pt idx="32">
                        <c:v>484</c:v>
                      </c:pt>
                      <c:pt idx="33">
                        <c:v>483.5</c:v>
                      </c:pt>
                      <c:pt idx="34">
                        <c:v>483</c:v>
                      </c:pt>
                      <c:pt idx="35">
                        <c:v>482.5</c:v>
                      </c:pt>
                      <c:pt idx="36">
                        <c:v>482</c:v>
                      </c:pt>
                      <c:pt idx="37">
                        <c:v>481.5</c:v>
                      </c:pt>
                      <c:pt idx="38">
                        <c:v>481</c:v>
                      </c:pt>
                      <c:pt idx="39">
                        <c:v>480.5</c:v>
                      </c:pt>
                      <c:pt idx="40">
                        <c:v>480</c:v>
                      </c:pt>
                      <c:pt idx="41">
                        <c:v>479.5</c:v>
                      </c:pt>
                      <c:pt idx="42">
                        <c:v>479</c:v>
                      </c:pt>
                      <c:pt idx="43">
                        <c:v>478.5</c:v>
                      </c:pt>
                      <c:pt idx="44">
                        <c:v>478</c:v>
                      </c:pt>
                      <c:pt idx="45">
                        <c:v>477.5</c:v>
                      </c:pt>
                      <c:pt idx="46">
                        <c:v>477</c:v>
                      </c:pt>
                      <c:pt idx="47">
                        <c:v>476.5</c:v>
                      </c:pt>
                      <c:pt idx="48">
                        <c:v>476</c:v>
                      </c:pt>
                      <c:pt idx="49">
                        <c:v>475.5</c:v>
                      </c:pt>
                      <c:pt idx="50">
                        <c:v>475</c:v>
                      </c:pt>
                      <c:pt idx="51">
                        <c:v>474.5</c:v>
                      </c:pt>
                      <c:pt idx="52">
                        <c:v>474</c:v>
                      </c:pt>
                      <c:pt idx="53">
                        <c:v>473.5</c:v>
                      </c:pt>
                      <c:pt idx="54">
                        <c:v>473</c:v>
                      </c:pt>
                      <c:pt idx="55">
                        <c:v>472.5</c:v>
                      </c:pt>
                      <c:pt idx="56">
                        <c:v>472</c:v>
                      </c:pt>
                      <c:pt idx="57">
                        <c:v>471.5</c:v>
                      </c:pt>
                      <c:pt idx="58">
                        <c:v>471</c:v>
                      </c:pt>
                      <c:pt idx="59">
                        <c:v>470.5</c:v>
                      </c:pt>
                      <c:pt idx="60">
                        <c:v>470</c:v>
                      </c:pt>
                      <c:pt idx="61">
                        <c:v>469.5</c:v>
                      </c:pt>
                      <c:pt idx="62">
                        <c:v>469</c:v>
                      </c:pt>
                      <c:pt idx="63">
                        <c:v>468.5</c:v>
                      </c:pt>
                      <c:pt idx="64">
                        <c:v>468</c:v>
                      </c:pt>
                      <c:pt idx="65">
                        <c:v>467.5</c:v>
                      </c:pt>
                      <c:pt idx="66">
                        <c:v>467</c:v>
                      </c:pt>
                      <c:pt idx="67">
                        <c:v>466.5</c:v>
                      </c:pt>
                      <c:pt idx="68">
                        <c:v>466</c:v>
                      </c:pt>
                      <c:pt idx="69">
                        <c:v>465.5</c:v>
                      </c:pt>
                      <c:pt idx="70">
                        <c:v>465</c:v>
                      </c:pt>
                      <c:pt idx="71">
                        <c:v>464.5</c:v>
                      </c:pt>
                      <c:pt idx="72">
                        <c:v>464</c:v>
                      </c:pt>
                      <c:pt idx="73">
                        <c:v>463.5</c:v>
                      </c:pt>
                      <c:pt idx="74">
                        <c:v>463</c:v>
                      </c:pt>
                      <c:pt idx="75">
                        <c:v>462.5</c:v>
                      </c:pt>
                      <c:pt idx="76">
                        <c:v>462</c:v>
                      </c:pt>
                      <c:pt idx="77">
                        <c:v>461.5</c:v>
                      </c:pt>
                      <c:pt idx="78">
                        <c:v>461</c:v>
                      </c:pt>
                      <c:pt idx="79">
                        <c:v>460.5</c:v>
                      </c:pt>
                      <c:pt idx="80">
                        <c:v>460</c:v>
                      </c:pt>
                      <c:pt idx="81">
                        <c:v>459.5</c:v>
                      </c:pt>
                      <c:pt idx="82">
                        <c:v>459</c:v>
                      </c:pt>
                      <c:pt idx="83">
                        <c:v>458.5</c:v>
                      </c:pt>
                      <c:pt idx="84">
                        <c:v>458</c:v>
                      </c:pt>
                      <c:pt idx="85">
                        <c:v>457.5</c:v>
                      </c:pt>
                      <c:pt idx="86">
                        <c:v>457</c:v>
                      </c:pt>
                      <c:pt idx="87">
                        <c:v>456.5</c:v>
                      </c:pt>
                      <c:pt idx="88">
                        <c:v>456</c:v>
                      </c:pt>
                      <c:pt idx="89">
                        <c:v>455.5</c:v>
                      </c:pt>
                      <c:pt idx="90">
                        <c:v>455</c:v>
                      </c:pt>
                      <c:pt idx="91">
                        <c:v>454.5</c:v>
                      </c:pt>
                      <c:pt idx="92">
                        <c:v>454</c:v>
                      </c:pt>
                      <c:pt idx="93">
                        <c:v>453.5</c:v>
                      </c:pt>
                      <c:pt idx="94">
                        <c:v>453</c:v>
                      </c:pt>
                      <c:pt idx="95">
                        <c:v>452.5</c:v>
                      </c:pt>
                      <c:pt idx="96">
                        <c:v>452</c:v>
                      </c:pt>
                      <c:pt idx="97">
                        <c:v>451.5</c:v>
                      </c:pt>
                      <c:pt idx="98">
                        <c:v>451</c:v>
                      </c:pt>
                      <c:pt idx="99">
                        <c:v>450.5</c:v>
                      </c:pt>
                      <c:pt idx="100">
                        <c:v>450</c:v>
                      </c:pt>
                      <c:pt idx="101">
                        <c:v>449.5</c:v>
                      </c:pt>
                      <c:pt idx="102">
                        <c:v>449</c:v>
                      </c:pt>
                      <c:pt idx="103">
                        <c:v>448.5</c:v>
                      </c:pt>
                      <c:pt idx="104">
                        <c:v>448</c:v>
                      </c:pt>
                      <c:pt idx="105">
                        <c:v>447.5</c:v>
                      </c:pt>
                      <c:pt idx="106">
                        <c:v>447</c:v>
                      </c:pt>
                      <c:pt idx="107">
                        <c:v>446.5</c:v>
                      </c:pt>
                      <c:pt idx="108">
                        <c:v>446</c:v>
                      </c:pt>
                      <c:pt idx="109">
                        <c:v>445.5</c:v>
                      </c:pt>
                      <c:pt idx="110">
                        <c:v>445</c:v>
                      </c:pt>
                      <c:pt idx="111">
                        <c:v>444.5</c:v>
                      </c:pt>
                      <c:pt idx="112">
                        <c:v>444</c:v>
                      </c:pt>
                      <c:pt idx="113">
                        <c:v>443.5</c:v>
                      </c:pt>
                      <c:pt idx="114">
                        <c:v>443</c:v>
                      </c:pt>
                      <c:pt idx="115">
                        <c:v>442.5</c:v>
                      </c:pt>
                      <c:pt idx="116">
                        <c:v>442</c:v>
                      </c:pt>
                      <c:pt idx="117">
                        <c:v>441.5</c:v>
                      </c:pt>
                      <c:pt idx="118">
                        <c:v>441</c:v>
                      </c:pt>
                      <c:pt idx="119">
                        <c:v>440.5</c:v>
                      </c:pt>
                      <c:pt idx="120">
                        <c:v>440</c:v>
                      </c:pt>
                      <c:pt idx="121">
                        <c:v>439.5</c:v>
                      </c:pt>
                      <c:pt idx="122">
                        <c:v>439</c:v>
                      </c:pt>
                      <c:pt idx="123">
                        <c:v>438.5</c:v>
                      </c:pt>
                      <c:pt idx="124">
                        <c:v>438</c:v>
                      </c:pt>
                      <c:pt idx="125">
                        <c:v>437.5</c:v>
                      </c:pt>
                      <c:pt idx="126">
                        <c:v>437</c:v>
                      </c:pt>
                      <c:pt idx="127">
                        <c:v>436.5</c:v>
                      </c:pt>
                      <c:pt idx="128">
                        <c:v>436</c:v>
                      </c:pt>
                      <c:pt idx="129">
                        <c:v>435.5</c:v>
                      </c:pt>
                      <c:pt idx="130">
                        <c:v>435</c:v>
                      </c:pt>
                      <c:pt idx="131">
                        <c:v>434.5</c:v>
                      </c:pt>
                      <c:pt idx="132">
                        <c:v>434</c:v>
                      </c:pt>
                      <c:pt idx="133">
                        <c:v>433.5</c:v>
                      </c:pt>
                      <c:pt idx="134">
                        <c:v>433</c:v>
                      </c:pt>
                      <c:pt idx="135">
                        <c:v>432.5</c:v>
                      </c:pt>
                      <c:pt idx="136">
                        <c:v>432</c:v>
                      </c:pt>
                      <c:pt idx="137">
                        <c:v>431.5</c:v>
                      </c:pt>
                      <c:pt idx="138">
                        <c:v>431</c:v>
                      </c:pt>
                      <c:pt idx="139">
                        <c:v>430.5</c:v>
                      </c:pt>
                      <c:pt idx="140">
                        <c:v>430</c:v>
                      </c:pt>
                      <c:pt idx="141">
                        <c:v>429.5</c:v>
                      </c:pt>
                      <c:pt idx="142">
                        <c:v>429</c:v>
                      </c:pt>
                      <c:pt idx="143">
                        <c:v>428.5</c:v>
                      </c:pt>
                      <c:pt idx="144">
                        <c:v>428</c:v>
                      </c:pt>
                      <c:pt idx="145">
                        <c:v>427.5</c:v>
                      </c:pt>
                      <c:pt idx="146">
                        <c:v>427</c:v>
                      </c:pt>
                      <c:pt idx="147">
                        <c:v>426.5</c:v>
                      </c:pt>
                      <c:pt idx="148">
                        <c:v>426</c:v>
                      </c:pt>
                      <c:pt idx="149">
                        <c:v>425.5</c:v>
                      </c:pt>
                      <c:pt idx="150">
                        <c:v>425</c:v>
                      </c:pt>
                      <c:pt idx="151">
                        <c:v>424.5</c:v>
                      </c:pt>
                      <c:pt idx="152">
                        <c:v>424</c:v>
                      </c:pt>
                      <c:pt idx="153">
                        <c:v>423.5</c:v>
                      </c:pt>
                      <c:pt idx="154">
                        <c:v>423</c:v>
                      </c:pt>
                      <c:pt idx="155">
                        <c:v>422.5</c:v>
                      </c:pt>
                      <c:pt idx="156">
                        <c:v>422</c:v>
                      </c:pt>
                      <c:pt idx="157">
                        <c:v>421.5</c:v>
                      </c:pt>
                      <c:pt idx="158">
                        <c:v>421</c:v>
                      </c:pt>
                      <c:pt idx="159">
                        <c:v>420.5</c:v>
                      </c:pt>
                      <c:pt idx="160">
                        <c:v>420</c:v>
                      </c:pt>
                      <c:pt idx="161">
                        <c:v>419.5</c:v>
                      </c:pt>
                      <c:pt idx="162">
                        <c:v>419</c:v>
                      </c:pt>
                      <c:pt idx="163">
                        <c:v>418.5</c:v>
                      </c:pt>
                      <c:pt idx="164">
                        <c:v>418</c:v>
                      </c:pt>
                      <c:pt idx="165">
                        <c:v>417.5</c:v>
                      </c:pt>
                      <c:pt idx="166">
                        <c:v>417</c:v>
                      </c:pt>
                      <c:pt idx="167">
                        <c:v>416.5</c:v>
                      </c:pt>
                      <c:pt idx="168">
                        <c:v>416</c:v>
                      </c:pt>
                      <c:pt idx="169">
                        <c:v>415.5</c:v>
                      </c:pt>
                      <c:pt idx="170">
                        <c:v>415</c:v>
                      </c:pt>
                      <c:pt idx="171">
                        <c:v>414.5</c:v>
                      </c:pt>
                      <c:pt idx="172">
                        <c:v>414</c:v>
                      </c:pt>
                      <c:pt idx="173">
                        <c:v>413.5</c:v>
                      </c:pt>
                      <c:pt idx="174">
                        <c:v>413</c:v>
                      </c:pt>
                      <c:pt idx="175">
                        <c:v>412.5</c:v>
                      </c:pt>
                      <c:pt idx="176">
                        <c:v>412</c:v>
                      </c:pt>
                      <c:pt idx="177">
                        <c:v>411.5</c:v>
                      </c:pt>
                      <c:pt idx="178">
                        <c:v>411</c:v>
                      </c:pt>
                      <c:pt idx="179">
                        <c:v>410.5</c:v>
                      </c:pt>
                      <c:pt idx="180">
                        <c:v>410</c:v>
                      </c:pt>
                      <c:pt idx="181">
                        <c:v>409.5</c:v>
                      </c:pt>
                      <c:pt idx="182">
                        <c:v>409</c:v>
                      </c:pt>
                      <c:pt idx="183">
                        <c:v>408.5</c:v>
                      </c:pt>
                      <c:pt idx="184">
                        <c:v>408</c:v>
                      </c:pt>
                      <c:pt idx="185">
                        <c:v>407.5</c:v>
                      </c:pt>
                      <c:pt idx="186">
                        <c:v>407</c:v>
                      </c:pt>
                      <c:pt idx="187">
                        <c:v>406.5</c:v>
                      </c:pt>
                      <c:pt idx="188">
                        <c:v>406</c:v>
                      </c:pt>
                      <c:pt idx="189">
                        <c:v>405.5</c:v>
                      </c:pt>
                      <c:pt idx="190">
                        <c:v>405</c:v>
                      </c:pt>
                      <c:pt idx="191">
                        <c:v>404.5</c:v>
                      </c:pt>
                      <c:pt idx="192">
                        <c:v>404</c:v>
                      </c:pt>
                      <c:pt idx="193">
                        <c:v>403.5</c:v>
                      </c:pt>
                      <c:pt idx="194">
                        <c:v>403</c:v>
                      </c:pt>
                      <c:pt idx="195">
                        <c:v>402.5</c:v>
                      </c:pt>
                      <c:pt idx="196">
                        <c:v>402</c:v>
                      </c:pt>
                      <c:pt idx="197">
                        <c:v>401.5</c:v>
                      </c:pt>
                      <c:pt idx="198">
                        <c:v>401</c:v>
                      </c:pt>
                      <c:pt idx="199">
                        <c:v>400.5</c:v>
                      </c:pt>
                      <c:pt idx="200">
                        <c:v>400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'CO spectrum_22092020_UPO'!#REF!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BB3-4524-BE7A-FABBA95F409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1 g/L after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'CO spectrum_22092020_UPO'!$A$2:$A$202</c15:sqref>
                        </c15:formulaRef>
                      </c:ext>
                    </c:extLst>
                    <c:numCache>
                      <c:formatCode>General</c:formatCode>
                      <c:ptCount val="201"/>
                      <c:pt idx="0">
                        <c:v>500</c:v>
                      </c:pt>
                      <c:pt idx="1">
                        <c:v>499.5</c:v>
                      </c:pt>
                      <c:pt idx="2">
                        <c:v>499</c:v>
                      </c:pt>
                      <c:pt idx="3">
                        <c:v>498.5</c:v>
                      </c:pt>
                      <c:pt idx="4">
                        <c:v>498</c:v>
                      </c:pt>
                      <c:pt idx="5">
                        <c:v>497.5</c:v>
                      </c:pt>
                      <c:pt idx="6">
                        <c:v>497</c:v>
                      </c:pt>
                      <c:pt idx="7">
                        <c:v>496.5</c:v>
                      </c:pt>
                      <c:pt idx="8">
                        <c:v>496</c:v>
                      </c:pt>
                      <c:pt idx="9">
                        <c:v>495.5</c:v>
                      </c:pt>
                      <c:pt idx="10">
                        <c:v>495</c:v>
                      </c:pt>
                      <c:pt idx="11">
                        <c:v>494.5</c:v>
                      </c:pt>
                      <c:pt idx="12">
                        <c:v>494</c:v>
                      </c:pt>
                      <c:pt idx="13">
                        <c:v>493.5</c:v>
                      </c:pt>
                      <c:pt idx="14">
                        <c:v>493</c:v>
                      </c:pt>
                      <c:pt idx="15">
                        <c:v>492.5</c:v>
                      </c:pt>
                      <c:pt idx="16">
                        <c:v>492</c:v>
                      </c:pt>
                      <c:pt idx="17">
                        <c:v>491.5</c:v>
                      </c:pt>
                      <c:pt idx="18">
                        <c:v>491</c:v>
                      </c:pt>
                      <c:pt idx="19">
                        <c:v>490.5</c:v>
                      </c:pt>
                      <c:pt idx="20">
                        <c:v>490</c:v>
                      </c:pt>
                      <c:pt idx="21">
                        <c:v>489.5</c:v>
                      </c:pt>
                      <c:pt idx="22">
                        <c:v>489</c:v>
                      </c:pt>
                      <c:pt idx="23">
                        <c:v>488.5</c:v>
                      </c:pt>
                      <c:pt idx="24">
                        <c:v>488</c:v>
                      </c:pt>
                      <c:pt idx="25">
                        <c:v>487.5</c:v>
                      </c:pt>
                      <c:pt idx="26">
                        <c:v>487</c:v>
                      </c:pt>
                      <c:pt idx="27">
                        <c:v>486.5</c:v>
                      </c:pt>
                      <c:pt idx="28">
                        <c:v>486</c:v>
                      </c:pt>
                      <c:pt idx="29">
                        <c:v>485.5</c:v>
                      </c:pt>
                      <c:pt idx="30">
                        <c:v>485</c:v>
                      </c:pt>
                      <c:pt idx="31">
                        <c:v>484.5</c:v>
                      </c:pt>
                      <c:pt idx="32">
                        <c:v>484</c:v>
                      </c:pt>
                      <c:pt idx="33">
                        <c:v>483.5</c:v>
                      </c:pt>
                      <c:pt idx="34">
                        <c:v>483</c:v>
                      </c:pt>
                      <c:pt idx="35">
                        <c:v>482.5</c:v>
                      </c:pt>
                      <c:pt idx="36">
                        <c:v>482</c:v>
                      </c:pt>
                      <c:pt idx="37">
                        <c:v>481.5</c:v>
                      </c:pt>
                      <c:pt idx="38">
                        <c:v>481</c:v>
                      </c:pt>
                      <c:pt idx="39">
                        <c:v>480.5</c:v>
                      </c:pt>
                      <c:pt idx="40">
                        <c:v>480</c:v>
                      </c:pt>
                      <c:pt idx="41">
                        <c:v>479.5</c:v>
                      </c:pt>
                      <c:pt idx="42">
                        <c:v>479</c:v>
                      </c:pt>
                      <c:pt idx="43">
                        <c:v>478.5</c:v>
                      </c:pt>
                      <c:pt idx="44">
                        <c:v>478</c:v>
                      </c:pt>
                      <c:pt idx="45">
                        <c:v>477.5</c:v>
                      </c:pt>
                      <c:pt idx="46">
                        <c:v>477</c:v>
                      </c:pt>
                      <c:pt idx="47">
                        <c:v>476.5</c:v>
                      </c:pt>
                      <c:pt idx="48">
                        <c:v>476</c:v>
                      </c:pt>
                      <c:pt idx="49">
                        <c:v>475.5</c:v>
                      </c:pt>
                      <c:pt idx="50">
                        <c:v>475</c:v>
                      </c:pt>
                      <c:pt idx="51">
                        <c:v>474.5</c:v>
                      </c:pt>
                      <c:pt idx="52">
                        <c:v>474</c:v>
                      </c:pt>
                      <c:pt idx="53">
                        <c:v>473.5</c:v>
                      </c:pt>
                      <c:pt idx="54">
                        <c:v>473</c:v>
                      </c:pt>
                      <c:pt idx="55">
                        <c:v>472.5</c:v>
                      </c:pt>
                      <c:pt idx="56">
                        <c:v>472</c:v>
                      </c:pt>
                      <c:pt idx="57">
                        <c:v>471.5</c:v>
                      </c:pt>
                      <c:pt idx="58">
                        <c:v>471</c:v>
                      </c:pt>
                      <c:pt idx="59">
                        <c:v>470.5</c:v>
                      </c:pt>
                      <c:pt idx="60">
                        <c:v>470</c:v>
                      </c:pt>
                      <c:pt idx="61">
                        <c:v>469.5</c:v>
                      </c:pt>
                      <c:pt idx="62">
                        <c:v>469</c:v>
                      </c:pt>
                      <c:pt idx="63">
                        <c:v>468.5</c:v>
                      </c:pt>
                      <c:pt idx="64">
                        <c:v>468</c:v>
                      </c:pt>
                      <c:pt idx="65">
                        <c:v>467.5</c:v>
                      </c:pt>
                      <c:pt idx="66">
                        <c:v>467</c:v>
                      </c:pt>
                      <c:pt idx="67">
                        <c:v>466.5</c:v>
                      </c:pt>
                      <c:pt idx="68">
                        <c:v>466</c:v>
                      </c:pt>
                      <c:pt idx="69">
                        <c:v>465.5</c:v>
                      </c:pt>
                      <c:pt idx="70">
                        <c:v>465</c:v>
                      </c:pt>
                      <c:pt idx="71">
                        <c:v>464.5</c:v>
                      </c:pt>
                      <c:pt idx="72">
                        <c:v>464</c:v>
                      </c:pt>
                      <c:pt idx="73">
                        <c:v>463.5</c:v>
                      </c:pt>
                      <c:pt idx="74">
                        <c:v>463</c:v>
                      </c:pt>
                      <c:pt idx="75">
                        <c:v>462.5</c:v>
                      </c:pt>
                      <c:pt idx="76">
                        <c:v>462</c:v>
                      </c:pt>
                      <c:pt idx="77">
                        <c:v>461.5</c:v>
                      </c:pt>
                      <c:pt idx="78">
                        <c:v>461</c:v>
                      </c:pt>
                      <c:pt idx="79">
                        <c:v>460.5</c:v>
                      </c:pt>
                      <c:pt idx="80">
                        <c:v>460</c:v>
                      </c:pt>
                      <c:pt idx="81">
                        <c:v>459.5</c:v>
                      </c:pt>
                      <c:pt idx="82">
                        <c:v>459</c:v>
                      </c:pt>
                      <c:pt idx="83">
                        <c:v>458.5</c:v>
                      </c:pt>
                      <c:pt idx="84">
                        <c:v>458</c:v>
                      </c:pt>
                      <c:pt idx="85">
                        <c:v>457.5</c:v>
                      </c:pt>
                      <c:pt idx="86">
                        <c:v>457</c:v>
                      </c:pt>
                      <c:pt idx="87">
                        <c:v>456.5</c:v>
                      </c:pt>
                      <c:pt idx="88">
                        <c:v>456</c:v>
                      </c:pt>
                      <c:pt idx="89">
                        <c:v>455.5</c:v>
                      </c:pt>
                      <c:pt idx="90">
                        <c:v>455</c:v>
                      </c:pt>
                      <c:pt idx="91">
                        <c:v>454.5</c:v>
                      </c:pt>
                      <c:pt idx="92">
                        <c:v>454</c:v>
                      </c:pt>
                      <c:pt idx="93">
                        <c:v>453.5</c:v>
                      </c:pt>
                      <c:pt idx="94">
                        <c:v>453</c:v>
                      </c:pt>
                      <c:pt idx="95">
                        <c:v>452.5</c:v>
                      </c:pt>
                      <c:pt idx="96">
                        <c:v>452</c:v>
                      </c:pt>
                      <c:pt idx="97">
                        <c:v>451.5</c:v>
                      </c:pt>
                      <c:pt idx="98">
                        <c:v>451</c:v>
                      </c:pt>
                      <c:pt idx="99">
                        <c:v>450.5</c:v>
                      </c:pt>
                      <c:pt idx="100">
                        <c:v>450</c:v>
                      </c:pt>
                      <c:pt idx="101">
                        <c:v>449.5</c:v>
                      </c:pt>
                      <c:pt idx="102">
                        <c:v>449</c:v>
                      </c:pt>
                      <c:pt idx="103">
                        <c:v>448.5</c:v>
                      </c:pt>
                      <c:pt idx="104">
                        <c:v>448</c:v>
                      </c:pt>
                      <c:pt idx="105">
                        <c:v>447.5</c:v>
                      </c:pt>
                      <c:pt idx="106">
                        <c:v>447</c:v>
                      </c:pt>
                      <c:pt idx="107">
                        <c:v>446.5</c:v>
                      </c:pt>
                      <c:pt idx="108">
                        <c:v>446</c:v>
                      </c:pt>
                      <c:pt idx="109">
                        <c:v>445.5</c:v>
                      </c:pt>
                      <c:pt idx="110">
                        <c:v>445</c:v>
                      </c:pt>
                      <c:pt idx="111">
                        <c:v>444.5</c:v>
                      </c:pt>
                      <c:pt idx="112">
                        <c:v>444</c:v>
                      </c:pt>
                      <c:pt idx="113">
                        <c:v>443.5</c:v>
                      </c:pt>
                      <c:pt idx="114">
                        <c:v>443</c:v>
                      </c:pt>
                      <c:pt idx="115">
                        <c:v>442.5</c:v>
                      </c:pt>
                      <c:pt idx="116">
                        <c:v>442</c:v>
                      </c:pt>
                      <c:pt idx="117">
                        <c:v>441.5</c:v>
                      </c:pt>
                      <c:pt idx="118">
                        <c:v>441</c:v>
                      </c:pt>
                      <c:pt idx="119">
                        <c:v>440.5</c:v>
                      </c:pt>
                      <c:pt idx="120">
                        <c:v>440</c:v>
                      </c:pt>
                      <c:pt idx="121">
                        <c:v>439.5</c:v>
                      </c:pt>
                      <c:pt idx="122">
                        <c:v>439</c:v>
                      </c:pt>
                      <c:pt idx="123">
                        <c:v>438.5</c:v>
                      </c:pt>
                      <c:pt idx="124">
                        <c:v>438</c:v>
                      </c:pt>
                      <c:pt idx="125">
                        <c:v>437.5</c:v>
                      </c:pt>
                      <c:pt idx="126">
                        <c:v>437</c:v>
                      </c:pt>
                      <c:pt idx="127">
                        <c:v>436.5</c:v>
                      </c:pt>
                      <c:pt idx="128">
                        <c:v>436</c:v>
                      </c:pt>
                      <c:pt idx="129">
                        <c:v>435.5</c:v>
                      </c:pt>
                      <c:pt idx="130">
                        <c:v>435</c:v>
                      </c:pt>
                      <c:pt idx="131">
                        <c:v>434.5</c:v>
                      </c:pt>
                      <c:pt idx="132">
                        <c:v>434</c:v>
                      </c:pt>
                      <c:pt idx="133">
                        <c:v>433.5</c:v>
                      </c:pt>
                      <c:pt idx="134">
                        <c:v>433</c:v>
                      </c:pt>
                      <c:pt idx="135">
                        <c:v>432.5</c:v>
                      </c:pt>
                      <c:pt idx="136">
                        <c:v>432</c:v>
                      </c:pt>
                      <c:pt idx="137">
                        <c:v>431.5</c:v>
                      </c:pt>
                      <c:pt idx="138">
                        <c:v>431</c:v>
                      </c:pt>
                      <c:pt idx="139">
                        <c:v>430.5</c:v>
                      </c:pt>
                      <c:pt idx="140">
                        <c:v>430</c:v>
                      </c:pt>
                      <c:pt idx="141">
                        <c:v>429.5</c:v>
                      </c:pt>
                      <c:pt idx="142">
                        <c:v>429</c:v>
                      </c:pt>
                      <c:pt idx="143">
                        <c:v>428.5</c:v>
                      </c:pt>
                      <c:pt idx="144">
                        <c:v>428</c:v>
                      </c:pt>
                      <c:pt idx="145">
                        <c:v>427.5</c:v>
                      </c:pt>
                      <c:pt idx="146">
                        <c:v>427</c:v>
                      </c:pt>
                      <c:pt idx="147">
                        <c:v>426.5</c:v>
                      </c:pt>
                      <c:pt idx="148">
                        <c:v>426</c:v>
                      </c:pt>
                      <c:pt idx="149">
                        <c:v>425.5</c:v>
                      </c:pt>
                      <c:pt idx="150">
                        <c:v>425</c:v>
                      </c:pt>
                      <c:pt idx="151">
                        <c:v>424.5</c:v>
                      </c:pt>
                      <c:pt idx="152">
                        <c:v>424</c:v>
                      </c:pt>
                      <c:pt idx="153">
                        <c:v>423.5</c:v>
                      </c:pt>
                      <c:pt idx="154">
                        <c:v>423</c:v>
                      </c:pt>
                      <c:pt idx="155">
                        <c:v>422.5</c:v>
                      </c:pt>
                      <c:pt idx="156">
                        <c:v>422</c:v>
                      </c:pt>
                      <c:pt idx="157">
                        <c:v>421.5</c:v>
                      </c:pt>
                      <c:pt idx="158">
                        <c:v>421</c:v>
                      </c:pt>
                      <c:pt idx="159">
                        <c:v>420.5</c:v>
                      </c:pt>
                      <c:pt idx="160">
                        <c:v>420</c:v>
                      </c:pt>
                      <c:pt idx="161">
                        <c:v>419.5</c:v>
                      </c:pt>
                      <c:pt idx="162">
                        <c:v>419</c:v>
                      </c:pt>
                      <c:pt idx="163">
                        <c:v>418.5</c:v>
                      </c:pt>
                      <c:pt idx="164">
                        <c:v>418</c:v>
                      </c:pt>
                      <c:pt idx="165">
                        <c:v>417.5</c:v>
                      </c:pt>
                      <c:pt idx="166">
                        <c:v>417</c:v>
                      </c:pt>
                      <c:pt idx="167">
                        <c:v>416.5</c:v>
                      </c:pt>
                      <c:pt idx="168">
                        <c:v>416</c:v>
                      </c:pt>
                      <c:pt idx="169">
                        <c:v>415.5</c:v>
                      </c:pt>
                      <c:pt idx="170">
                        <c:v>415</c:v>
                      </c:pt>
                      <c:pt idx="171">
                        <c:v>414.5</c:v>
                      </c:pt>
                      <c:pt idx="172">
                        <c:v>414</c:v>
                      </c:pt>
                      <c:pt idx="173">
                        <c:v>413.5</c:v>
                      </c:pt>
                      <c:pt idx="174">
                        <c:v>413</c:v>
                      </c:pt>
                      <c:pt idx="175">
                        <c:v>412.5</c:v>
                      </c:pt>
                      <c:pt idx="176">
                        <c:v>412</c:v>
                      </c:pt>
                      <c:pt idx="177">
                        <c:v>411.5</c:v>
                      </c:pt>
                      <c:pt idx="178">
                        <c:v>411</c:v>
                      </c:pt>
                      <c:pt idx="179">
                        <c:v>410.5</c:v>
                      </c:pt>
                      <c:pt idx="180">
                        <c:v>410</c:v>
                      </c:pt>
                      <c:pt idx="181">
                        <c:v>409.5</c:v>
                      </c:pt>
                      <c:pt idx="182">
                        <c:v>409</c:v>
                      </c:pt>
                      <c:pt idx="183">
                        <c:v>408.5</c:v>
                      </c:pt>
                      <c:pt idx="184">
                        <c:v>408</c:v>
                      </c:pt>
                      <c:pt idx="185">
                        <c:v>407.5</c:v>
                      </c:pt>
                      <c:pt idx="186">
                        <c:v>407</c:v>
                      </c:pt>
                      <c:pt idx="187">
                        <c:v>406.5</c:v>
                      </c:pt>
                      <c:pt idx="188">
                        <c:v>406</c:v>
                      </c:pt>
                      <c:pt idx="189">
                        <c:v>405.5</c:v>
                      </c:pt>
                      <c:pt idx="190">
                        <c:v>405</c:v>
                      </c:pt>
                      <c:pt idx="191">
                        <c:v>404.5</c:v>
                      </c:pt>
                      <c:pt idx="192">
                        <c:v>404</c:v>
                      </c:pt>
                      <c:pt idx="193">
                        <c:v>403.5</c:v>
                      </c:pt>
                      <c:pt idx="194">
                        <c:v>403</c:v>
                      </c:pt>
                      <c:pt idx="195">
                        <c:v>402.5</c:v>
                      </c:pt>
                      <c:pt idx="196">
                        <c:v>402</c:v>
                      </c:pt>
                      <c:pt idx="197">
                        <c:v>401.5</c:v>
                      </c:pt>
                      <c:pt idx="198">
                        <c:v>401</c:v>
                      </c:pt>
                      <c:pt idx="199">
                        <c:v>400.5</c:v>
                      </c:pt>
                      <c:pt idx="200">
                        <c:v>400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'CO spectrum_22092020_UPO'!#REF!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BB3-4524-BE7A-FABBA95F4098}"/>
                  </c:ext>
                </c:extLst>
              </c15:ser>
            </c15:filteredScatterSeries>
          </c:ext>
        </c:extLst>
      </c:scatterChart>
      <c:valAx>
        <c:axId val="2073345391"/>
        <c:scaling>
          <c:orientation val="minMax"/>
          <c:max val="500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wave lenght</a:t>
                </a:r>
                <a:r>
                  <a:rPr lang="de-CH" baseline="0"/>
                  <a:t> [nm]</a:t>
                </a:r>
                <a:r>
                  <a:rPr lang="de-CH"/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3345807"/>
        <c:crosses val="autoZero"/>
        <c:crossBetween val="midCat"/>
      </c:valAx>
      <c:valAx>
        <c:axId val="2073345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33453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256867891513566"/>
          <c:y val="0.1906011227763196"/>
          <c:w val="0.22576465441819771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333677</xdr:colOff>
      <xdr:row>5</xdr:row>
      <xdr:rowOff>80434</xdr:rowOff>
    </xdr:from>
    <xdr:to>
      <xdr:col>14</xdr:col>
      <xdr:colOff>28877</xdr:colOff>
      <xdr:row>19</xdr:row>
      <xdr:rowOff>147562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412747</xdr:colOff>
      <xdr:row>5</xdr:row>
      <xdr:rowOff>110067</xdr:rowOff>
    </xdr:from>
    <xdr:to>
      <xdr:col>13</xdr:col>
      <xdr:colOff>433914</xdr:colOff>
      <xdr:row>20</xdr:row>
      <xdr:rowOff>131839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9AA2CD-3D7F-4F55-9A48-A332E3F4A5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262618</xdr:colOff>
      <xdr:row>10</xdr:row>
      <xdr:rowOff>78922</xdr:rowOff>
    </xdr:from>
    <xdr:to>
      <xdr:col>15</xdr:col>
      <xdr:colOff>610961</xdr:colOff>
      <xdr:row>24</xdr:row>
      <xdr:rowOff>149680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2"/>
  <sheetViews>
    <sheetView zoomScale="72" workbookViewId="0">
      <selection activeCell="H4" sqref="H4"/>
    </sheetView>
  </sheetViews>
  <sheetFormatPr defaultRowHeight="14.6" x14ac:dyDescent="0.4"/>
  <cols>
    <col min="2" max="2" width="9.23046875" customWidth="1"/>
    <col min="5" max="5" width="12" bestFit="1" customWidth="1"/>
  </cols>
  <sheetData>
    <row r="1" spans="1:13" x14ac:dyDescent="0.4">
      <c r="A1" t="s">
        <v>0</v>
      </c>
      <c r="B1" t="s">
        <v>2</v>
      </c>
      <c r="C1" t="s">
        <v>4</v>
      </c>
      <c r="D1" t="s">
        <v>5</v>
      </c>
      <c r="H1" t="s">
        <v>6</v>
      </c>
      <c r="I1" t="s">
        <v>7</v>
      </c>
      <c r="J1" t="s">
        <v>8</v>
      </c>
      <c r="K1" t="s">
        <v>9</v>
      </c>
    </row>
    <row r="2" spans="1:13" x14ac:dyDescent="0.4">
      <c r="A2">
        <v>500</v>
      </c>
      <c r="B2">
        <v>0.36149999999999999</v>
      </c>
      <c r="C2">
        <v>5.1060000000000001E-2</v>
      </c>
      <c r="D2">
        <f>B2-($B$2-$C$2)</f>
        <v>5.1059999999999994E-2</v>
      </c>
      <c r="E2">
        <f>(C2-D2)/91*1000</f>
        <v>7.6251581361617895E-17</v>
      </c>
      <c r="H2" t="s">
        <v>10</v>
      </c>
      <c r="I2">
        <f>E113</f>
        <v>1.6382417582417581</v>
      </c>
      <c r="J2">
        <f>(I2*44400)/1000/1000</f>
        <v>7.2737934065934068E-2</v>
      </c>
      <c r="K2">
        <v>0.1</v>
      </c>
    </row>
    <row r="3" spans="1:13" x14ac:dyDescent="0.4">
      <c r="A3">
        <v>499.5</v>
      </c>
      <c r="B3">
        <v>0.36085</v>
      </c>
      <c r="C3">
        <v>5.0950000000000002E-2</v>
      </c>
      <c r="D3">
        <f t="shared" ref="D3:D66" si="0">B3-($B$2-$C$2)</f>
        <v>5.041000000000001E-2</v>
      </c>
      <c r="E3">
        <f>(C3-D3)/91*1000</f>
        <v>5.9340659340658452E-3</v>
      </c>
    </row>
    <row r="4" spans="1:13" x14ac:dyDescent="0.4">
      <c r="A4">
        <v>499</v>
      </c>
      <c r="B4">
        <v>0.36170999999999998</v>
      </c>
      <c r="C4">
        <v>5.1270000000000003E-2</v>
      </c>
      <c r="D4">
        <f t="shared" si="0"/>
        <v>5.1269999999999982E-2</v>
      </c>
      <c r="E4">
        <f t="shared" ref="E4:E66" si="1">(C4-D4)/91*1000</f>
        <v>2.2875474408485371E-16</v>
      </c>
      <c r="H4">
        <f>C112-C22</f>
        <v>0.20545999999999998</v>
      </c>
      <c r="I4">
        <f>(H4)/107*1000</f>
        <v>1.9201869158878504</v>
      </c>
      <c r="J4">
        <f>(I4*44400)/1000/1000</f>
        <v>8.5256299065420565E-2</v>
      </c>
      <c r="K4">
        <v>0.1</v>
      </c>
      <c r="L4">
        <f>J4/K4</f>
        <v>0.8525629906542056</v>
      </c>
      <c r="M4">
        <f>L4*2.86</f>
        <v>2.438330153271028</v>
      </c>
    </row>
    <row r="5" spans="1:13" x14ac:dyDescent="0.4">
      <c r="A5">
        <v>498.5</v>
      </c>
      <c r="B5">
        <v>0.36120000000000002</v>
      </c>
      <c r="C5">
        <v>5.1499999999999997E-2</v>
      </c>
      <c r="D5">
        <f t="shared" si="0"/>
        <v>5.0760000000000027E-2</v>
      </c>
      <c r="E5">
        <f t="shared" si="1"/>
        <v>8.1318681318678001E-3</v>
      </c>
    </row>
    <row r="6" spans="1:13" x14ac:dyDescent="0.4">
      <c r="A6">
        <v>498</v>
      </c>
      <c r="B6">
        <v>0.36183999999999999</v>
      </c>
      <c r="C6">
        <v>5.185E-2</v>
      </c>
      <c r="D6">
        <f t="shared" si="0"/>
        <v>5.1400000000000001E-2</v>
      </c>
      <c r="E6">
        <f t="shared" si="1"/>
        <v>4.9450549450549344E-3</v>
      </c>
    </row>
    <row r="7" spans="1:13" x14ac:dyDescent="0.4">
      <c r="A7">
        <v>497.5</v>
      </c>
      <c r="B7">
        <v>0.36208000000000001</v>
      </c>
      <c r="C7">
        <v>5.1909999999999998E-2</v>
      </c>
      <c r="D7">
        <f t="shared" si="0"/>
        <v>5.1640000000000019E-2</v>
      </c>
      <c r="E7">
        <f t="shared" si="1"/>
        <v>2.9670329670327318E-3</v>
      </c>
    </row>
    <row r="8" spans="1:13" x14ac:dyDescent="0.4">
      <c r="A8">
        <v>497</v>
      </c>
      <c r="B8">
        <v>0.36225000000000002</v>
      </c>
      <c r="C8">
        <v>5.2519999999999997E-2</v>
      </c>
      <c r="D8">
        <f t="shared" si="0"/>
        <v>5.1810000000000023E-2</v>
      </c>
      <c r="E8">
        <f t="shared" si="1"/>
        <v>7.8021978021975231E-3</v>
      </c>
    </row>
    <row r="9" spans="1:13" x14ac:dyDescent="0.4">
      <c r="A9">
        <v>496.5</v>
      </c>
      <c r="B9">
        <v>0.36291000000000001</v>
      </c>
      <c r="C9">
        <v>5.1999999999999998E-2</v>
      </c>
      <c r="D9">
        <f t="shared" si="0"/>
        <v>5.2470000000000017E-2</v>
      </c>
      <c r="E9">
        <f t="shared" si="1"/>
        <v>-5.1648351648353741E-3</v>
      </c>
    </row>
    <row r="10" spans="1:13" x14ac:dyDescent="0.4">
      <c r="A10">
        <v>496</v>
      </c>
      <c r="B10">
        <v>0.36284</v>
      </c>
      <c r="C10">
        <v>5.2330000000000002E-2</v>
      </c>
      <c r="D10">
        <f t="shared" si="0"/>
        <v>5.2400000000000002E-2</v>
      </c>
      <c r="E10">
        <f t="shared" si="1"/>
        <v>-7.6923076923077606E-4</v>
      </c>
    </row>
    <row r="11" spans="1:13" x14ac:dyDescent="0.4">
      <c r="A11">
        <v>495.5</v>
      </c>
      <c r="B11">
        <v>0.36237000000000003</v>
      </c>
      <c r="C11">
        <v>5.2409999999999998E-2</v>
      </c>
      <c r="D11">
        <f t="shared" si="0"/>
        <v>5.1930000000000032E-2</v>
      </c>
      <c r="E11">
        <f t="shared" si="1"/>
        <v>5.274725274724907E-3</v>
      </c>
    </row>
    <row r="12" spans="1:13" x14ac:dyDescent="0.4">
      <c r="A12">
        <v>495</v>
      </c>
      <c r="B12">
        <v>0.36319000000000001</v>
      </c>
      <c r="C12">
        <v>5.2519999999999997E-2</v>
      </c>
      <c r="D12">
        <f t="shared" si="0"/>
        <v>5.2750000000000019E-2</v>
      </c>
      <c r="E12">
        <f t="shared" si="1"/>
        <v>-2.5274725274727675E-3</v>
      </c>
    </row>
    <row r="13" spans="1:13" x14ac:dyDescent="0.4">
      <c r="A13">
        <v>494.5</v>
      </c>
      <c r="B13">
        <v>0.36348999999999998</v>
      </c>
      <c r="C13">
        <v>5.2470000000000003E-2</v>
      </c>
      <c r="D13">
        <f t="shared" si="0"/>
        <v>5.3049999999999986E-2</v>
      </c>
      <c r="E13">
        <f t="shared" si="1"/>
        <v>-6.3736263736261902E-3</v>
      </c>
    </row>
    <row r="14" spans="1:13" x14ac:dyDescent="0.4">
      <c r="A14">
        <v>494</v>
      </c>
      <c r="B14">
        <v>0.36360999999999999</v>
      </c>
      <c r="C14">
        <v>5.3060000000000003E-2</v>
      </c>
      <c r="D14">
        <f t="shared" si="0"/>
        <v>5.3169999999999995E-2</v>
      </c>
      <c r="E14">
        <f t="shared" si="1"/>
        <v>-1.2087912087911214E-3</v>
      </c>
    </row>
    <row r="15" spans="1:13" x14ac:dyDescent="0.4">
      <c r="A15">
        <v>493.5</v>
      </c>
      <c r="B15">
        <v>0.36398000000000003</v>
      </c>
      <c r="C15">
        <v>5.321E-2</v>
      </c>
      <c r="D15">
        <f t="shared" si="0"/>
        <v>5.3540000000000032E-2</v>
      </c>
      <c r="E15">
        <f t="shared" si="1"/>
        <v>-3.6263736263739744E-3</v>
      </c>
    </row>
    <row r="16" spans="1:13" x14ac:dyDescent="0.4">
      <c r="A16">
        <v>493</v>
      </c>
      <c r="B16">
        <v>0.36430000000000001</v>
      </c>
      <c r="C16">
        <v>5.3420000000000002E-2</v>
      </c>
      <c r="D16">
        <f t="shared" si="0"/>
        <v>5.3860000000000019E-2</v>
      </c>
      <c r="E16">
        <f t="shared" si="1"/>
        <v>-4.835164835165019E-3</v>
      </c>
    </row>
    <row r="17" spans="1:5" x14ac:dyDescent="0.4">
      <c r="A17">
        <v>492.5</v>
      </c>
      <c r="B17">
        <v>0.36451</v>
      </c>
      <c r="C17">
        <v>5.3580000000000003E-2</v>
      </c>
      <c r="D17">
        <f t="shared" si="0"/>
        <v>5.4070000000000007E-2</v>
      </c>
      <c r="E17">
        <f t="shared" si="1"/>
        <v>-5.3846153846154321E-3</v>
      </c>
    </row>
    <row r="18" spans="1:5" x14ac:dyDescent="0.4">
      <c r="A18">
        <v>492</v>
      </c>
      <c r="B18">
        <v>0.36456</v>
      </c>
      <c r="C18">
        <v>5.3719999999999997E-2</v>
      </c>
      <c r="D18">
        <f t="shared" si="0"/>
        <v>5.4120000000000001E-2</v>
      </c>
      <c r="E18">
        <f t="shared" si="1"/>
        <v>-4.395604395604445E-3</v>
      </c>
    </row>
    <row r="19" spans="1:5" x14ac:dyDescent="0.4">
      <c r="A19">
        <v>491.5</v>
      </c>
      <c r="B19">
        <v>0.36459999999999998</v>
      </c>
      <c r="C19">
        <v>5.3839999999999999E-2</v>
      </c>
      <c r="D19">
        <f t="shared" si="0"/>
        <v>5.4159999999999986E-2</v>
      </c>
      <c r="E19">
        <f t="shared" si="1"/>
        <v>-3.5164835164833734E-3</v>
      </c>
    </row>
    <row r="20" spans="1:5" x14ac:dyDescent="0.4">
      <c r="A20">
        <v>491</v>
      </c>
      <c r="B20">
        <v>0.36493999999999999</v>
      </c>
      <c r="C20">
        <v>5.4019999999999999E-2</v>
      </c>
      <c r="D20">
        <f t="shared" si="0"/>
        <v>5.4499999999999993E-2</v>
      </c>
      <c r="E20">
        <f t="shared" si="1"/>
        <v>-5.2747252747252123E-3</v>
      </c>
    </row>
    <row r="21" spans="1:5" x14ac:dyDescent="0.4">
      <c r="A21">
        <v>490.5</v>
      </c>
      <c r="B21">
        <v>0.36529</v>
      </c>
      <c r="C21">
        <v>5.4359999999999999E-2</v>
      </c>
      <c r="D21">
        <f t="shared" si="0"/>
        <v>5.485000000000001E-2</v>
      </c>
      <c r="E21">
        <f t="shared" si="1"/>
        <v>-5.3846153846155084E-3</v>
      </c>
    </row>
    <row r="22" spans="1:5" x14ac:dyDescent="0.4">
      <c r="A22">
        <v>490</v>
      </c>
      <c r="B22">
        <v>0.36575999999999997</v>
      </c>
      <c r="C22">
        <v>5.4690000000000003E-2</v>
      </c>
      <c r="D22">
        <f t="shared" si="0"/>
        <v>5.531999999999998E-2</v>
      </c>
      <c r="E22">
        <f t="shared" si="1"/>
        <v>-6.9230769230766796E-3</v>
      </c>
    </row>
    <row r="23" spans="1:5" x14ac:dyDescent="0.4">
      <c r="A23">
        <v>489.5</v>
      </c>
      <c r="B23">
        <v>0.36585000000000001</v>
      </c>
      <c r="C23">
        <v>5.4859999999999999E-2</v>
      </c>
      <c r="D23">
        <f t="shared" si="0"/>
        <v>5.5410000000000015E-2</v>
      </c>
      <c r="E23">
        <f t="shared" si="1"/>
        <v>-6.0439560439562168E-3</v>
      </c>
    </row>
    <row r="24" spans="1:5" x14ac:dyDescent="0.4">
      <c r="A24">
        <v>489</v>
      </c>
      <c r="B24">
        <v>0.36614999999999998</v>
      </c>
      <c r="C24">
        <v>5.4969999999999998E-2</v>
      </c>
      <c r="D24">
        <f t="shared" si="0"/>
        <v>5.5709999999999982E-2</v>
      </c>
      <c r="E24">
        <f t="shared" si="1"/>
        <v>-8.1318681318679528E-3</v>
      </c>
    </row>
    <row r="25" spans="1:5" x14ac:dyDescent="0.4">
      <c r="A25">
        <v>488.5</v>
      </c>
      <c r="B25">
        <v>0.36637999999999998</v>
      </c>
      <c r="C25">
        <v>5.527E-2</v>
      </c>
      <c r="D25">
        <f t="shared" si="0"/>
        <v>5.593999999999999E-2</v>
      </c>
      <c r="E25">
        <f t="shared" si="1"/>
        <v>-7.3626373626372536E-3</v>
      </c>
    </row>
    <row r="26" spans="1:5" x14ac:dyDescent="0.4">
      <c r="A26">
        <v>488</v>
      </c>
      <c r="B26">
        <v>0.36642999999999998</v>
      </c>
      <c r="C26">
        <v>5.5539999999999999E-2</v>
      </c>
      <c r="D26">
        <f t="shared" si="0"/>
        <v>5.5989999999999984E-2</v>
      </c>
      <c r="E26">
        <f t="shared" si="1"/>
        <v>-4.9450549450547818E-3</v>
      </c>
    </row>
    <row r="27" spans="1:5" x14ac:dyDescent="0.4">
      <c r="A27">
        <v>487.5</v>
      </c>
      <c r="B27">
        <v>0.36664999999999998</v>
      </c>
      <c r="C27">
        <v>5.5890000000000002E-2</v>
      </c>
      <c r="D27">
        <f t="shared" si="0"/>
        <v>5.6209999999999982E-2</v>
      </c>
      <c r="E27">
        <f t="shared" si="1"/>
        <v>-3.516483516483297E-3</v>
      </c>
    </row>
    <row r="28" spans="1:5" x14ac:dyDescent="0.4">
      <c r="A28">
        <v>487</v>
      </c>
      <c r="B28">
        <v>0.36699999999999999</v>
      </c>
      <c r="C28">
        <v>5.595E-2</v>
      </c>
      <c r="D28">
        <f t="shared" si="0"/>
        <v>5.6559999999999999E-2</v>
      </c>
      <c r="E28">
        <f t="shared" si="1"/>
        <v>-6.703296703296697E-3</v>
      </c>
    </row>
    <row r="29" spans="1:5" x14ac:dyDescent="0.4">
      <c r="A29">
        <v>486.5</v>
      </c>
      <c r="B29">
        <v>0.36737999999999998</v>
      </c>
      <c r="C29">
        <v>5.629E-2</v>
      </c>
      <c r="D29">
        <f t="shared" si="0"/>
        <v>5.6939999999999991E-2</v>
      </c>
      <c r="E29">
        <f t="shared" si="1"/>
        <v>-7.1428571428570429E-3</v>
      </c>
    </row>
    <row r="30" spans="1:5" x14ac:dyDescent="0.4">
      <c r="A30">
        <v>486</v>
      </c>
      <c r="B30">
        <v>0.36817</v>
      </c>
      <c r="C30">
        <v>5.6680000000000001E-2</v>
      </c>
      <c r="D30">
        <f t="shared" si="0"/>
        <v>5.7730000000000004E-2</v>
      </c>
      <c r="E30">
        <f t="shared" si="1"/>
        <v>-1.1538461538461563E-2</v>
      </c>
    </row>
    <row r="31" spans="1:5" x14ac:dyDescent="0.4">
      <c r="A31">
        <v>485.5</v>
      </c>
      <c r="B31">
        <v>0.36873</v>
      </c>
      <c r="C31">
        <v>5.6959999999999997E-2</v>
      </c>
      <c r="D31">
        <f t="shared" si="0"/>
        <v>5.8290000000000008E-2</v>
      </c>
      <c r="E31">
        <f t="shared" si="1"/>
        <v>-1.4615384615384744E-2</v>
      </c>
    </row>
    <row r="32" spans="1:5" x14ac:dyDescent="0.4">
      <c r="A32">
        <v>485</v>
      </c>
      <c r="B32">
        <v>0.36909999999999998</v>
      </c>
      <c r="C32">
        <v>5.7209999999999997E-2</v>
      </c>
      <c r="D32">
        <f t="shared" si="0"/>
        <v>5.865999999999999E-2</v>
      </c>
      <c r="E32">
        <f t="shared" si="1"/>
        <v>-1.5934065934065857E-2</v>
      </c>
    </row>
    <row r="33" spans="1:5" x14ac:dyDescent="0.4">
      <c r="A33">
        <v>484.5</v>
      </c>
      <c r="B33">
        <v>0.36932999999999999</v>
      </c>
      <c r="C33">
        <v>5.7590000000000002E-2</v>
      </c>
      <c r="D33">
        <f t="shared" si="0"/>
        <v>5.8889999999999998E-2</v>
      </c>
      <c r="E33">
        <f t="shared" si="1"/>
        <v>-1.4285714285714238E-2</v>
      </c>
    </row>
    <row r="34" spans="1:5" x14ac:dyDescent="0.4">
      <c r="A34">
        <v>484</v>
      </c>
      <c r="B34">
        <v>0.36936000000000002</v>
      </c>
      <c r="C34">
        <v>5.7779999999999998E-2</v>
      </c>
      <c r="D34">
        <f t="shared" si="0"/>
        <v>5.8920000000000028E-2</v>
      </c>
      <c r="E34">
        <f t="shared" si="1"/>
        <v>-1.2527472527472857E-2</v>
      </c>
    </row>
    <row r="35" spans="1:5" x14ac:dyDescent="0.4">
      <c r="A35">
        <v>483.5</v>
      </c>
      <c r="B35">
        <v>0.36946000000000001</v>
      </c>
      <c r="C35">
        <v>5.806E-2</v>
      </c>
      <c r="D35">
        <f t="shared" si="0"/>
        <v>5.9020000000000017E-2</v>
      </c>
      <c r="E35">
        <f t="shared" si="1"/>
        <v>-1.054945054945073E-2</v>
      </c>
    </row>
    <row r="36" spans="1:5" x14ac:dyDescent="0.4">
      <c r="A36">
        <v>483</v>
      </c>
      <c r="B36">
        <v>0.36969000000000002</v>
      </c>
      <c r="C36">
        <v>5.8380000000000001E-2</v>
      </c>
      <c r="D36">
        <f t="shared" si="0"/>
        <v>5.9250000000000025E-2</v>
      </c>
      <c r="E36">
        <f t="shared" si="1"/>
        <v>-9.56043956043982E-3</v>
      </c>
    </row>
    <row r="37" spans="1:5" x14ac:dyDescent="0.4">
      <c r="A37">
        <v>482.5</v>
      </c>
      <c r="B37">
        <v>0.37032999999999999</v>
      </c>
      <c r="C37">
        <v>5.8740000000000001E-2</v>
      </c>
      <c r="D37">
        <f t="shared" si="0"/>
        <v>5.9889999999999999E-2</v>
      </c>
      <c r="E37">
        <f t="shared" si="1"/>
        <v>-1.2637362637362617E-2</v>
      </c>
    </row>
    <row r="38" spans="1:5" x14ac:dyDescent="0.4">
      <c r="A38">
        <v>482</v>
      </c>
      <c r="B38">
        <v>0.37067</v>
      </c>
      <c r="C38">
        <v>5.9020000000000003E-2</v>
      </c>
      <c r="D38">
        <f t="shared" si="0"/>
        <v>6.0230000000000006E-2</v>
      </c>
      <c r="E38">
        <f t="shared" si="1"/>
        <v>-1.3296703296703327E-2</v>
      </c>
    </row>
    <row r="39" spans="1:5" x14ac:dyDescent="0.4">
      <c r="A39">
        <v>481.5</v>
      </c>
      <c r="B39">
        <v>0.37120999999999998</v>
      </c>
      <c r="C39">
        <v>5.9360000000000003E-2</v>
      </c>
      <c r="D39">
        <f t="shared" si="0"/>
        <v>6.0769999999999991E-2</v>
      </c>
      <c r="E39">
        <f t="shared" si="1"/>
        <v>-1.5494505494505359E-2</v>
      </c>
    </row>
    <row r="40" spans="1:5" x14ac:dyDescent="0.4">
      <c r="A40">
        <v>481</v>
      </c>
      <c r="B40">
        <v>0.37158999999999998</v>
      </c>
      <c r="C40">
        <v>5.9769999999999997E-2</v>
      </c>
      <c r="D40">
        <f t="shared" si="0"/>
        <v>6.1149999999999982E-2</v>
      </c>
      <c r="E40">
        <f t="shared" si="1"/>
        <v>-1.5164835164835005E-2</v>
      </c>
    </row>
    <row r="41" spans="1:5" x14ac:dyDescent="0.4">
      <c r="A41">
        <v>480.5</v>
      </c>
      <c r="B41">
        <v>0.37197999999999998</v>
      </c>
      <c r="C41">
        <v>6.019E-2</v>
      </c>
      <c r="D41">
        <f t="shared" si="0"/>
        <v>6.1539999999999984E-2</v>
      </c>
      <c r="E41">
        <f t="shared" si="1"/>
        <v>-1.4835164835164651E-2</v>
      </c>
    </row>
    <row r="42" spans="1:5" x14ac:dyDescent="0.4">
      <c r="A42">
        <v>480</v>
      </c>
      <c r="B42">
        <v>0.37248999999999999</v>
      </c>
      <c r="C42">
        <v>6.0789999999999997E-2</v>
      </c>
      <c r="D42">
        <f t="shared" si="0"/>
        <v>6.2049999999999994E-2</v>
      </c>
      <c r="E42">
        <f t="shared" si="1"/>
        <v>-1.3846153846153817E-2</v>
      </c>
    </row>
    <row r="43" spans="1:5" x14ac:dyDescent="0.4">
      <c r="A43">
        <v>479.5</v>
      </c>
      <c r="B43">
        <v>0.37340000000000001</v>
      </c>
      <c r="C43">
        <v>6.1260000000000002E-2</v>
      </c>
      <c r="D43">
        <f t="shared" si="0"/>
        <v>6.2960000000000016E-2</v>
      </c>
      <c r="E43">
        <f t="shared" si="1"/>
        <v>-1.8681318681318834E-2</v>
      </c>
    </row>
    <row r="44" spans="1:5" x14ac:dyDescent="0.4">
      <c r="A44">
        <v>479</v>
      </c>
      <c r="B44">
        <v>0.37364000000000003</v>
      </c>
      <c r="C44">
        <v>6.1550000000000001E-2</v>
      </c>
      <c r="D44">
        <f t="shared" si="0"/>
        <v>6.3200000000000034E-2</v>
      </c>
      <c r="E44">
        <f t="shared" si="1"/>
        <v>-1.8131868131868498E-2</v>
      </c>
    </row>
    <row r="45" spans="1:5" x14ac:dyDescent="0.4">
      <c r="A45">
        <v>478.5</v>
      </c>
      <c r="B45">
        <v>0.37419999999999998</v>
      </c>
      <c r="C45">
        <v>6.2080000000000003E-2</v>
      </c>
      <c r="D45">
        <f t="shared" si="0"/>
        <v>6.3759999999999983E-2</v>
      </c>
      <c r="E45">
        <f t="shared" si="1"/>
        <v>-1.8461538461538245E-2</v>
      </c>
    </row>
    <row r="46" spans="1:5" x14ac:dyDescent="0.4">
      <c r="A46">
        <v>478</v>
      </c>
      <c r="B46">
        <v>0.37464999999999998</v>
      </c>
      <c r="C46">
        <v>6.2460000000000002E-2</v>
      </c>
      <c r="D46">
        <f t="shared" si="0"/>
        <v>6.4209999999999989E-2</v>
      </c>
      <c r="E46">
        <f t="shared" si="1"/>
        <v>-1.9230769230769097E-2</v>
      </c>
    </row>
    <row r="47" spans="1:5" x14ac:dyDescent="0.4">
      <c r="A47">
        <v>477.5</v>
      </c>
      <c r="B47">
        <v>0.37503999999999998</v>
      </c>
      <c r="C47">
        <v>6.3109999999999999E-2</v>
      </c>
      <c r="D47">
        <f t="shared" si="0"/>
        <v>6.4599999999999991E-2</v>
      </c>
      <c r="E47">
        <f t="shared" si="1"/>
        <v>-1.6373626373626278E-2</v>
      </c>
    </row>
    <row r="48" spans="1:5" x14ac:dyDescent="0.4">
      <c r="A48">
        <v>477</v>
      </c>
      <c r="B48">
        <v>0.37568000000000001</v>
      </c>
      <c r="C48">
        <v>6.3700000000000007E-2</v>
      </c>
      <c r="D48">
        <f t="shared" si="0"/>
        <v>6.524000000000002E-2</v>
      </c>
      <c r="E48">
        <f t="shared" si="1"/>
        <v>-1.6923076923077072E-2</v>
      </c>
    </row>
    <row r="49" spans="1:5" x14ac:dyDescent="0.4">
      <c r="A49">
        <v>476.5</v>
      </c>
      <c r="B49">
        <v>0.37641999999999998</v>
      </c>
      <c r="C49">
        <v>6.4119999999999996E-2</v>
      </c>
      <c r="D49">
        <f t="shared" si="0"/>
        <v>6.5979999999999983E-2</v>
      </c>
      <c r="E49">
        <f t="shared" si="1"/>
        <v>-2.0439560439560293E-2</v>
      </c>
    </row>
    <row r="50" spans="1:5" x14ac:dyDescent="0.4">
      <c r="A50">
        <v>476</v>
      </c>
      <c r="B50">
        <v>0.37676999999999999</v>
      </c>
      <c r="C50">
        <v>6.4659999999999995E-2</v>
      </c>
      <c r="D50">
        <f t="shared" si="0"/>
        <v>6.633E-2</v>
      </c>
      <c r="E50">
        <f t="shared" si="1"/>
        <v>-1.8351648351648406E-2</v>
      </c>
    </row>
    <row r="51" spans="1:5" x14ac:dyDescent="0.4">
      <c r="A51">
        <v>475.5</v>
      </c>
      <c r="B51">
        <v>0.37752000000000002</v>
      </c>
      <c r="C51">
        <v>6.522E-2</v>
      </c>
      <c r="D51">
        <f t="shared" si="0"/>
        <v>6.7080000000000028E-2</v>
      </c>
      <c r="E51">
        <f t="shared" si="1"/>
        <v>-2.0439560439560751E-2</v>
      </c>
    </row>
    <row r="52" spans="1:5" x14ac:dyDescent="0.4">
      <c r="A52">
        <v>475</v>
      </c>
      <c r="B52">
        <v>0.37806000000000001</v>
      </c>
      <c r="C52">
        <v>6.6000000000000003E-2</v>
      </c>
      <c r="D52">
        <f t="shared" si="0"/>
        <v>6.7620000000000013E-2</v>
      </c>
      <c r="E52">
        <f t="shared" si="1"/>
        <v>-1.7802197802197918E-2</v>
      </c>
    </row>
    <row r="53" spans="1:5" x14ac:dyDescent="0.4">
      <c r="A53">
        <v>474.5</v>
      </c>
      <c r="B53">
        <v>0.37885000000000002</v>
      </c>
      <c r="C53">
        <v>6.6559999999999994E-2</v>
      </c>
      <c r="D53">
        <f t="shared" si="0"/>
        <v>6.8410000000000026E-2</v>
      </c>
      <c r="E53">
        <f t="shared" si="1"/>
        <v>-2.0329670329670681E-2</v>
      </c>
    </row>
    <row r="54" spans="1:5" x14ac:dyDescent="0.4">
      <c r="A54">
        <v>474</v>
      </c>
      <c r="B54">
        <v>0.37930999999999998</v>
      </c>
      <c r="C54">
        <v>6.7250000000000004E-2</v>
      </c>
      <c r="D54">
        <f t="shared" si="0"/>
        <v>6.8869999999999987E-2</v>
      </c>
      <c r="E54">
        <f t="shared" si="1"/>
        <v>-1.7802197802197613E-2</v>
      </c>
    </row>
    <row r="55" spans="1:5" x14ac:dyDescent="0.4">
      <c r="A55">
        <v>473.5</v>
      </c>
      <c r="B55">
        <v>0.38002999999999998</v>
      </c>
      <c r="C55">
        <v>6.8019999999999997E-2</v>
      </c>
      <c r="D55">
        <f t="shared" si="0"/>
        <v>6.9589999999999985E-2</v>
      </c>
      <c r="E55">
        <f t="shared" si="1"/>
        <v>-1.7252747252747121E-2</v>
      </c>
    </row>
    <row r="56" spans="1:5" x14ac:dyDescent="0.4">
      <c r="A56">
        <v>473</v>
      </c>
      <c r="B56">
        <v>0.38077</v>
      </c>
      <c r="C56">
        <v>6.8680000000000005E-2</v>
      </c>
      <c r="D56">
        <f t="shared" si="0"/>
        <v>7.0330000000000004E-2</v>
      </c>
      <c r="E56">
        <f t="shared" si="1"/>
        <v>-1.8131868131868116E-2</v>
      </c>
    </row>
    <row r="57" spans="1:5" x14ac:dyDescent="0.4">
      <c r="A57">
        <v>472.5</v>
      </c>
      <c r="B57">
        <v>0.38096999999999998</v>
      </c>
      <c r="C57">
        <v>6.9449999999999998E-2</v>
      </c>
      <c r="D57">
        <f t="shared" si="0"/>
        <v>7.0529999999999982E-2</v>
      </c>
      <c r="E57">
        <f t="shared" si="1"/>
        <v>-1.186813186813169E-2</v>
      </c>
    </row>
    <row r="58" spans="1:5" x14ac:dyDescent="0.4">
      <c r="A58">
        <v>472</v>
      </c>
      <c r="B58">
        <v>0.38202999999999998</v>
      </c>
      <c r="C58">
        <v>7.0220000000000005E-2</v>
      </c>
      <c r="D58">
        <f t="shared" si="0"/>
        <v>7.1589999999999987E-2</v>
      </c>
      <c r="E58">
        <f t="shared" si="1"/>
        <v>-1.5054945054944861E-2</v>
      </c>
    </row>
    <row r="59" spans="1:5" x14ac:dyDescent="0.4">
      <c r="A59">
        <v>471.5</v>
      </c>
      <c r="B59">
        <v>0.38269999999999998</v>
      </c>
      <c r="C59">
        <v>7.1069999999999994E-2</v>
      </c>
      <c r="D59">
        <f t="shared" si="0"/>
        <v>7.2259999999999991E-2</v>
      </c>
      <c r="E59">
        <f t="shared" si="1"/>
        <v>-1.307692307692304E-2</v>
      </c>
    </row>
    <row r="60" spans="1:5" x14ac:dyDescent="0.4">
      <c r="A60">
        <v>471</v>
      </c>
      <c r="B60">
        <v>0.38352000000000003</v>
      </c>
      <c r="C60">
        <v>7.1859999999999993E-2</v>
      </c>
      <c r="D60">
        <f t="shared" si="0"/>
        <v>7.3080000000000034E-2</v>
      </c>
      <c r="E60">
        <f t="shared" si="1"/>
        <v>-1.3406593406593852E-2</v>
      </c>
    </row>
    <row r="61" spans="1:5" x14ac:dyDescent="0.4">
      <c r="A61">
        <v>470.5</v>
      </c>
      <c r="B61">
        <v>0.38440999999999997</v>
      </c>
      <c r="C61">
        <v>7.3080000000000006E-2</v>
      </c>
      <c r="D61">
        <f t="shared" si="0"/>
        <v>7.396999999999998E-2</v>
      </c>
      <c r="E61">
        <f t="shared" si="1"/>
        <v>-9.7802197802194964E-3</v>
      </c>
    </row>
    <row r="62" spans="1:5" x14ac:dyDescent="0.4">
      <c r="A62">
        <v>470</v>
      </c>
      <c r="B62">
        <v>0.38473000000000002</v>
      </c>
      <c r="C62">
        <v>7.3940000000000006E-2</v>
      </c>
      <c r="D62">
        <f t="shared" si="0"/>
        <v>7.4290000000000023E-2</v>
      </c>
      <c r="E62">
        <f t="shared" si="1"/>
        <v>-3.8461538461540324E-3</v>
      </c>
    </row>
    <row r="63" spans="1:5" x14ac:dyDescent="0.4">
      <c r="A63">
        <v>469.5</v>
      </c>
      <c r="B63">
        <v>0.38544</v>
      </c>
      <c r="C63">
        <v>7.4700000000000003E-2</v>
      </c>
      <c r="D63">
        <f t="shared" si="0"/>
        <v>7.5000000000000011E-2</v>
      </c>
      <c r="E63">
        <f t="shared" si="1"/>
        <v>-3.2967032967033912E-3</v>
      </c>
    </row>
    <row r="64" spans="1:5" x14ac:dyDescent="0.4">
      <c r="A64">
        <v>469</v>
      </c>
      <c r="B64">
        <v>0.38649</v>
      </c>
      <c r="C64">
        <v>7.5759999999999994E-2</v>
      </c>
      <c r="D64">
        <f t="shared" si="0"/>
        <v>7.6050000000000006E-2</v>
      </c>
      <c r="E64">
        <f t="shared" si="1"/>
        <v>-3.1868131868133241E-3</v>
      </c>
    </row>
    <row r="65" spans="1:5" x14ac:dyDescent="0.4">
      <c r="A65">
        <v>468.5</v>
      </c>
      <c r="B65">
        <v>0.38679999999999998</v>
      </c>
      <c r="C65">
        <v>7.6840000000000006E-2</v>
      </c>
      <c r="D65">
        <f t="shared" si="0"/>
        <v>7.6359999999999983E-2</v>
      </c>
      <c r="E65">
        <f t="shared" si="1"/>
        <v>5.2747252747255176E-3</v>
      </c>
    </row>
    <row r="66" spans="1:5" x14ac:dyDescent="0.4">
      <c r="A66">
        <v>468</v>
      </c>
      <c r="B66">
        <v>0.38782</v>
      </c>
      <c r="C66">
        <v>7.7880000000000005E-2</v>
      </c>
      <c r="D66">
        <f t="shared" si="0"/>
        <v>7.7380000000000004E-2</v>
      </c>
      <c r="E66">
        <f t="shared" si="1"/>
        <v>5.4945054945054993E-3</v>
      </c>
    </row>
    <row r="67" spans="1:5" x14ac:dyDescent="0.4">
      <c r="A67">
        <v>467.5</v>
      </c>
      <c r="B67">
        <v>0.38829999999999998</v>
      </c>
      <c r="C67">
        <v>7.9200000000000007E-2</v>
      </c>
      <c r="D67">
        <f t="shared" ref="D67:D130" si="2">B67-($B$2-$C$2)</f>
        <v>7.7859999999999985E-2</v>
      </c>
      <c r="E67">
        <f t="shared" ref="E67:E130" si="3">(C67-D67)/91*1000</f>
        <v>1.4725274725274965E-2</v>
      </c>
    </row>
    <row r="68" spans="1:5" x14ac:dyDescent="0.4">
      <c r="A68">
        <v>467</v>
      </c>
      <c r="B68">
        <v>0.38930999999999999</v>
      </c>
      <c r="C68">
        <v>8.0310000000000006E-2</v>
      </c>
      <c r="D68">
        <f t="shared" si="2"/>
        <v>7.8869999999999996E-2</v>
      </c>
      <c r="E68">
        <f t="shared" si="3"/>
        <v>1.5824175824175942E-2</v>
      </c>
    </row>
    <row r="69" spans="1:5" x14ac:dyDescent="0.4">
      <c r="A69">
        <v>466.5</v>
      </c>
      <c r="B69">
        <v>0.38965</v>
      </c>
      <c r="C69">
        <v>8.1659999999999996E-2</v>
      </c>
      <c r="D69">
        <f t="shared" si="2"/>
        <v>7.9210000000000003E-2</v>
      </c>
      <c r="E69">
        <f t="shared" si="3"/>
        <v>2.6923076923076855E-2</v>
      </c>
    </row>
    <row r="70" spans="1:5" x14ac:dyDescent="0.4">
      <c r="A70">
        <v>466</v>
      </c>
      <c r="B70">
        <v>0.39056000000000002</v>
      </c>
      <c r="C70">
        <v>8.3019999999999997E-2</v>
      </c>
      <c r="D70">
        <f t="shared" si="2"/>
        <v>8.0120000000000025E-2</v>
      </c>
      <c r="E70">
        <f t="shared" si="3"/>
        <v>3.1868131868131561E-2</v>
      </c>
    </row>
    <row r="71" spans="1:5" x14ac:dyDescent="0.4">
      <c r="A71">
        <v>465.5</v>
      </c>
      <c r="B71">
        <v>0.39154</v>
      </c>
      <c r="C71">
        <v>8.4400000000000003E-2</v>
      </c>
      <c r="D71">
        <f t="shared" si="2"/>
        <v>8.1100000000000005E-2</v>
      </c>
      <c r="E71">
        <f t="shared" si="3"/>
        <v>3.6263736263736232E-2</v>
      </c>
    </row>
    <row r="72" spans="1:5" x14ac:dyDescent="0.4">
      <c r="A72">
        <v>465</v>
      </c>
      <c r="B72">
        <v>0.39208999999999999</v>
      </c>
      <c r="C72">
        <v>8.609E-2</v>
      </c>
      <c r="D72">
        <f t="shared" si="2"/>
        <v>8.165E-2</v>
      </c>
      <c r="E72">
        <f t="shared" si="3"/>
        <v>4.8791208791208782E-2</v>
      </c>
    </row>
    <row r="73" spans="1:5" x14ac:dyDescent="0.4">
      <c r="A73">
        <v>464.5</v>
      </c>
      <c r="B73">
        <v>0.39285999999999999</v>
      </c>
      <c r="C73">
        <v>8.7559999999999999E-2</v>
      </c>
      <c r="D73">
        <f t="shared" si="2"/>
        <v>8.2419999999999993E-2</v>
      </c>
      <c r="E73">
        <f t="shared" si="3"/>
        <v>5.6483516483516544E-2</v>
      </c>
    </row>
    <row r="74" spans="1:5" x14ac:dyDescent="0.4">
      <c r="A74">
        <v>464</v>
      </c>
      <c r="B74">
        <v>0.39329999999999998</v>
      </c>
      <c r="C74">
        <v>8.9230000000000004E-2</v>
      </c>
      <c r="D74">
        <f t="shared" si="2"/>
        <v>8.2859999999999989E-2</v>
      </c>
      <c r="E74">
        <f t="shared" si="3"/>
        <v>7.0000000000000159E-2</v>
      </c>
    </row>
    <row r="75" spans="1:5" x14ac:dyDescent="0.4">
      <c r="A75">
        <v>463.5</v>
      </c>
      <c r="B75">
        <v>0.39429999999999998</v>
      </c>
      <c r="C75">
        <v>9.11E-2</v>
      </c>
      <c r="D75">
        <f t="shared" si="2"/>
        <v>8.385999999999999E-2</v>
      </c>
      <c r="E75">
        <f t="shared" si="3"/>
        <v>7.9560439560439677E-2</v>
      </c>
    </row>
    <row r="76" spans="1:5" x14ac:dyDescent="0.4">
      <c r="A76">
        <v>463</v>
      </c>
      <c r="B76">
        <v>0.39490999999999998</v>
      </c>
      <c r="C76">
        <v>9.3280000000000002E-2</v>
      </c>
      <c r="D76">
        <f t="shared" si="2"/>
        <v>8.446999999999999E-2</v>
      </c>
      <c r="E76">
        <f t="shared" si="3"/>
        <v>9.6813186813186944E-2</v>
      </c>
    </row>
    <row r="77" spans="1:5" x14ac:dyDescent="0.4">
      <c r="A77">
        <v>462.5</v>
      </c>
      <c r="B77">
        <v>0.39587</v>
      </c>
      <c r="C77">
        <v>9.5439999999999997E-2</v>
      </c>
      <c r="D77">
        <f t="shared" si="2"/>
        <v>8.5430000000000006E-2</v>
      </c>
      <c r="E77">
        <f t="shared" si="3"/>
        <v>0.1099999999999999</v>
      </c>
    </row>
    <row r="78" spans="1:5" x14ac:dyDescent="0.4">
      <c r="A78">
        <v>462</v>
      </c>
      <c r="B78">
        <v>0.39656000000000002</v>
      </c>
      <c r="C78">
        <v>9.7780000000000006E-2</v>
      </c>
      <c r="D78">
        <f t="shared" si="2"/>
        <v>8.612000000000003E-2</v>
      </c>
      <c r="E78">
        <f t="shared" si="3"/>
        <v>0.12813186813186789</v>
      </c>
    </row>
    <row r="79" spans="1:5" x14ac:dyDescent="0.4">
      <c r="A79">
        <v>461.5</v>
      </c>
      <c r="B79">
        <v>0.39723000000000003</v>
      </c>
      <c r="C79">
        <v>9.9949999999999997E-2</v>
      </c>
      <c r="D79">
        <f t="shared" si="2"/>
        <v>8.6790000000000034E-2</v>
      </c>
      <c r="E79">
        <f t="shared" si="3"/>
        <v>0.1446153846153842</v>
      </c>
    </row>
    <row r="80" spans="1:5" x14ac:dyDescent="0.4">
      <c r="A80">
        <v>461</v>
      </c>
      <c r="B80">
        <v>0.39768999999999999</v>
      </c>
      <c r="C80">
        <v>0.10223</v>
      </c>
      <c r="D80">
        <f t="shared" si="2"/>
        <v>8.7249999999999994E-2</v>
      </c>
      <c r="E80">
        <f t="shared" si="3"/>
        <v>0.16461538461538469</v>
      </c>
    </row>
    <row r="81" spans="1:5" x14ac:dyDescent="0.4">
      <c r="A81">
        <v>460.5</v>
      </c>
      <c r="B81">
        <v>0.39816000000000001</v>
      </c>
      <c r="C81">
        <v>0.10442</v>
      </c>
      <c r="D81">
        <f t="shared" si="2"/>
        <v>8.772000000000002E-2</v>
      </c>
      <c r="E81">
        <f t="shared" si="3"/>
        <v>0.18351648351648328</v>
      </c>
    </row>
    <row r="82" spans="1:5" x14ac:dyDescent="0.4">
      <c r="A82">
        <v>460</v>
      </c>
      <c r="B82">
        <v>0.39876</v>
      </c>
      <c r="C82">
        <v>0.10732999999999999</v>
      </c>
      <c r="D82">
        <f t="shared" si="2"/>
        <v>8.832000000000001E-2</v>
      </c>
      <c r="E82">
        <f t="shared" si="3"/>
        <v>0.20890109890109873</v>
      </c>
    </row>
    <row r="83" spans="1:5" x14ac:dyDescent="0.4">
      <c r="A83">
        <v>459.5</v>
      </c>
      <c r="B83">
        <v>0.39942</v>
      </c>
      <c r="C83">
        <v>0.11007</v>
      </c>
      <c r="D83">
        <f t="shared" si="2"/>
        <v>8.8980000000000004E-2</v>
      </c>
      <c r="E83">
        <f t="shared" si="3"/>
        <v>0.23175824175824172</v>
      </c>
    </row>
    <row r="84" spans="1:5" x14ac:dyDescent="0.4">
      <c r="A84">
        <v>459</v>
      </c>
      <c r="B84">
        <v>0.40011999999999998</v>
      </c>
      <c r="C84">
        <v>0.11312</v>
      </c>
      <c r="D84">
        <f t="shared" si="2"/>
        <v>8.9679999999999982E-2</v>
      </c>
      <c r="E84">
        <f t="shared" si="3"/>
        <v>0.25758241758241779</v>
      </c>
    </row>
    <row r="85" spans="1:5" x14ac:dyDescent="0.4">
      <c r="A85">
        <v>458.5</v>
      </c>
      <c r="B85">
        <v>0.40090999999999999</v>
      </c>
      <c r="C85">
        <v>0.11645</v>
      </c>
      <c r="D85">
        <f t="shared" si="2"/>
        <v>9.0469999999999995E-2</v>
      </c>
      <c r="E85">
        <f t="shared" si="3"/>
        <v>0.28549450549450556</v>
      </c>
    </row>
    <row r="86" spans="1:5" x14ac:dyDescent="0.4">
      <c r="A86">
        <v>458</v>
      </c>
      <c r="B86">
        <v>0.40143000000000001</v>
      </c>
      <c r="C86">
        <v>0.12005</v>
      </c>
      <c r="D86">
        <f t="shared" si="2"/>
        <v>9.0990000000000015E-2</v>
      </c>
      <c r="E86">
        <f t="shared" si="3"/>
        <v>0.31934065934065919</v>
      </c>
    </row>
    <row r="87" spans="1:5" x14ac:dyDescent="0.4">
      <c r="A87">
        <v>457.5</v>
      </c>
      <c r="B87">
        <v>0.40233999999999998</v>
      </c>
      <c r="C87">
        <v>0.12411</v>
      </c>
      <c r="D87">
        <f t="shared" si="2"/>
        <v>9.1899999999999982E-2</v>
      </c>
      <c r="E87">
        <f t="shared" si="3"/>
        <v>0.35395604395604413</v>
      </c>
    </row>
    <row r="88" spans="1:5" x14ac:dyDescent="0.4">
      <c r="A88">
        <v>457</v>
      </c>
      <c r="B88">
        <v>0.40300999999999998</v>
      </c>
      <c r="C88">
        <v>0.12872</v>
      </c>
      <c r="D88">
        <f t="shared" si="2"/>
        <v>9.2569999999999986E-2</v>
      </c>
      <c r="E88">
        <f t="shared" si="3"/>
        <v>0.39725274725274745</v>
      </c>
    </row>
    <row r="89" spans="1:5" x14ac:dyDescent="0.4">
      <c r="A89">
        <v>456.5</v>
      </c>
      <c r="B89">
        <v>0.40361999999999998</v>
      </c>
      <c r="C89">
        <v>0.13369</v>
      </c>
      <c r="D89">
        <f t="shared" si="2"/>
        <v>9.3179999999999985E-2</v>
      </c>
      <c r="E89">
        <f t="shared" si="3"/>
        <v>0.44516483516483535</v>
      </c>
    </row>
    <row r="90" spans="1:5" x14ac:dyDescent="0.4">
      <c r="A90">
        <v>456</v>
      </c>
      <c r="B90">
        <v>0.40454000000000001</v>
      </c>
      <c r="C90">
        <v>0.13861999999999999</v>
      </c>
      <c r="D90">
        <f t="shared" si="2"/>
        <v>9.4100000000000017E-2</v>
      </c>
      <c r="E90">
        <f t="shared" si="3"/>
        <v>0.48923076923076891</v>
      </c>
    </row>
    <row r="91" spans="1:5" x14ac:dyDescent="0.4">
      <c r="A91">
        <v>455.5</v>
      </c>
      <c r="B91">
        <v>0.40504000000000001</v>
      </c>
      <c r="C91">
        <v>0.14351</v>
      </c>
      <c r="D91">
        <f t="shared" si="2"/>
        <v>9.4600000000000017E-2</v>
      </c>
      <c r="E91">
        <f t="shared" si="3"/>
        <v>0.53747252747252727</v>
      </c>
    </row>
    <row r="92" spans="1:5" x14ac:dyDescent="0.4">
      <c r="A92">
        <v>455</v>
      </c>
      <c r="B92">
        <v>0.40547</v>
      </c>
      <c r="C92">
        <v>0.14876</v>
      </c>
      <c r="D92">
        <f t="shared" si="2"/>
        <v>9.5030000000000003E-2</v>
      </c>
      <c r="E92">
        <f t="shared" si="3"/>
        <v>0.59043956043956047</v>
      </c>
    </row>
    <row r="93" spans="1:5" x14ac:dyDescent="0.4">
      <c r="A93">
        <v>454.5</v>
      </c>
      <c r="B93">
        <v>0.40637000000000001</v>
      </c>
      <c r="C93">
        <v>0.15465000000000001</v>
      </c>
      <c r="D93">
        <f t="shared" si="2"/>
        <v>9.5930000000000015E-2</v>
      </c>
      <c r="E93">
        <f t="shared" si="3"/>
        <v>0.64527472527472518</v>
      </c>
    </row>
    <row r="94" spans="1:5" x14ac:dyDescent="0.4">
      <c r="A94">
        <v>454</v>
      </c>
      <c r="B94">
        <v>0.40721000000000002</v>
      </c>
      <c r="C94">
        <v>0.16056999999999999</v>
      </c>
      <c r="D94">
        <f t="shared" si="2"/>
        <v>9.6770000000000023E-2</v>
      </c>
      <c r="E94">
        <f t="shared" si="3"/>
        <v>0.70109890109890072</v>
      </c>
    </row>
    <row r="95" spans="1:5" x14ac:dyDescent="0.4">
      <c r="A95">
        <v>453.5</v>
      </c>
      <c r="B95">
        <v>0.40803</v>
      </c>
      <c r="C95">
        <v>0.16666</v>
      </c>
      <c r="D95">
        <f t="shared" si="2"/>
        <v>9.759000000000001E-2</v>
      </c>
      <c r="E95">
        <f t="shared" si="3"/>
        <v>0.75901098901098896</v>
      </c>
    </row>
    <row r="96" spans="1:5" x14ac:dyDescent="0.4">
      <c r="A96">
        <v>453</v>
      </c>
      <c r="B96">
        <v>0.40833999999999998</v>
      </c>
      <c r="C96">
        <v>0.17257</v>
      </c>
      <c r="D96">
        <f t="shared" si="2"/>
        <v>9.7899999999999987E-2</v>
      </c>
      <c r="E96">
        <f t="shared" si="3"/>
        <v>0.82054945054945072</v>
      </c>
    </row>
    <row r="97" spans="1:5" x14ac:dyDescent="0.4">
      <c r="A97">
        <v>452.5</v>
      </c>
      <c r="B97">
        <v>0.40905000000000002</v>
      </c>
      <c r="C97">
        <v>0.17865</v>
      </c>
      <c r="D97">
        <f t="shared" si="2"/>
        <v>9.8610000000000031E-2</v>
      </c>
      <c r="E97">
        <f t="shared" si="3"/>
        <v>0.87956043956043928</v>
      </c>
    </row>
    <row r="98" spans="1:5" x14ac:dyDescent="0.4">
      <c r="A98">
        <v>452</v>
      </c>
      <c r="B98">
        <v>0.40998000000000001</v>
      </c>
      <c r="C98">
        <v>0.18529999999999999</v>
      </c>
      <c r="D98">
        <f t="shared" si="2"/>
        <v>9.9540000000000017E-2</v>
      </c>
      <c r="E98">
        <f t="shared" si="3"/>
        <v>0.94241758241758211</v>
      </c>
    </row>
    <row r="99" spans="1:5" x14ac:dyDescent="0.4">
      <c r="A99">
        <v>451.5</v>
      </c>
      <c r="B99">
        <v>0.41044000000000003</v>
      </c>
      <c r="C99">
        <v>0.19327</v>
      </c>
      <c r="D99">
        <f t="shared" si="2"/>
        <v>0.10000000000000003</v>
      </c>
      <c r="E99">
        <f t="shared" si="3"/>
        <v>1.0249450549450545</v>
      </c>
    </row>
    <row r="100" spans="1:5" x14ac:dyDescent="0.4">
      <c r="A100">
        <v>451</v>
      </c>
      <c r="B100">
        <v>0.41136</v>
      </c>
      <c r="C100">
        <v>0.19994000000000001</v>
      </c>
      <c r="D100">
        <f t="shared" si="2"/>
        <v>0.10092000000000001</v>
      </c>
      <c r="E100">
        <f t="shared" si="3"/>
        <v>1.0881318681318681</v>
      </c>
    </row>
    <row r="101" spans="1:5" x14ac:dyDescent="0.4">
      <c r="A101">
        <v>450.5</v>
      </c>
      <c r="B101">
        <v>0.4123</v>
      </c>
      <c r="C101">
        <v>0.20721000000000001</v>
      </c>
      <c r="D101">
        <f t="shared" si="2"/>
        <v>0.10186000000000001</v>
      </c>
      <c r="E101">
        <f t="shared" si="3"/>
        <v>1.1576923076923078</v>
      </c>
    </row>
    <row r="102" spans="1:5" x14ac:dyDescent="0.4">
      <c r="A102">
        <v>450</v>
      </c>
      <c r="B102">
        <v>0.41288000000000002</v>
      </c>
      <c r="C102">
        <v>0.2137</v>
      </c>
      <c r="D102">
        <f t="shared" si="2"/>
        <v>0.10244000000000003</v>
      </c>
      <c r="E102">
        <f t="shared" si="3"/>
        <v>1.2226373626373623</v>
      </c>
    </row>
    <row r="103" spans="1:5" x14ac:dyDescent="0.4">
      <c r="A103">
        <v>449.5</v>
      </c>
      <c r="B103">
        <v>0.41410000000000002</v>
      </c>
      <c r="C103">
        <v>0.22031999999999999</v>
      </c>
      <c r="D103">
        <f t="shared" si="2"/>
        <v>0.10366000000000003</v>
      </c>
      <c r="E103">
        <f t="shared" si="3"/>
        <v>1.2819780219780215</v>
      </c>
    </row>
    <row r="104" spans="1:5" x14ac:dyDescent="0.4">
      <c r="A104">
        <v>449</v>
      </c>
      <c r="B104">
        <v>0.41450999999999999</v>
      </c>
      <c r="C104">
        <v>0.22639999999999999</v>
      </c>
      <c r="D104">
        <f t="shared" si="2"/>
        <v>0.10407</v>
      </c>
      <c r="E104">
        <f t="shared" si="3"/>
        <v>1.3442857142857143</v>
      </c>
    </row>
    <row r="105" spans="1:5" x14ac:dyDescent="0.4">
      <c r="A105">
        <v>448.5</v>
      </c>
      <c r="B105">
        <v>0.41526999999999997</v>
      </c>
      <c r="C105">
        <v>0.23296</v>
      </c>
      <c r="D105">
        <f t="shared" si="2"/>
        <v>0.10482999999999998</v>
      </c>
      <c r="E105">
        <f t="shared" si="3"/>
        <v>1.4080219780219783</v>
      </c>
    </row>
    <row r="106" spans="1:5" x14ac:dyDescent="0.4">
      <c r="A106">
        <v>448</v>
      </c>
      <c r="B106">
        <v>0.41616999999999998</v>
      </c>
      <c r="C106">
        <v>0.23877999999999999</v>
      </c>
      <c r="D106">
        <f t="shared" si="2"/>
        <v>0.10572999999999999</v>
      </c>
      <c r="E106">
        <f t="shared" si="3"/>
        <v>1.462087912087912</v>
      </c>
    </row>
    <row r="107" spans="1:5" x14ac:dyDescent="0.4">
      <c r="A107">
        <v>447.5</v>
      </c>
      <c r="B107">
        <v>0.41715999999999998</v>
      </c>
      <c r="C107">
        <v>0.24326999999999999</v>
      </c>
      <c r="D107">
        <f t="shared" si="2"/>
        <v>0.10671999999999998</v>
      </c>
      <c r="E107">
        <f t="shared" si="3"/>
        <v>1.5005494505494505</v>
      </c>
    </row>
    <row r="108" spans="1:5" x14ac:dyDescent="0.4">
      <c r="A108">
        <v>447</v>
      </c>
      <c r="B108">
        <v>0.41761999999999999</v>
      </c>
      <c r="C108">
        <v>0.24748999999999999</v>
      </c>
      <c r="D108">
        <f t="shared" si="2"/>
        <v>0.10718</v>
      </c>
      <c r="E108">
        <f t="shared" si="3"/>
        <v>1.5418681318681318</v>
      </c>
    </row>
    <row r="109" spans="1:5" x14ac:dyDescent="0.4">
      <c r="A109">
        <v>446.5</v>
      </c>
      <c r="B109">
        <v>0.41855999999999999</v>
      </c>
      <c r="C109">
        <v>0.25141999999999998</v>
      </c>
      <c r="D109">
        <f t="shared" si="2"/>
        <v>0.10811999999999999</v>
      </c>
      <c r="E109">
        <f t="shared" si="3"/>
        <v>1.5747252747252745</v>
      </c>
    </row>
    <row r="110" spans="1:5" x14ac:dyDescent="0.4">
      <c r="A110">
        <v>446</v>
      </c>
      <c r="B110">
        <v>0.41961999999999999</v>
      </c>
      <c r="C110">
        <v>0.255</v>
      </c>
      <c r="D110">
        <f t="shared" si="2"/>
        <v>0.10918</v>
      </c>
      <c r="E110">
        <f t="shared" si="3"/>
        <v>1.6024175824175826</v>
      </c>
    </row>
    <row r="111" spans="1:5" x14ac:dyDescent="0.4">
      <c r="A111">
        <v>445.5</v>
      </c>
      <c r="B111">
        <v>0.42058000000000001</v>
      </c>
      <c r="C111">
        <v>0.2576</v>
      </c>
      <c r="D111">
        <f t="shared" si="2"/>
        <v>0.11014000000000002</v>
      </c>
      <c r="E111">
        <f t="shared" si="3"/>
        <v>1.6204395604395603</v>
      </c>
    </row>
    <row r="112" spans="1:5" x14ac:dyDescent="0.4">
      <c r="A112">
        <v>445</v>
      </c>
      <c r="B112">
        <v>0.42185</v>
      </c>
      <c r="C112">
        <v>0.26014999999999999</v>
      </c>
      <c r="D112">
        <f t="shared" si="2"/>
        <v>0.11141000000000001</v>
      </c>
      <c r="E112">
        <f t="shared" si="3"/>
        <v>1.6345054945054944</v>
      </c>
    </row>
    <row r="113" spans="1:5" x14ac:dyDescent="0.4">
      <c r="A113">
        <v>444.5</v>
      </c>
      <c r="B113">
        <v>0.42298000000000002</v>
      </c>
      <c r="C113">
        <v>0.26162000000000002</v>
      </c>
      <c r="D113">
        <f t="shared" si="2"/>
        <v>0.11254000000000003</v>
      </c>
      <c r="E113">
        <f t="shared" si="3"/>
        <v>1.6382417582417581</v>
      </c>
    </row>
    <row r="114" spans="1:5" x14ac:dyDescent="0.4">
      <c r="A114">
        <v>444</v>
      </c>
      <c r="B114">
        <v>0.42426999999999998</v>
      </c>
      <c r="C114">
        <v>0.26183000000000001</v>
      </c>
      <c r="D114">
        <f t="shared" si="2"/>
        <v>0.11382999999999999</v>
      </c>
      <c r="E114">
        <f t="shared" si="3"/>
        <v>1.6263736263736266</v>
      </c>
    </row>
    <row r="115" spans="1:5" x14ac:dyDescent="0.4">
      <c r="A115">
        <v>443.5</v>
      </c>
      <c r="B115">
        <v>0.42537999999999998</v>
      </c>
      <c r="C115">
        <v>0.26161000000000001</v>
      </c>
      <c r="D115">
        <f t="shared" si="2"/>
        <v>0.11493999999999999</v>
      </c>
      <c r="E115">
        <f t="shared" si="3"/>
        <v>1.6117582417582419</v>
      </c>
    </row>
    <row r="116" spans="1:5" x14ac:dyDescent="0.4">
      <c r="A116">
        <v>443</v>
      </c>
      <c r="B116">
        <v>0.42642000000000002</v>
      </c>
      <c r="C116">
        <v>0.26068000000000002</v>
      </c>
      <c r="D116">
        <f t="shared" si="2"/>
        <v>0.11598000000000003</v>
      </c>
      <c r="E116">
        <f t="shared" si="3"/>
        <v>1.59010989010989</v>
      </c>
    </row>
    <row r="117" spans="1:5" x14ac:dyDescent="0.4">
      <c r="A117">
        <v>442.5</v>
      </c>
      <c r="B117">
        <v>0.42791000000000001</v>
      </c>
      <c r="C117">
        <v>0.25919999999999999</v>
      </c>
      <c r="D117">
        <f t="shared" si="2"/>
        <v>0.11747000000000002</v>
      </c>
      <c r="E117">
        <f t="shared" si="3"/>
        <v>1.5574725274725272</v>
      </c>
    </row>
    <row r="118" spans="1:5" x14ac:dyDescent="0.4">
      <c r="A118">
        <v>442</v>
      </c>
      <c r="B118">
        <v>0.42920000000000003</v>
      </c>
      <c r="C118">
        <v>0.25675999999999999</v>
      </c>
      <c r="D118">
        <f t="shared" si="2"/>
        <v>0.11876000000000003</v>
      </c>
      <c r="E118">
        <f t="shared" si="3"/>
        <v>1.516483516483516</v>
      </c>
    </row>
    <row r="119" spans="1:5" x14ac:dyDescent="0.4">
      <c r="A119">
        <v>441.5</v>
      </c>
      <c r="B119">
        <v>0.43074000000000001</v>
      </c>
      <c r="C119">
        <v>0.25403999999999999</v>
      </c>
      <c r="D119">
        <f t="shared" si="2"/>
        <v>0.12030000000000002</v>
      </c>
      <c r="E119">
        <f t="shared" si="3"/>
        <v>1.4696703296703295</v>
      </c>
    </row>
    <row r="120" spans="1:5" x14ac:dyDescent="0.4">
      <c r="A120">
        <v>441</v>
      </c>
      <c r="B120">
        <v>0.43153000000000002</v>
      </c>
      <c r="C120">
        <v>0.25112000000000001</v>
      </c>
      <c r="D120">
        <f t="shared" si="2"/>
        <v>0.12109000000000003</v>
      </c>
      <c r="E120">
        <f t="shared" si="3"/>
        <v>1.4289010989010986</v>
      </c>
    </row>
    <row r="121" spans="1:5" x14ac:dyDescent="0.4">
      <c r="A121">
        <v>440.5</v>
      </c>
      <c r="B121">
        <v>0.43312</v>
      </c>
      <c r="C121">
        <v>0.24748000000000001</v>
      </c>
      <c r="D121">
        <f t="shared" si="2"/>
        <v>0.12268000000000001</v>
      </c>
      <c r="E121">
        <f t="shared" si="3"/>
        <v>1.3714285714285714</v>
      </c>
    </row>
    <row r="122" spans="1:5" x14ac:dyDescent="0.4">
      <c r="A122">
        <v>440</v>
      </c>
      <c r="B122">
        <v>0.43436000000000002</v>
      </c>
      <c r="C122">
        <v>0.24335999999999999</v>
      </c>
      <c r="D122">
        <f t="shared" si="2"/>
        <v>0.12392000000000003</v>
      </c>
      <c r="E122">
        <f t="shared" si="3"/>
        <v>1.3125274725274723</v>
      </c>
    </row>
    <row r="123" spans="1:5" x14ac:dyDescent="0.4">
      <c r="A123">
        <v>439.5</v>
      </c>
      <c r="B123">
        <v>0.43597999999999998</v>
      </c>
      <c r="C123">
        <v>0.23946000000000001</v>
      </c>
      <c r="D123">
        <f t="shared" si="2"/>
        <v>0.12553999999999998</v>
      </c>
      <c r="E123">
        <f t="shared" si="3"/>
        <v>1.251868131868132</v>
      </c>
    </row>
    <row r="124" spans="1:5" x14ac:dyDescent="0.4">
      <c r="A124">
        <v>439</v>
      </c>
      <c r="B124">
        <v>0.43781999999999999</v>
      </c>
      <c r="C124">
        <v>0.23496</v>
      </c>
      <c r="D124">
        <f t="shared" si="2"/>
        <v>0.12737999999999999</v>
      </c>
      <c r="E124">
        <f t="shared" si="3"/>
        <v>1.1821978021978023</v>
      </c>
    </row>
    <row r="125" spans="1:5" x14ac:dyDescent="0.4">
      <c r="A125">
        <v>438.5</v>
      </c>
      <c r="B125">
        <v>0.43928</v>
      </c>
      <c r="C125">
        <v>0.23083000000000001</v>
      </c>
      <c r="D125">
        <f t="shared" si="2"/>
        <v>0.12884000000000001</v>
      </c>
      <c r="E125">
        <f t="shared" si="3"/>
        <v>1.1207692307692307</v>
      </c>
    </row>
    <row r="126" spans="1:5" x14ac:dyDescent="0.4">
      <c r="A126">
        <v>438</v>
      </c>
      <c r="B126">
        <v>0.44108000000000003</v>
      </c>
      <c r="C126">
        <v>0.22645999999999999</v>
      </c>
      <c r="D126">
        <f t="shared" si="2"/>
        <v>0.13064000000000003</v>
      </c>
      <c r="E126">
        <f t="shared" si="3"/>
        <v>1.0529670329670324</v>
      </c>
    </row>
    <row r="127" spans="1:5" x14ac:dyDescent="0.4">
      <c r="A127">
        <v>437.5</v>
      </c>
      <c r="B127">
        <v>0.44274000000000002</v>
      </c>
      <c r="C127">
        <v>0.22220000000000001</v>
      </c>
      <c r="D127">
        <f t="shared" si="2"/>
        <v>0.13230000000000003</v>
      </c>
      <c r="E127">
        <f t="shared" si="3"/>
        <v>0.98791208791208762</v>
      </c>
    </row>
    <row r="128" spans="1:5" x14ac:dyDescent="0.4">
      <c r="A128">
        <v>437</v>
      </c>
      <c r="B128">
        <v>0.44468999999999997</v>
      </c>
      <c r="C128">
        <v>0.21793999999999999</v>
      </c>
      <c r="D128">
        <f t="shared" si="2"/>
        <v>0.13424999999999998</v>
      </c>
      <c r="E128">
        <f t="shared" si="3"/>
        <v>0.9196703296703298</v>
      </c>
    </row>
    <row r="129" spans="1:5" x14ac:dyDescent="0.4">
      <c r="A129">
        <v>436.5</v>
      </c>
      <c r="B129">
        <v>0.44681999999999999</v>
      </c>
      <c r="C129">
        <v>0.21368999999999999</v>
      </c>
      <c r="D129">
        <f t="shared" si="2"/>
        <v>0.13638</v>
      </c>
      <c r="E129">
        <f t="shared" si="3"/>
        <v>0.84956043956043947</v>
      </c>
    </row>
    <row r="130" spans="1:5" x14ac:dyDescent="0.4">
      <c r="A130">
        <v>436</v>
      </c>
      <c r="B130">
        <v>0.44851999999999997</v>
      </c>
      <c r="C130">
        <v>0.21007999999999999</v>
      </c>
      <c r="D130">
        <f t="shared" si="2"/>
        <v>0.13807999999999998</v>
      </c>
      <c r="E130">
        <f t="shared" si="3"/>
        <v>0.79120879120879128</v>
      </c>
    </row>
    <row r="131" spans="1:5" x14ac:dyDescent="0.4">
      <c r="A131">
        <v>435.5</v>
      </c>
      <c r="B131">
        <v>0.45019999999999999</v>
      </c>
      <c r="C131">
        <v>0.20649000000000001</v>
      </c>
      <c r="D131">
        <f t="shared" ref="D131:D194" si="4">B131-($B$2-$C$2)</f>
        <v>0.13976</v>
      </c>
      <c r="E131">
        <f t="shared" ref="E131:E194" si="5">(C131-D131)/91*1000</f>
        <v>0.73329670329670349</v>
      </c>
    </row>
    <row r="132" spans="1:5" x14ac:dyDescent="0.4">
      <c r="A132">
        <v>435</v>
      </c>
      <c r="B132">
        <v>0.45185999999999998</v>
      </c>
      <c r="C132">
        <v>0.20332</v>
      </c>
      <c r="D132">
        <f t="shared" si="4"/>
        <v>0.14141999999999999</v>
      </c>
      <c r="E132">
        <f t="shared" si="5"/>
        <v>0.68021978021978036</v>
      </c>
    </row>
    <row r="133" spans="1:5" x14ac:dyDescent="0.4">
      <c r="A133">
        <v>434.5</v>
      </c>
      <c r="B133">
        <v>0.45437</v>
      </c>
      <c r="C133">
        <v>0.19928999999999999</v>
      </c>
      <c r="D133">
        <f t="shared" si="4"/>
        <v>0.14393</v>
      </c>
      <c r="E133">
        <f t="shared" si="5"/>
        <v>0.60835164835164823</v>
      </c>
    </row>
    <row r="134" spans="1:5" x14ac:dyDescent="0.4">
      <c r="A134">
        <v>434</v>
      </c>
      <c r="B134">
        <v>0.45618999999999998</v>
      </c>
      <c r="C134">
        <v>0.19636000000000001</v>
      </c>
      <c r="D134">
        <f t="shared" si="4"/>
        <v>0.14574999999999999</v>
      </c>
      <c r="E134">
        <f t="shared" si="5"/>
        <v>0.55615384615384633</v>
      </c>
    </row>
    <row r="135" spans="1:5" x14ac:dyDescent="0.4">
      <c r="A135">
        <v>433.5</v>
      </c>
      <c r="B135">
        <v>0.45833000000000002</v>
      </c>
      <c r="C135">
        <v>0.19325000000000001</v>
      </c>
      <c r="D135">
        <f t="shared" si="4"/>
        <v>0.14789000000000002</v>
      </c>
      <c r="E135">
        <f t="shared" si="5"/>
        <v>0.49846153846153834</v>
      </c>
    </row>
    <row r="136" spans="1:5" x14ac:dyDescent="0.4">
      <c r="A136">
        <v>433</v>
      </c>
      <c r="B136">
        <v>0.46061000000000002</v>
      </c>
      <c r="C136">
        <v>0.19045000000000001</v>
      </c>
      <c r="D136">
        <f t="shared" si="4"/>
        <v>0.15017000000000003</v>
      </c>
      <c r="E136">
        <f t="shared" si="5"/>
        <v>0.44263736263736242</v>
      </c>
    </row>
    <row r="137" spans="1:5" x14ac:dyDescent="0.4">
      <c r="A137">
        <v>432.5</v>
      </c>
      <c r="B137">
        <v>0.46289999999999998</v>
      </c>
      <c r="C137">
        <v>0.18804999999999999</v>
      </c>
      <c r="D137">
        <f t="shared" si="4"/>
        <v>0.15245999999999998</v>
      </c>
      <c r="E137">
        <f t="shared" si="5"/>
        <v>0.39109890109890122</v>
      </c>
    </row>
    <row r="138" spans="1:5" x14ac:dyDescent="0.4">
      <c r="A138">
        <v>432</v>
      </c>
      <c r="B138">
        <v>0.46494999999999997</v>
      </c>
      <c r="C138">
        <v>0.18587999999999999</v>
      </c>
      <c r="D138">
        <f t="shared" si="4"/>
        <v>0.15450999999999998</v>
      </c>
      <c r="E138">
        <f t="shared" si="5"/>
        <v>0.34472527472527481</v>
      </c>
    </row>
    <row r="139" spans="1:5" x14ac:dyDescent="0.4">
      <c r="A139">
        <v>431.5</v>
      </c>
      <c r="B139">
        <v>0.46715000000000001</v>
      </c>
      <c r="C139">
        <v>0.18382999999999999</v>
      </c>
      <c r="D139">
        <f t="shared" si="4"/>
        <v>0.15671000000000002</v>
      </c>
      <c r="E139">
        <f t="shared" si="5"/>
        <v>0.29802197802197777</v>
      </c>
    </row>
    <row r="140" spans="1:5" x14ac:dyDescent="0.4">
      <c r="A140">
        <v>431</v>
      </c>
      <c r="B140">
        <v>0.46938999999999997</v>
      </c>
      <c r="C140">
        <v>0.18193999999999999</v>
      </c>
      <c r="D140">
        <f t="shared" si="4"/>
        <v>0.15894999999999998</v>
      </c>
      <c r="E140">
        <f t="shared" si="5"/>
        <v>0.25263736263736275</v>
      </c>
    </row>
    <row r="141" spans="1:5" x14ac:dyDescent="0.4">
      <c r="A141">
        <v>430.5</v>
      </c>
      <c r="B141">
        <v>0.47202</v>
      </c>
      <c r="C141">
        <v>0.18007999999999999</v>
      </c>
      <c r="D141">
        <f t="shared" si="4"/>
        <v>0.16158</v>
      </c>
      <c r="E141">
        <f t="shared" si="5"/>
        <v>0.20329670329670319</v>
      </c>
    </row>
    <row r="142" spans="1:5" x14ac:dyDescent="0.4">
      <c r="A142">
        <v>430</v>
      </c>
      <c r="B142">
        <v>0.47443000000000002</v>
      </c>
      <c r="C142">
        <v>0.17879999999999999</v>
      </c>
      <c r="D142">
        <f t="shared" si="4"/>
        <v>0.16399000000000002</v>
      </c>
      <c r="E142">
        <f t="shared" si="5"/>
        <v>0.16274725274725232</v>
      </c>
    </row>
    <row r="143" spans="1:5" x14ac:dyDescent="0.4">
      <c r="A143">
        <v>429.5</v>
      </c>
      <c r="B143">
        <v>0.47704000000000002</v>
      </c>
      <c r="C143">
        <v>0.17745</v>
      </c>
      <c r="D143">
        <f t="shared" si="4"/>
        <v>0.16660000000000003</v>
      </c>
      <c r="E143">
        <f t="shared" si="5"/>
        <v>0.1192307692307689</v>
      </c>
    </row>
    <row r="144" spans="1:5" x14ac:dyDescent="0.4">
      <c r="A144">
        <v>429</v>
      </c>
      <c r="B144">
        <v>0.4798</v>
      </c>
      <c r="C144">
        <v>0.17646999999999999</v>
      </c>
      <c r="D144">
        <f t="shared" si="4"/>
        <v>0.16936000000000001</v>
      </c>
      <c r="E144">
        <f t="shared" si="5"/>
        <v>7.8131868131867885E-2</v>
      </c>
    </row>
    <row r="145" spans="1:5" x14ac:dyDescent="0.4">
      <c r="A145">
        <v>428.5</v>
      </c>
      <c r="B145">
        <v>0.48230000000000001</v>
      </c>
      <c r="C145">
        <v>0.17535000000000001</v>
      </c>
      <c r="D145">
        <f t="shared" si="4"/>
        <v>0.17186000000000001</v>
      </c>
      <c r="E145">
        <f t="shared" si="5"/>
        <v>3.8351648351648275E-2</v>
      </c>
    </row>
    <row r="146" spans="1:5" x14ac:dyDescent="0.4">
      <c r="A146">
        <v>428</v>
      </c>
      <c r="B146">
        <v>0.48520999999999997</v>
      </c>
      <c r="C146">
        <v>0.17474000000000001</v>
      </c>
      <c r="D146">
        <f t="shared" si="4"/>
        <v>0.17476999999999998</v>
      </c>
      <c r="E146">
        <f t="shared" si="5"/>
        <v>-3.2967032967004935E-4</v>
      </c>
    </row>
    <row r="147" spans="1:5" x14ac:dyDescent="0.4">
      <c r="A147">
        <v>427.5</v>
      </c>
      <c r="B147">
        <v>0.48821999999999999</v>
      </c>
      <c r="C147">
        <v>0.1741</v>
      </c>
      <c r="D147">
        <f t="shared" si="4"/>
        <v>0.17777999999999999</v>
      </c>
      <c r="E147">
        <f t="shared" si="5"/>
        <v>-4.0439560439560318E-2</v>
      </c>
    </row>
    <row r="148" spans="1:5" x14ac:dyDescent="0.4">
      <c r="A148">
        <v>427</v>
      </c>
      <c r="B148">
        <v>0.49021999999999999</v>
      </c>
      <c r="C148">
        <v>0.17343</v>
      </c>
      <c r="D148">
        <f t="shared" si="4"/>
        <v>0.17978</v>
      </c>
      <c r="E148">
        <f t="shared" si="5"/>
        <v>-6.9780219780219727E-2</v>
      </c>
    </row>
    <row r="149" spans="1:5" x14ac:dyDescent="0.4">
      <c r="A149">
        <v>426.5</v>
      </c>
      <c r="B149">
        <v>0.49308999999999997</v>
      </c>
      <c r="C149">
        <v>0.17294999999999999</v>
      </c>
      <c r="D149">
        <f t="shared" si="4"/>
        <v>0.18264999999999998</v>
      </c>
      <c r="E149">
        <f t="shared" si="5"/>
        <v>-0.10659340659340645</v>
      </c>
    </row>
    <row r="150" spans="1:5" x14ac:dyDescent="0.4">
      <c r="A150">
        <v>426</v>
      </c>
      <c r="B150">
        <v>0.49548999999999999</v>
      </c>
      <c r="C150">
        <v>0.17282</v>
      </c>
      <c r="D150">
        <f t="shared" si="4"/>
        <v>0.18504999999999999</v>
      </c>
      <c r="E150">
        <f t="shared" si="5"/>
        <v>-0.1343956043956043</v>
      </c>
    </row>
    <row r="151" spans="1:5" x14ac:dyDescent="0.4">
      <c r="A151">
        <v>425.5</v>
      </c>
      <c r="B151">
        <v>0.49811</v>
      </c>
      <c r="C151">
        <v>0.17258000000000001</v>
      </c>
      <c r="D151">
        <f t="shared" si="4"/>
        <v>0.18767</v>
      </c>
      <c r="E151">
        <f t="shared" si="5"/>
        <v>-0.16582417582417575</v>
      </c>
    </row>
    <row r="152" spans="1:5" x14ac:dyDescent="0.4">
      <c r="A152">
        <v>425</v>
      </c>
      <c r="B152">
        <v>0.50088999999999995</v>
      </c>
      <c r="C152">
        <v>0.17235</v>
      </c>
      <c r="D152">
        <f t="shared" si="4"/>
        <v>0.19044999999999995</v>
      </c>
      <c r="E152">
        <f t="shared" si="5"/>
        <v>-0.19890109890109836</v>
      </c>
    </row>
    <row r="153" spans="1:5" x14ac:dyDescent="0.4">
      <c r="A153">
        <v>424.5</v>
      </c>
      <c r="B153">
        <v>0.50351000000000001</v>
      </c>
      <c r="C153">
        <v>0.17241000000000001</v>
      </c>
      <c r="D153">
        <f t="shared" si="4"/>
        <v>0.19307000000000002</v>
      </c>
      <c r="E153">
        <f t="shared" si="5"/>
        <v>-0.22703296703296716</v>
      </c>
    </row>
    <row r="154" spans="1:5" x14ac:dyDescent="0.4">
      <c r="A154">
        <v>424</v>
      </c>
      <c r="B154">
        <v>0.50592999999999999</v>
      </c>
      <c r="C154">
        <v>0.17249</v>
      </c>
      <c r="D154">
        <f t="shared" si="4"/>
        <v>0.19549</v>
      </c>
      <c r="E154">
        <f t="shared" si="5"/>
        <v>-0.25274725274725263</v>
      </c>
    </row>
    <row r="155" spans="1:5" x14ac:dyDescent="0.4">
      <c r="A155">
        <v>423.5</v>
      </c>
      <c r="B155">
        <v>0.5091</v>
      </c>
      <c r="C155">
        <v>0.17269999999999999</v>
      </c>
      <c r="D155">
        <f t="shared" si="4"/>
        <v>0.19866</v>
      </c>
      <c r="E155">
        <f t="shared" si="5"/>
        <v>-0.28527472527472542</v>
      </c>
    </row>
    <row r="156" spans="1:5" x14ac:dyDescent="0.4">
      <c r="A156">
        <v>423</v>
      </c>
      <c r="B156">
        <v>0.51163000000000003</v>
      </c>
      <c r="C156">
        <v>0.17297000000000001</v>
      </c>
      <c r="D156">
        <f t="shared" si="4"/>
        <v>0.20119000000000004</v>
      </c>
      <c r="E156">
        <f t="shared" si="5"/>
        <v>-0.31010989010989032</v>
      </c>
    </row>
    <row r="157" spans="1:5" x14ac:dyDescent="0.4">
      <c r="A157">
        <v>422.5</v>
      </c>
      <c r="B157">
        <v>0.51456000000000002</v>
      </c>
      <c r="C157">
        <v>0.17311000000000001</v>
      </c>
      <c r="D157">
        <f t="shared" si="4"/>
        <v>0.20412000000000002</v>
      </c>
      <c r="E157">
        <f t="shared" si="5"/>
        <v>-0.34076923076923088</v>
      </c>
    </row>
    <row r="158" spans="1:5" x14ac:dyDescent="0.4">
      <c r="A158">
        <v>422</v>
      </c>
      <c r="B158">
        <v>0.51771999999999996</v>
      </c>
      <c r="C158">
        <v>0.17337</v>
      </c>
      <c r="D158">
        <f t="shared" si="4"/>
        <v>0.20727999999999996</v>
      </c>
      <c r="E158">
        <f t="shared" si="5"/>
        <v>-0.3726373626373623</v>
      </c>
    </row>
    <row r="159" spans="1:5" x14ac:dyDescent="0.4">
      <c r="A159">
        <v>421.5</v>
      </c>
      <c r="B159">
        <v>0.52059</v>
      </c>
      <c r="C159">
        <v>0.17369000000000001</v>
      </c>
      <c r="D159">
        <f t="shared" si="4"/>
        <v>0.21015</v>
      </c>
      <c r="E159">
        <f t="shared" si="5"/>
        <v>-0.40065934065934056</v>
      </c>
    </row>
    <row r="160" spans="1:5" x14ac:dyDescent="0.4">
      <c r="A160">
        <v>421</v>
      </c>
      <c r="B160">
        <v>0.52320999999999995</v>
      </c>
      <c r="C160">
        <v>0.17377999999999999</v>
      </c>
      <c r="D160">
        <f t="shared" si="4"/>
        <v>0.21276999999999996</v>
      </c>
      <c r="E160">
        <f t="shared" si="5"/>
        <v>-0.42846153846153812</v>
      </c>
    </row>
    <row r="161" spans="1:5" x14ac:dyDescent="0.4">
      <c r="A161">
        <v>420.5</v>
      </c>
      <c r="B161">
        <v>0.52583999999999997</v>
      </c>
      <c r="C161">
        <v>0.1739</v>
      </c>
      <c r="D161">
        <f t="shared" si="4"/>
        <v>0.21539999999999998</v>
      </c>
      <c r="E161">
        <f t="shared" si="5"/>
        <v>-0.45604395604395587</v>
      </c>
    </row>
    <row r="162" spans="1:5" x14ac:dyDescent="0.4">
      <c r="A162">
        <v>420</v>
      </c>
      <c r="B162">
        <v>0.52873999999999999</v>
      </c>
      <c r="C162">
        <v>0.17401</v>
      </c>
      <c r="D162">
        <f t="shared" si="4"/>
        <v>0.21829999999999999</v>
      </c>
      <c r="E162">
        <f t="shared" si="5"/>
        <v>-0.48670329670329665</v>
      </c>
    </row>
    <row r="163" spans="1:5" x14ac:dyDescent="0.4">
      <c r="A163">
        <v>419.5</v>
      </c>
      <c r="B163">
        <v>0.53169999999999995</v>
      </c>
      <c r="C163">
        <v>0.17408999999999999</v>
      </c>
      <c r="D163">
        <f t="shared" si="4"/>
        <v>0.22125999999999996</v>
      </c>
      <c r="E163">
        <f t="shared" si="5"/>
        <v>-0.51835164835164793</v>
      </c>
    </row>
    <row r="164" spans="1:5" x14ac:dyDescent="0.4">
      <c r="A164">
        <v>419</v>
      </c>
      <c r="B164">
        <v>0.53437999999999997</v>
      </c>
      <c r="C164">
        <v>0.17423</v>
      </c>
      <c r="D164">
        <f t="shared" si="4"/>
        <v>0.22393999999999997</v>
      </c>
      <c r="E164">
        <f t="shared" si="5"/>
        <v>-0.54626373626373603</v>
      </c>
    </row>
    <row r="165" spans="1:5" x14ac:dyDescent="0.4">
      <c r="A165">
        <v>418.5</v>
      </c>
      <c r="B165">
        <v>0.53700000000000003</v>
      </c>
      <c r="C165">
        <v>0.17423</v>
      </c>
      <c r="D165">
        <f t="shared" si="4"/>
        <v>0.22656000000000004</v>
      </c>
      <c r="E165">
        <f t="shared" si="5"/>
        <v>-0.57505494505494548</v>
      </c>
    </row>
    <row r="166" spans="1:5" x14ac:dyDescent="0.4">
      <c r="A166">
        <v>418</v>
      </c>
      <c r="B166">
        <v>0.5393</v>
      </c>
      <c r="C166">
        <v>0.17388000000000001</v>
      </c>
      <c r="D166">
        <f t="shared" si="4"/>
        <v>0.22886000000000001</v>
      </c>
      <c r="E166">
        <f t="shared" si="5"/>
        <v>-0.60417582417582416</v>
      </c>
    </row>
    <row r="167" spans="1:5" x14ac:dyDescent="0.4">
      <c r="A167">
        <v>417.5</v>
      </c>
      <c r="B167">
        <v>0.54149999999999998</v>
      </c>
      <c r="C167">
        <v>0.17388999999999999</v>
      </c>
      <c r="D167">
        <f t="shared" si="4"/>
        <v>0.23105999999999999</v>
      </c>
      <c r="E167">
        <f t="shared" si="5"/>
        <v>-0.62824175824175821</v>
      </c>
    </row>
    <row r="168" spans="1:5" x14ac:dyDescent="0.4">
      <c r="A168">
        <v>417</v>
      </c>
      <c r="B168">
        <v>0.54452999999999996</v>
      </c>
      <c r="C168">
        <v>0.17352999999999999</v>
      </c>
      <c r="D168">
        <f t="shared" si="4"/>
        <v>0.23408999999999996</v>
      </c>
      <c r="E168">
        <f t="shared" si="5"/>
        <v>-0.66549450549450517</v>
      </c>
    </row>
    <row r="169" spans="1:5" x14ac:dyDescent="0.4">
      <c r="A169">
        <v>416.5</v>
      </c>
      <c r="B169">
        <v>0.54664999999999997</v>
      </c>
      <c r="C169">
        <v>0.17337</v>
      </c>
      <c r="D169">
        <f t="shared" si="4"/>
        <v>0.23620999999999998</v>
      </c>
      <c r="E169">
        <f t="shared" si="5"/>
        <v>-0.69054945054945038</v>
      </c>
    </row>
    <row r="170" spans="1:5" x14ac:dyDescent="0.4">
      <c r="A170">
        <v>416</v>
      </c>
      <c r="B170">
        <v>0.54954999999999998</v>
      </c>
      <c r="C170">
        <v>0.17288999999999999</v>
      </c>
      <c r="D170">
        <f t="shared" si="4"/>
        <v>0.23910999999999999</v>
      </c>
      <c r="E170">
        <f t="shared" si="5"/>
        <v>-0.72769230769230764</v>
      </c>
    </row>
    <row r="171" spans="1:5" x14ac:dyDescent="0.4">
      <c r="A171">
        <v>415.5</v>
      </c>
      <c r="B171">
        <v>0.55091000000000001</v>
      </c>
      <c r="C171">
        <v>0.17244000000000001</v>
      </c>
      <c r="D171">
        <f t="shared" si="4"/>
        <v>0.24047000000000002</v>
      </c>
      <c r="E171">
        <f t="shared" si="5"/>
        <v>-0.74758241758241761</v>
      </c>
    </row>
    <row r="172" spans="1:5" x14ac:dyDescent="0.4">
      <c r="A172">
        <v>415</v>
      </c>
      <c r="B172">
        <v>0.55301999999999996</v>
      </c>
      <c r="C172">
        <v>0.17177999999999999</v>
      </c>
      <c r="D172">
        <f t="shared" si="4"/>
        <v>0.24257999999999996</v>
      </c>
      <c r="E172">
        <f t="shared" si="5"/>
        <v>-0.7780219780219777</v>
      </c>
    </row>
    <row r="173" spans="1:5" x14ac:dyDescent="0.4">
      <c r="A173">
        <v>414.5</v>
      </c>
      <c r="B173">
        <v>0.55476000000000003</v>
      </c>
      <c r="C173">
        <v>0.17124</v>
      </c>
      <c r="D173">
        <f t="shared" si="4"/>
        <v>0.24432000000000004</v>
      </c>
      <c r="E173">
        <f t="shared" si="5"/>
        <v>-0.80307692307692347</v>
      </c>
    </row>
    <row r="174" spans="1:5" x14ac:dyDescent="0.4">
      <c r="A174">
        <v>414</v>
      </c>
      <c r="B174">
        <v>0.55644000000000005</v>
      </c>
      <c r="C174">
        <v>0.17050999999999999</v>
      </c>
      <c r="D174">
        <f t="shared" si="4"/>
        <v>0.24600000000000005</v>
      </c>
      <c r="E174">
        <f t="shared" si="5"/>
        <v>-0.82956043956044012</v>
      </c>
    </row>
    <row r="175" spans="1:5" x14ac:dyDescent="0.4">
      <c r="A175">
        <v>413.5</v>
      </c>
      <c r="B175">
        <v>0.55774000000000001</v>
      </c>
      <c r="C175">
        <v>0.16989000000000001</v>
      </c>
      <c r="D175">
        <f t="shared" si="4"/>
        <v>0.24730000000000002</v>
      </c>
      <c r="E175">
        <f t="shared" si="5"/>
        <v>-0.85065934065934068</v>
      </c>
    </row>
    <row r="176" spans="1:5" x14ac:dyDescent="0.4">
      <c r="A176">
        <v>413</v>
      </c>
      <c r="B176">
        <v>0.55937999999999999</v>
      </c>
      <c r="C176">
        <v>0.16916</v>
      </c>
      <c r="D176">
        <f t="shared" si="4"/>
        <v>0.24893999999999999</v>
      </c>
      <c r="E176">
        <f t="shared" si="5"/>
        <v>-0.87670329670329661</v>
      </c>
    </row>
    <row r="177" spans="1:5" x14ac:dyDescent="0.4">
      <c r="A177">
        <v>412.5</v>
      </c>
      <c r="B177">
        <v>0.56059999999999999</v>
      </c>
      <c r="C177">
        <v>0.16819999999999999</v>
      </c>
      <c r="D177">
        <f t="shared" si="4"/>
        <v>0.25015999999999999</v>
      </c>
      <c r="E177">
        <f t="shared" si="5"/>
        <v>-0.90065934065934072</v>
      </c>
    </row>
    <row r="178" spans="1:5" x14ac:dyDescent="0.4">
      <c r="A178">
        <v>412</v>
      </c>
      <c r="B178">
        <v>0.56191999999999998</v>
      </c>
      <c r="C178">
        <v>0.16761000000000001</v>
      </c>
      <c r="D178">
        <f t="shared" si="4"/>
        <v>0.25147999999999998</v>
      </c>
      <c r="E178">
        <f t="shared" si="5"/>
        <v>-0.92164835164835135</v>
      </c>
    </row>
    <row r="179" spans="1:5" x14ac:dyDescent="0.4">
      <c r="A179">
        <v>411.5</v>
      </c>
      <c r="B179">
        <v>0.56286000000000003</v>
      </c>
      <c r="C179">
        <v>0.16683000000000001</v>
      </c>
      <c r="D179">
        <f t="shared" si="4"/>
        <v>0.25242000000000003</v>
      </c>
      <c r="E179">
        <f t="shared" si="5"/>
        <v>-0.94054945054945083</v>
      </c>
    </row>
    <row r="180" spans="1:5" x14ac:dyDescent="0.4">
      <c r="A180">
        <v>411</v>
      </c>
      <c r="B180">
        <v>0.56423000000000001</v>
      </c>
      <c r="C180">
        <v>0.16578999999999999</v>
      </c>
      <c r="D180">
        <f t="shared" si="4"/>
        <v>0.25379000000000002</v>
      </c>
      <c r="E180">
        <f t="shared" si="5"/>
        <v>-0.96703296703296726</v>
      </c>
    </row>
    <row r="181" spans="1:5" x14ac:dyDescent="0.4">
      <c r="A181">
        <v>410.5</v>
      </c>
      <c r="B181">
        <v>0.56472999999999995</v>
      </c>
      <c r="C181">
        <v>0.16488</v>
      </c>
      <c r="D181">
        <f t="shared" si="4"/>
        <v>0.25428999999999996</v>
      </c>
      <c r="E181">
        <f t="shared" si="5"/>
        <v>-0.98252747252747219</v>
      </c>
    </row>
    <row r="182" spans="1:5" x14ac:dyDescent="0.4">
      <c r="A182">
        <v>410</v>
      </c>
      <c r="B182">
        <v>0.56476999999999999</v>
      </c>
      <c r="C182">
        <v>0.16384000000000001</v>
      </c>
      <c r="D182">
        <f t="shared" si="4"/>
        <v>0.25433</v>
      </c>
      <c r="E182">
        <f t="shared" si="5"/>
        <v>-0.99439560439560426</v>
      </c>
    </row>
    <row r="183" spans="1:5" x14ac:dyDescent="0.4">
      <c r="A183">
        <v>409.5</v>
      </c>
      <c r="B183">
        <v>0.56559999999999999</v>
      </c>
      <c r="C183">
        <v>0.16308</v>
      </c>
      <c r="D183">
        <f t="shared" si="4"/>
        <v>0.25516</v>
      </c>
      <c r="E183">
        <f t="shared" si="5"/>
        <v>-1.0118681318681317</v>
      </c>
    </row>
    <row r="184" spans="1:5" x14ac:dyDescent="0.4">
      <c r="A184">
        <v>409</v>
      </c>
      <c r="B184">
        <v>0.56496000000000002</v>
      </c>
      <c r="C184">
        <v>0.16236999999999999</v>
      </c>
      <c r="D184">
        <f t="shared" si="4"/>
        <v>0.25452000000000002</v>
      </c>
      <c r="E184">
        <f t="shared" si="5"/>
        <v>-1.012637362637363</v>
      </c>
    </row>
    <row r="185" spans="1:5" x14ac:dyDescent="0.4">
      <c r="A185">
        <v>408.5</v>
      </c>
      <c r="B185">
        <v>0.56554000000000004</v>
      </c>
      <c r="C185">
        <v>0.16117000000000001</v>
      </c>
      <c r="D185">
        <f t="shared" si="4"/>
        <v>0.25510000000000005</v>
      </c>
      <c r="E185">
        <f t="shared" si="5"/>
        <v>-1.0321978021978027</v>
      </c>
    </row>
    <row r="186" spans="1:5" x14ac:dyDescent="0.4">
      <c r="A186">
        <v>408</v>
      </c>
      <c r="B186">
        <v>0.56523999999999996</v>
      </c>
      <c r="C186">
        <v>0.16039</v>
      </c>
      <c r="D186">
        <f t="shared" si="4"/>
        <v>0.25479999999999997</v>
      </c>
      <c r="E186">
        <f t="shared" si="5"/>
        <v>-1.0374725274725269</v>
      </c>
    </row>
    <row r="187" spans="1:5" x14ac:dyDescent="0.4">
      <c r="A187">
        <v>407.5</v>
      </c>
      <c r="B187">
        <v>0.56484999999999996</v>
      </c>
      <c r="C187">
        <v>0.15933</v>
      </c>
      <c r="D187">
        <f t="shared" si="4"/>
        <v>0.25440999999999997</v>
      </c>
      <c r="E187">
        <f t="shared" si="5"/>
        <v>-1.0448351648351644</v>
      </c>
    </row>
    <row r="188" spans="1:5" x14ac:dyDescent="0.4">
      <c r="A188">
        <v>407</v>
      </c>
      <c r="B188">
        <v>0.56455999999999995</v>
      </c>
      <c r="C188">
        <v>0.15837000000000001</v>
      </c>
      <c r="D188">
        <f t="shared" si="4"/>
        <v>0.25411999999999996</v>
      </c>
      <c r="E188">
        <f t="shared" si="5"/>
        <v>-1.0521978021978016</v>
      </c>
    </row>
    <row r="189" spans="1:5" x14ac:dyDescent="0.4">
      <c r="A189">
        <v>406.5</v>
      </c>
      <c r="B189">
        <v>0.56445999999999996</v>
      </c>
      <c r="C189">
        <v>0.15755</v>
      </c>
      <c r="D189">
        <f t="shared" si="4"/>
        <v>0.25401999999999997</v>
      </c>
      <c r="E189">
        <f t="shared" si="5"/>
        <v>-1.0601098901098898</v>
      </c>
    </row>
    <row r="190" spans="1:5" x14ac:dyDescent="0.4">
      <c r="A190">
        <v>406</v>
      </c>
      <c r="B190">
        <v>0.56381999999999999</v>
      </c>
      <c r="C190">
        <v>0.15647</v>
      </c>
      <c r="D190">
        <f t="shared" si="4"/>
        <v>0.25337999999999999</v>
      </c>
      <c r="E190">
        <f t="shared" si="5"/>
        <v>-1.064945054945055</v>
      </c>
    </row>
    <row r="191" spans="1:5" x14ac:dyDescent="0.4">
      <c r="A191">
        <v>405.5</v>
      </c>
      <c r="B191">
        <v>0.56308000000000002</v>
      </c>
      <c r="C191">
        <v>0.15553</v>
      </c>
      <c r="D191">
        <f t="shared" si="4"/>
        <v>0.25264000000000003</v>
      </c>
      <c r="E191">
        <f t="shared" si="5"/>
        <v>-1.0671428571428574</v>
      </c>
    </row>
    <row r="192" spans="1:5" x14ac:dyDescent="0.4">
      <c r="A192">
        <v>405</v>
      </c>
      <c r="B192">
        <v>0.56196000000000002</v>
      </c>
      <c r="C192">
        <v>0.15457000000000001</v>
      </c>
      <c r="D192">
        <f t="shared" si="4"/>
        <v>0.25152000000000002</v>
      </c>
      <c r="E192">
        <f t="shared" si="5"/>
        <v>-1.0653846153846154</v>
      </c>
    </row>
    <row r="193" spans="1:5" x14ac:dyDescent="0.4">
      <c r="A193">
        <v>404.5</v>
      </c>
      <c r="B193">
        <v>0.56079999999999997</v>
      </c>
      <c r="C193">
        <v>0.15372</v>
      </c>
      <c r="D193">
        <f t="shared" si="4"/>
        <v>0.25035999999999997</v>
      </c>
      <c r="E193">
        <f t="shared" si="5"/>
        <v>-1.0619780219780217</v>
      </c>
    </row>
    <row r="194" spans="1:5" x14ac:dyDescent="0.4">
      <c r="A194">
        <v>404</v>
      </c>
      <c r="B194">
        <v>0.56064000000000003</v>
      </c>
      <c r="C194">
        <v>0.15282999999999999</v>
      </c>
      <c r="D194">
        <f t="shared" si="4"/>
        <v>0.25020000000000003</v>
      </c>
      <c r="E194">
        <f t="shared" si="5"/>
        <v>-1.0700000000000005</v>
      </c>
    </row>
    <row r="195" spans="1:5" x14ac:dyDescent="0.4">
      <c r="A195">
        <v>403.5</v>
      </c>
      <c r="B195">
        <v>0.55961000000000005</v>
      </c>
      <c r="C195">
        <v>0.15196000000000001</v>
      </c>
      <c r="D195">
        <f t="shared" ref="D195:D202" si="6">B195-($B$2-$C$2)</f>
        <v>0.24917000000000006</v>
      </c>
      <c r="E195">
        <f t="shared" ref="E195:E202" si="7">(C195-D195)/91*1000</f>
        <v>-1.0682417582417587</v>
      </c>
    </row>
    <row r="196" spans="1:5" x14ac:dyDescent="0.4">
      <c r="A196">
        <v>403</v>
      </c>
      <c r="B196">
        <v>0.55779000000000001</v>
      </c>
      <c r="C196">
        <v>0.15117</v>
      </c>
      <c r="D196">
        <f t="shared" si="6"/>
        <v>0.24735000000000001</v>
      </c>
      <c r="E196">
        <f t="shared" si="7"/>
        <v>-1.0569230769230771</v>
      </c>
    </row>
    <row r="197" spans="1:5" x14ac:dyDescent="0.4">
      <c r="A197">
        <v>402.5</v>
      </c>
      <c r="B197">
        <v>0.55657999999999996</v>
      </c>
      <c r="C197">
        <v>0.15010000000000001</v>
      </c>
      <c r="D197">
        <f t="shared" si="6"/>
        <v>0.24613999999999997</v>
      </c>
      <c r="E197">
        <f t="shared" si="7"/>
        <v>-1.0553846153846149</v>
      </c>
    </row>
    <row r="198" spans="1:5" x14ac:dyDescent="0.4">
      <c r="A198">
        <v>402</v>
      </c>
      <c r="B198">
        <v>0.55518999999999996</v>
      </c>
      <c r="C198">
        <v>0.14921999999999999</v>
      </c>
      <c r="D198">
        <f t="shared" si="6"/>
        <v>0.24474999999999997</v>
      </c>
      <c r="E198">
        <f t="shared" si="7"/>
        <v>-1.0497802197802195</v>
      </c>
    </row>
    <row r="199" spans="1:5" x14ac:dyDescent="0.4">
      <c r="A199">
        <v>401.5</v>
      </c>
      <c r="B199">
        <v>0.55364999999999998</v>
      </c>
      <c r="C199">
        <v>0.14809</v>
      </c>
      <c r="D199">
        <f t="shared" si="6"/>
        <v>0.24320999999999998</v>
      </c>
      <c r="E199">
        <f t="shared" si="7"/>
        <v>-1.0452747252747252</v>
      </c>
    </row>
    <row r="200" spans="1:5" x14ac:dyDescent="0.4">
      <c r="A200">
        <v>401</v>
      </c>
      <c r="B200">
        <v>0.55249999999999999</v>
      </c>
      <c r="C200">
        <v>0.14716000000000001</v>
      </c>
      <c r="D200">
        <f t="shared" si="6"/>
        <v>0.24206</v>
      </c>
      <c r="E200">
        <f t="shared" si="7"/>
        <v>-1.0428571428571427</v>
      </c>
    </row>
    <row r="201" spans="1:5" x14ac:dyDescent="0.4">
      <c r="A201">
        <v>400.5</v>
      </c>
      <c r="B201">
        <v>0.55118999999999996</v>
      </c>
      <c r="C201">
        <v>0.14621999999999999</v>
      </c>
      <c r="D201">
        <f t="shared" si="6"/>
        <v>0.24074999999999996</v>
      </c>
      <c r="E201">
        <f t="shared" si="7"/>
        <v>-1.0387912087912086</v>
      </c>
    </row>
    <row r="202" spans="1:5" x14ac:dyDescent="0.4">
      <c r="A202">
        <v>400</v>
      </c>
      <c r="B202">
        <v>0.54949000000000003</v>
      </c>
      <c r="C202">
        <v>0.14541000000000001</v>
      </c>
      <c r="D202">
        <f t="shared" si="6"/>
        <v>0.23905000000000004</v>
      </c>
      <c r="E202">
        <f t="shared" si="7"/>
        <v>-1.0290109890109893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2"/>
  <sheetViews>
    <sheetView tabSelected="1" workbookViewId="0">
      <selection activeCell="H12" sqref="H12"/>
    </sheetView>
  </sheetViews>
  <sheetFormatPr defaultRowHeight="14.6" x14ac:dyDescent="0.4"/>
  <sheetData>
    <row r="1" spans="1:13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3" x14ac:dyDescent="0.4">
      <c r="A2">
        <v>500</v>
      </c>
      <c r="B2">
        <v>0.88756999999999997</v>
      </c>
      <c r="C2">
        <v>0.36149999999999999</v>
      </c>
      <c r="D2">
        <v>0.55188000000000004</v>
      </c>
      <c r="E2">
        <v>5.1060000000000001E-2</v>
      </c>
      <c r="F2">
        <f>D2-($B$2-$C$2)</f>
        <v>2.581E-2</v>
      </c>
    </row>
    <row r="3" spans="1:13" x14ac:dyDescent="0.4">
      <c r="A3">
        <v>499.5</v>
      </c>
      <c r="B3">
        <v>0.88912999999999998</v>
      </c>
      <c r="C3">
        <v>0.36085</v>
      </c>
      <c r="D3">
        <v>0.55373000000000006</v>
      </c>
      <c r="E3">
        <v>5.0950000000000002E-2</v>
      </c>
      <c r="F3">
        <f t="shared" ref="F3:F66" si="0">D3-($B$2-$C$2)</f>
        <v>2.7660000000000018E-2</v>
      </c>
      <c r="H3" t="s">
        <v>11</v>
      </c>
      <c r="I3" t="s">
        <v>12</v>
      </c>
      <c r="J3" t="s">
        <v>13</v>
      </c>
      <c r="K3" t="s">
        <v>9</v>
      </c>
      <c r="L3" t="s">
        <v>14</v>
      </c>
    </row>
    <row r="4" spans="1:13" x14ac:dyDescent="0.4">
      <c r="A4">
        <v>499</v>
      </c>
      <c r="B4">
        <v>0.89180999999999999</v>
      </c>
      <c r="C4">
        <v>0.36170999999999998</v>
      </c>
      <c r="D4">
        <v>0.55591999999999997</v>
      </c>
      <c r="E4">
        <v>5.1270000000000003E-2</v>
      </c>
      <c r="F4">
        <f t="shared" si="0"/>
        <v>2.9849999999999932E-2</v>
      </c>
      <c r="H4">
        <f>D112-D22</f>
        <v>0.5535500000000001</v>
      </c>
      <c r="I4">
        <f>(H4)/107*1000</f>
        <v>5.1733644859813097</v>
      </c>
      <c r="J4">
        <f>(I4*44400)/1000/1000</f>
        <v>0.22969738317757016</v>
      </c>
      <c r="K4">
        <v>1</v>
      </c>
      <c r="L4">
        <f>J4/K4</f>
        <v>0.22969738317757016</v>
      </c>
      <c r="M4">
        <f>L4*2.86</f>
        <v>0.65693451588785068</v>
      </c>
    </row>
    <row r="5" spans="1:13" x14ac:dyDescent="0.4">
      <c r="A5">
        <v>498.5</v>
      </c>
      <c r="B5">
        <v>0.89258999999999999</v>
      </c>
      <c r="C5">
        <v>0.36120000000000002</v>
      </c>
      <c r="D5">
        <v>0.55818000000000001</v>
      </c>
      <c r="E5">
        <v>5.1499999999999997E-2</v>
      </c>
      <c r="F5">
        <f t="shared" si="0"/>
        <v>3.2109999999999972E-2</v>
      </c>
      <c r="H5">
        <f>E112-E22</f>
        <v>0.20545999999999998</v>
      </c>
      <c r="I5">
        <f>(H5)/107*1000</f>
        <v>1.9201869158878504</v>
      </c>
      <c r="J5">
        <f>(I5*44400)/1000/1000</f>
        <v>8.5256299065420565E-2</v>
      </c>
      <c r="K5">
        <v>0.1</v>
      </c>
      <c r="L5">
        <f>J5/K5</f>
        <v>0.8525629906542056</v>
      </c>
      <c r="M5">
        <f>L5*2.86</f>
        <v>2.438330153271028</v>
      </c>
    </row>
    <row r="6" spans="1:13" x14ac:dyDescent="0.4">
      <c r="A6">
        <v>498</v>
      </c>
      <c r="B6">
        <v>0.89454</v>
      </c>
      <c r="C6">
        <v>0.36183999999999999</v>
      </c>
      <c r="D6">
        <v>0.55972</v>
      </c>
      <c r="E6">
        <v>5.185E-2</v>
      </c>
      <c r="F6">
        <f t="shared" si="0"/>
        <v>3.3649999999999958E-2</v>
      </c>
    </row>
    <row r="7" spans="1:13" x14ac:dyDescent="0.4">
      <c r="A7">
        <v>497.5</v>
      </c>
      <c r="B7">
        <v>0.89648000000000005</v>
      </c>
      <c r="C7">
        <v>0.36208000000000001</v>
      </c>
      <c r="D7">
        <v>0.56135000000000002</v>
      </c>
      <c r="E7">
        <v>5.1909999999999998E-2</v>
      </c>
      <c r="F7">
        <f t="shared" si="0"/>
        <v>3.5279999999999978E-2</v>
      </c>
    </row>
    <row r="8" spans="1:13" x14ac:dyDescent="0.4">
      <c r="A8">
        <v>497</v>
      </c>
      <c r="B8">
        <v>0.89812000000000003</v>
      </c>
      <c r="C8">
        <v>0.36225000000000002</v>
      </c>
      <c r="D8">
        <v>0.56386999999999998</v>
      </c>
      <c r="E8">
        <v>5.2519999999999997E-2</v>
      </c>
      <c r="F8">
        <f t="shared" si="0"/>
        <v>3.7799999999999945E-2</v>
      </c>
    </row>
    <row r="9" spans="1:13" x14ac:dyDescent="0.4">
      <c r="A9">
        <v>496.5</v>
      </c>
      <c r="B9">
        <v>0.90037999999999996</v>
      </c>
      <c r="C9">
        <v>0.36291000000000001</v>
      </c>
      <c r="D9">
        <v>0.56560999999999995</v>
      </c>
      <c r="E9">
        <v>5.1999999999999998E-2</v>
      </c>
      <c r="F9">
        <f t="shared" si="0"/>
        <v>3.9539999999999909E-2</v>
      </c>
    </row>
    <row r="10" spans="1:13" x14ac:dyDescent="0.4">
      <c r="A10">
        <v>496</v>
      </c>
      <c r="B10">
        <v>0.90200000000000002</v>
      </c>
      <c r="C10">
        <v>0.36284</v>
      </c>
      <c r="D10">
        <v>0.56737000000000004</v>
      </c>
      <c r="E10">
        <v>5.2330000000000002E-2</v>
      </c>
      <c r="F10">
        <f t="shared" si="0"/>
        <v>4.1300000000000003E-2</v>
      </c>
    </row>
    <row r="11" spans="1:13" x14ac:dyDescent="0.4">
      <c r="A11">
        <v>495.5</v>
      </c>
      <c r="B11">
        <v>0.90371999999999997</v>
      </c>
      <c r="C11">
        <v>0.36237000000000003</v>
      </c>
      <c r="D11">
        <v>0.56989999999999996</v>
      </c>
      <c r="E11">
        <v>5.2409999999999998E-2</v>
      </c>
      <c r="F11">
        <f t="shared" si="0"/>
        <v>4.3829999999999925E-2</v>
      </c>
    </row>
    <row r="12" spans="1:13" x14ac:dyDescent="0.4">
      <c r="A12">
        <v>495</v>
      </c>
      <c r="B12">
        <v>0.90634999999999999</v>
      </c>
      <c r="C12">
        <v>0.36319000000000001</v>
      </c>
      <c r="D12">
        <v>0.57094</v>
      </c>
      <c r="E12">
        <v>5.2519999999999997E-2</v>
      </c>
      <c r="F12">
        <f t="shared" si="0"/>
        <v>4.4869999999999965E-2</v>
      </c>
    </row>
    <row r="13" spans="1:13" x14ac:dyDescent="0.4">
      <c r="A13">
        <v>494.5</v>
      </c>
      <c r="B13">
        <v>0.90815000000000001</v>
      </c>
      <c r="C13">
        <v>0.36348999999999998</v>
      </c>
      <c r="D13">
        <v>0.57262000000000002</v>
      </c>
      <c r="E13">
        <v>5.2470000000000003E-2</v>
      </c>
      <c r="F13">
        <f t="shared" si="0"/>
        <v>4.654999999999998E-2</v>
      </c>
    </row>
    <row r="14" spans="1:13" x14ac:dyDescent="0.4">
      <c r="A14">
        <v>494</v>
      </c>
      <c r="B14">
        <v>0.91025</v>
      </c>
      <c r="C14">
        <v>0.36360999999999999</v>
      </c>
      <c r="D14">
        <v>0.57567999999999997</v>
      </c>
      <c r="E14">
        <v>5.3060000000000003E-2</v>
      </c>
      <c r="F14">
        <f t="shared" si="0"/>
        <v>4.9609999999999932E-2</v>
      </c>
    </row>
    <row r="15" spans="1:13" x14ac:dyDescent="0.4">
      <c r="A15">
        <v>493.5</v>
      </c>
      <c r="B15">
        <v>0.91217999999999999</v>
      </c>
      <c r="C15">
        <v>0.36398000000000003</v>
      </c>
      <c r="D15">
        <v>0.57813999999999999</v>
      </c>
      <c r="E15">
        <v>5.321E-2</v>
      </c>
      <c r="F15">
        <f t="shared" si="0"/>
        <v>5.206999999999995E-2</v>
      </c>
    </row>
    <row r="16" spans="1:13" x14ac:dyDescent="0.4">
      <c r="A16">
        <v>493</v>
      </c>
      <c r="B16">
        <v>0.91429000000000005</v>
      </c>
      <c r="C16">
        <v>0.36430000000000001</v>
      </c>
      <c r="D16">
        <v>0.58023999999999998</v>
      </c>
      <c r="E16">
        <v>5.3420000000000002E-2</v>
      </c>
      <c r="F16">
        <f t="shared" si="0"/>
        <v>5.416999999999994E-2</v>
      </c>
    </row>
    <row r="17" spans="1:6" x14ac:dyDescent="0.4">
      <c r="A17">
        <v>492.5</v>
      </c>
      <c r="B17">
        <v>0.91561999999999999</v>
      </c>
      <c r="C17">
        <v>0.36451</v>
      </c>
      <c r="D17">
        <v>0.58201999999999998</v>
      </c>
      <c r="E17">
        <v>5.3580000000000003E-2</v>
      </c>
      <c r="F17">
        <f t="shared" si="0"/>
        <v>5.5949999999999944E-2</v>
      </c>
    </row>
    <row r="18" spans="1:6" x14ac:dyDescent="0.4">
      <c r="A18">
        <v>492</v>
      </c>
      <c r="B18">
        <v>0.91766000000000003</v>
      </c>
      <c r="C18">
        <v>0.36456</v>
      </c>
      <c r="D18">
        <v>0.58352000000000004</v>
      </c>
      <c r="E18">
        <v>5.3719999999999997E-2</v>
      </c>
      <c r="F18">
        <f t="shared" si="0"/>
        <v>5.7450000000000001E-2</v>
      </c>
    </row>
    <row r="19" spans="1:6" x14ac:dyDescent="0.4">
      <c r="A19">
        <v>491.5</v>
      </c>
      <c r="B19">
        <v>0.91952999999999996</v>
      </c>
      <c r="C19">
        <v>0.36459999999999998</v>
      </c>
      <c r="D19">
        <v>0.58552999999999999</v>
      </c>
      <c r="E19">
        <v>5.3839999999999999E-2</v>
      </c>
      <c r="F19">
        <f t="shared" si="0"/>
        <v>5.9459999999999957E-2</v>
      </c>
    </row>
    <row r="20" spans="1:6" x14ac:dyDescent="0.4">
      <c r="A20">
        <v>491</v>
      </c>
      <c r="B20">
        <v>0.92156000000000005</v>
      </c>
      <c r="C20">
        <v>0.36493999999999999</v>
      </c>
      <c r="D20">
        <v>0.58742000000000005</v>
      </c>
      <c r="E20">
        <v>5.4019999999999999E-2</v>
      </c>
      <c r="F20">
        <f t="shared" si="0"/>
        <v>6.1350000000000016E-2</v>
      </c>
    </row>
    <row r="21" spans="1:6" x14ac:dyDescent="0.4">
      <c r="A21">
        <v>490.5</v>
      </c>
      <c r="B21">
        <v>0.92403999999999997</v>
      </c>
      <c r="C21">
        <v>0.36529</v>
      </c>
      <c r="D21">
        <v>0.59033999999999998</v>
      </c>
      <c r="E21">
        <v>5.4359999999999999E-2</v>
      </c>
      <c r="F21">
        <f t="shared" si="0"/>
        <v>6.4269999999999938E-2</v>
      </c>
    </row>
    <row r="22" spans="1:6" x14ac:dyDescent="0.4">
      <c r="A22">
        <v>490</v>
      </c>
      <c r="B22">
        <v>0.92674999999999996</v>
      </c>
      <c r="C22">
        <v>0.36575999999999997</v>
      </c>
      <c r="D22">
        <v>0.59328999999999998</v>
      </c>
      <c r="E22">
        <v>5.4690000000000003E-2</v>
      </c>
      <c r="F22">
        <f t="shared" si="0"/>
        <v>6.7219999999999946E-2</v>
      </c>
    </row>
    <row r="23" spans="1:6" x14ac:dyDescent="0.4">
      <c r="A23">
        <v>489.5</v>
      </c>
      <c r="B23">
        <v>0.92888000000000004</v>
      </c>
      <c r="C23">
        <v>0.36585000000000001</v>
      </c>
      <c r="D23">
        <v>0.59574000000000005</v>
      </c>
      <c r="E23">
        <v>5.4859999999999999E-2</v>
      </c>
      <c r="F23">
        <f t="shared" si="0"/>
        <v>6.967000000000001E-2</v>
      </c>
    </row>
    <row r="24" spans="1:6" x14ac:dyDescent="0.4">
      <c r="A24">
        <v>489</v>
      </c>
      <c r="B24">
        <v>0.93167</v>
      </c>
      <c r="C24">
        <v>0.36614999999999998</v>
      </c>
      <c r="D24">
        <v>0.59833999999999998</v>
      </c>
      <c r="E24">
        <v>5.4969999999999998E-2</v>
      </c>
      <c r="F24">
        <f t="shared" si="0"/>
        <v>7.2269999999999945E-2</v>
      </c>
    </row>
    <row r="25" spans="1:6" x14ac:dyDescent="0.4">
      <c r="A25">
        <v>488.5</v>
      </c>
      <c r="B25">
        <v>0.93396999999999997</v>
      </c>
      <c r="C25">
        <v>0.36637999999999998</v>
      </c>
      <c r="D25">
        <v>0.60087999999999997</v>
      </c>
      <c r="E25">
        <v>5.527E-2</v>
      </c>
      <c r="F25">
        <f t="shared" si="0"/>
        <v>7.4809999999999932E-2</v>
      </c>
    </row>
    <row r="26" spans="1:6" x14ac:dyDescent="0.4">
      <c r="A26">
        <v>488</v>
      </c>
      <c r="B26">
        <v>0.93601999999999996</v>
      </c>
      <c r="C26">
        <v>0.36642999999999998</v>
      </c>
      <c r="D26">
        <v>0.60302</v>
      </c>
      <c r="E26">
        <v>5.5539999999999999E-2</v>
      </c>
      <c r="F26">
        <f t="shared" si="0"/>
        <v>7.6949999999999963E-2</v>
      </c>
    </row>
    <row r="27" spans="1:6" x14ac:dyDescent="0.4">
      <c r="A27">
        <v>487.5</v>
      </c>
      <c r="B27">
        <v>0.93845000000000001</v>
      </c>
      <c r="C27">
        <v>0.36664999999999998</v>
      </c>
      <c r="D27">
        <v>0.60555999999999999</v>
      </c>
      <c r="E27">
        <v>5.5890000000000002E-2</v>
      </c>
      <c r="F27">
        <f t="shared" si="0"/>
        <v>7.948999999999995E-2</v>
      </c>
    </row>
    <row r="28" spans="1:6" x14ac:dyDescent="0.4">
      <c r="A28">
        <v>487</v>
      </c>
      <c r="B28">
        <v>0.94120000000000004</v>
      </c>
      <c r="C28">
        <v>0.36699999999999999</v>
      </c>
      <c r="D28">
        <v>0.60787000000000002</v>
      </c>
      <c r="E28">
        <v>5.595E-2</v>
      </c>
      <c r="F28">
        <f t="shared" si="0"/>
        <v>8.1799999999999984E-2</v>
      </c>
    </row>
    <row r="29" spans="1:6" x14ac:dyDescent="0.4">
      <c r="A29">
        <v>486.5</v>
      </c>
      <c r="B29">
        <v>0.94362999999999997</v>
      </c>
      <c r="C29">
        <v>0.36737999999999998</v>
      </c>
      <c r="D29">
        <v>0.61080000000000001</v>
      </c>
      <c r="E29">
        <v>5.629E-2</v>
      </c>
      <c r="F29">
        <f t="shared" si="0"/>
        <v>8.4729999999999972E-2</v>
      </c>
    </row>
    <row r="30" spans="1:6" x14ac:dyDescent="0.4">
      <c r="A30">
        <v>486</v>
      </c>
      <c r="B30">
        <v>0.94696000000000002</v>
      </c>
      <c r="C30">
        <v>0.36817</v>
      </c>
      <c r="D30">
        <v>0.61424000000000001</v>
      </c>
      <c r="E30">
        <v>5.6680000000000001E-2</v>
      </c>
      <c r="F30">
        <f t="shared" si="0"/>
        <v>8.8169999999999971E-2</v>
      </c>
    </row>
    <row r="31" spans="1:6" x14ac:dyDescent="0.4">
      <c r="A31">
        <v>485.5</v>
      </c>
      <c r="B31">
        <v>0.95057000000000003</v>
      </c>
      <c r="C31">
        <v>0.36873</v>
      </c>
      <c r="D31">
        <v>0.61807999999999996</v>
      </c>
      <c r="E31">
        <v>5.6959999999999997E-2</v>
      </c>
      <c r="F31">
        <f t="shared" si="0"/>
        <v>9.2009999999999925E-2</v>
      </c>
    </row>
    <row r="32" spans="1:6" x14ac:dyDescent="0.4">
      <c r="A32">
        <v>485</v>
      </c>
      <c r="B32">
        <v>0.95377999999999996</v>
      </c>
      <c r="C32">
        <v>0.36909999999999998</v>
      </c>
      <c r="D32">
        <v>0.62158999999999998</v>
      </c>
      <c r="E32">
        <v>5.7209999999999997E-2</v>
      </c>
      <c r="F32">
        <f t="shared" si="0"/>
        <v>9.5519999999999938E-2</v>
      </c>
    </row>
    <row r="33" spans="1:6" x14ac:dyDescent="0.4">
      <c r="A33">
        <v>484.5</v>
      </c>
      <c r="B33">
        <v>0.95653999999999995</v>
      </c>
      <c r="C33">
        <v>0.36932999999999999</v>
      </c>
      <c r="D33">
        <v>0.62429999999999997</v>
      </c>
      <c r="E33">
        <v>5.7590000000000002E-2</v>
      </c>
      <c r="F33">
        <f t="shared" si="0"/>
        <v>9.8229999999999928E-2</v>
      </c>
    </row>
    <row r="34" spans="1:6" x14ac:dyDescent="0.4">
      <c r="A34">
        <v>484</v>
      </c>
      <c r="B34">
        <v>0.95894999999999997</v>
      </c>
      <c r="C34">
        <v>0.36936000000000002</v>
      </c>
      <c r="D34">
        <v>0.62683</v>
      </c>
      <c r="E34">
        <v>5.7779999999999998E-2</v>
      </c>
      <c r="F34">
        <f t="shared" si="0"/>
        <v>0.10075999999999996</v>
      </c>
    </row>
    <row r="35" spans="1:6" x14ac:dyDescent="0.4">
      <c r="A35">
        <v>483.5</v>
      </c>
      <c r="B35">
        <v>0.96162000000000003</v>
      </c>
      <c r="C35">
        <v>0.36946000000000001</v>
      </c>
      <c r="D35">
        <v>0.62936000000000003</v>
      </c>
      <c r="E35">
        <v>5.806E-2</v>
      </c>
      <c r="F35">
        <f t="shared" si="0"/>
        <v>0.10328999999999999</v>
      </c>
    </row>
    <row r="36" spans="1:6" x14ac:dyDescent="0.4">
      <c r="A36">
        <v>483</v>
      </c>
      <c r="B36">
        <v>0.96470999999999996</v>
      </c>
      <c r="C36">
        <v>0.36969000000000002</v>
      </c>
      <c r="D36">
        <v>0.63244</v>
      </c>
      <c r="E36">
        <v>5.8380000000000001E-2</v>
      </c>
      <c r="F36">
        <f t="shared" si="0"/>
        <v>0.10636999999999996</v>
      </c>
    </row>
    <row r="37" spans="1:6" x14ac:dyDescent="0.4">
      <c r="A37">
        <v>482.5</v>
      </c>
      <c r="B37">
        <v>0.96833999999999998</v>
      </c>
      <c r="C37">
        <v>0.37032999999999999</v>
      </c>
      <c r="D37">
        <v>0.63605</v>
      </c>
      <c r="E37">
        <v>5.8740000000000001E-2</v>
      </c>
      <c r="F37">
        <f t="shared" si="0"/>
        <v>0.10997999999999997</v>
      </c>
    </row>
    <row r="38" spans="1:6" x14ac:dyDescent="0.4">
      <c r="A38">
        <v>482</v>
      </c>
      <c r="B38">
        <v>0.97202</v>
      </c>
      <c r="C38">
        <v>0.37067</v>
      </c>
      <c r="D38">
        <v>0.64022000000000001</v>
      </c>
      <c r="E38">
        <v>5.9020000000000003E-2</v>
      </c>
      <c r="F38">
        <f t="shared" si="0"/>
        <v>0.11414999999999997</v>
      </c>
    </row>
    <row r="39" spans="1:6" x14ac:dyDescent="0.4">
      <c r="A39">
        <v>481.5</v>
      </c>
      <c r="B39">
        <v>0.97555000000000003</v>
      </c>
      <c r="C39">
        <v>0.37120999999999998</v>
      </c>
      <c r="D39">
        <v>0.64395000000000002</v>
      </c>
      <c r="E39">
        <v>5.9360000000000003E-2</v>
      </c>
      <c r="F39">
        <f t="shared" si="0"/>
        <v>0.11787999999999998</v>
      </c>
    </row>
    <row r="40" spans="1:6" x14ac:dyDescent="0.4">
      <c r="A40">
        <v>481</v>
      </c>
      <c r="B40">
        <v>0.97951999999999995</v>
      </c>
      <c r="C40">
        <v>0.37158999999999998</v>
      </c>
      <c r="D40">
        <v>0.64795999999999998</v>
      </c>
      <c r="E40">
        <v>5.9769999999999997E-2</v>
      </c>
      <c r="F40">
        <f t="shared" si="0"/>
        <v>0.12188999999999994</v>
      </c>
    </row>
    <row r="41" spans="1:6" x14ac:dyDescent="0.4">
      <c r="A41">
        <v>480.5</v>
      </c>
      <c r="B41">
        <v>0.98367000000000004</v>
      </c>
      <c r="C41">
        <v>0.37197999999999998</v>
      </c>
      <c r="D41">
        <v>0.65247999999999995</v>
      </c>
      <c r="E41">
        <v>6.019E-2</v>
      </c>
      <c r="F41">
        <f t="shared" si="0"/>
        <v>0.12640999999999991</v>
      </c>
    </row>
    <row r="42" spans="1:6" x14ac:dyDescent="0.4">
      <c r="A42">
        <v>480</v>
      </c>
      <c r="B42">
        <v>0.98834999999999995</v>
      </c>
      <c r="C42">
        <v>0.37248999999999999</v>
      </c>
      <c r="D42">
        <v>0.65710999999999997</v>
      </c>
      <c r="E42">
        <v>6.0789999999999997E-2</v>
      </c>
      <c r="F42">
        <f t="shared" si="0"/>
        <v>0.13103999999999993</v>
      </c>
    </row>
    <row r="43" spans="1:6" x14ac:dyDescent="0.4">
      <c r="A43">
        <v>479.5</v>
      </c>
      <c r="B43">
        <v>0.99283999999999994</v>
      </c>
      <c r="C43">
        <v>0.37340000000000001</v>
      </c>
      <c r="D43">
        <v>0.66178000000000003</v>
      </c>
      <c r="E43">
        <v>6.1260000000000002E-2</v>
      </c>
      <c r="F43">
        <f t="shared" si="0"/>
        <v>0.13571</v>
      </c>
    </row>
    <row r="44" spans="1:6" x14ac:dyDescent="0.4">
      <c r="A44">
        <v>479</v>
      </c>
      <c r="B44">
        <v>0.99712000000000001</v>
      </c>
      <c r="C44">
        <v>0.37364000000000003</v>
      </c>
      <c r="D44">
        <v>0.66654999999999998</v>
      </c>
      <c r="E44">
        <v>6.1550000000000001E-2</v>
      </c>
      <c r="F44">
        <f t="shared" si="0"/>
        <v>0.14047999999999994</v>
      </c>
    </row>
    <row r="45" spans="1:6" x14ac:dyDescent="0.4">
      <c r="A45">
        <v>478.5</v>
      </c>
      <c r="B45">
        <v>1.0019100000000001</v>
      </c>
      <c r="C45">
        <v>0.37419999999999998</v>
      </c>
      <c r="D45">
        <v>0.67101999999999995</v>
      </c>
      <c r="E45">
        <v>6.2080000000000003E-2</v>
      </c>
      <c r="F45">
        <f t="shared" si="0"/>
        <v>0.14494999999999991</v>
      </c>
    </row>
    <row r="46" spans="1:6" x14ac:dyDescent="0.4">
      <c r="A46">
        <v>478</v>
      </c>
      <c r="B46">
        <v>1.0063299999999999</v>
      </c>
      <c r="C46">
        <v>0.37464999999999998</v>
      </c>
      <c r="D46">
        <v>0.67552999999999996</v>
      </c>
      <c r="E46">
        <v>6.2460000000000002E-2</v>
      </c>
      <c r="F46">
        <f t="shared" si="0"/>
        <v>0.14945999999999993</v>
      </c>
    </row>
    <row r="47" spans="1:6" x14ac:dyDescent="0.4">
      <c r="A47">
        <v>477.5</v>
      </c>
      <c r="B47">
        <v>1.0112000000000001</v>
      </c>
      <c r="C47">
        <v>0.37503999999999998</v>
      </c>
      <c r="D47">
        <v>0.68042999999999998</v>
      </c>
      <c r="E47">
        <v>6.3109999999999999E-2</v>
      </c>
      <c r="F47">
        <f t="shared" si="0"/>
        <v>0.15435999999999994</v>
      </c>
    </row>
    <row r="48" spans="1:6" x14ac:dyDescent="0.4">
      <c r="A48">
        <v>477</v>
      </c>
      <c r="B48">
        <v>1.0159199999999999</v>
      </c>
      <c r="C48">
        <v>0.37568000000000001</v>
      </c>
      <c r="D48">
        <v>0.68532999999999999</v>
      </c>
      <c r="E48">
        <v>6.3700000000000007E-2</v>
      </c>
      <c r="F48">
        <f t="shared" si="0"/>
        <v>0.15925999999999996</v>
      </c>
    </row>
    <row r="49" spans="1:6" x14ac:dyDescent="0.4">
      <c r="A49">
        <v>476.5</v>
      </c>
      <c r="B49">
        <v>1.0206900000000001</v>
      </c>
      <c r="C49">
        <v>0.37641999999999998</v>
      </c>
      <c r="D49">
        <v>0.69045999999999996</v>
      </c>
      <c r="E49">
        <v>6.4119999999999996E-2</v>
      </c>
      <c r="F49">
        <f t="shared" si="0"/>
        <v>0.16438999999999993</v>
      </c>
    </row>
    <row r="50" spans="1:6" x14ac:dyDescent="0.4">
      <c r="A50">
        <v>476</v>
      </c>
      <c r="B50">
        <v>1.02599</v>
      </c>
      <c r="C50">
        <v>0.37676999999999999</v>
      </c>
      <c r="D50">
        <v>0.69594999999999996</v>
      </c>
      <c r="E50">
        <v>6.4659999999999995E-2</v>
      </c>
      <c r="F50">
        <f t="shared" si="0"/>
        <v>0.16987999999999992</v>
      </c>
    </row>
    <row r="51" spans="1:6" x14ac:dyDescent="0.4">
      <c r="A51">
        <v>475.5</v>
      </c>
      <c r="B51">
        <v>1.03179</v>
      </c>
      <c r="C51">
        <v>0.37752000000000002</v>
      </c>
      <c r="D51">
        <v>0.70162999999999998</v>
      </c>
      <c r="E51">
        <v>6.522E-2</v>
      </c>
      <c r="F51">
        <f t="shared" si="0"/>
        <v>0.17555999999999994</v>
      </c>
    </row>
    <row r="52" spans="1:6" x14ac:dyDescent="0.4">
      <c r="A52">
        <v>475</v>
      </c>
      <c r="B52">
        <v>1.03813</v>
      </c>
      <c r="C52">
        <v>0.37806000000000001</v>
      </c>
      <c r="D52">
        <v>0.70806000000000002</v>
      </c>
      <c r="E52">
        <v>6.6000000000000003E-2</v>
      </c>
      <c r="F52">
        <f t="shared" si="0"/>
        <v>0.18198999999999999</v>
      </c>
    </row>
    <row r="53" spans="1:6" x14ac:dyDescent="0.4">
      <c r="A53">
        <v>474.5</v>
      </c>
      <c r="B53">
        <v>1.0444100000000001</v>
      </c>
      <c r="C53">
        <v>0.37885000000000002</v>
      </c>
      <c r="D53">
        <v>0.71438999999999997</v>
      </c>
      <c r="E53">
        <v>6.6559999999999994E-2</v>
      </c>
      <c r="F53">
        <f t="shared" si="0"/>
        <v>0.18831999999999993</v>
      </c>
    </row>
    <row r="54" spans="1:6" x14ac:dyDescent="0.4">
      <c r="A54">
        <v>474</v>
      </c>
      <c r="B54">
        <v>1.0503100000000001</v>
      </c>
      <c r="C54">
        <v>0.37930999999999998</v>
      </c>
      <c r="D54">
        <v>0.72055999999999998</v>
      </c>
      <c r="E54">
        <v>6.7250000000000004E-2</v>
      </c>
      <c r="F54">
        <f t="shared" si="0"/>
        <v>0.19448999999999994</v>
      </c>
    </row>
    <row r="55" spans="1:6" x14ac:dyDescent="0.4">
      <c r="A55">
        <v>473.5</v>
      </c>
      <c r="B55">
        <v>1.05646</v>
      </c>
      <c r="C55">
        <v>0.38002999999999998</v>
      </c>
      <c r="D55">
        <v>0.72706000000000004</v>
      </c>
      <c r="E55">
        <v>6.8019999999999997E-2</v>
      </c>
      <c r="F55">
        <f t="shared" si="0"/>
        <v>0.20099</v>
      </c>
    </row>
    <row r="56" spans="1:6" x14ac:dyDescent="0.4">
      <c r="A56">
        <v>473</v>
      </c>
      <c r="B56">
        <v>1.0624499999999999</v>
      </c>
      <c r="C56">
        <v>0.38077</v>
      </c>
      <c r="D56">
        <v>0.73299999999999998</v>
      </c>
      <c r="E56">
        <v>6.8680000000000005E-2</v>
      </c>
      <c r="F56">
        <f t="shared" si="0"/>
        <v>0.20692999999999995</v>
      </c>
    </row>
    <row r="57" spans="1:6" x14ac:dyDescent="0.4">
      <c r="A57">
        <v>472.5</v>
      </c>
      <c r="B57">
        <v>1.0693299999999999</v>
      </c>
      <c r="C57">
        <v>0.38096999999999998</v>
      </c>
      <c r="D57">
        <v>0.74007000000000001</v>
      </c>
      <c r="E57">
        <v>6.9449999999999998E-2</v>
      </c>
      <c r="F57">
        <f t="shared" si="0"/>
        <v>0.21399999999999997</v>
      </c>
    </row>
    <row r="58" spans="1:6" x14ac:dyDescent="0.4">
      <c r="A58">
        <v>472</v>
      </c>
      <c r="B58">
        <v>1.0757699999999999</v>
      </c>
      <c r="C58">
        <v>0.38202999999999998</v>
      </c>
      <c r="D58">
        <v>0.74660000000000004</v>
      </c>
      <c r="E58">
        <v>7.0220000000000005E-2</v>
      </c>
      <c r="F58">
        <f t="shared" si="0"/>
        <v>0.22053</v>
      </c>
    </row>
    <row r="59" spans="1:6" x14ac:dyDescent="0.4">
      <c r="A59">
        <v>471.5</v>
      </c>
      <c r="B59">
        <v>1.08212</v>
      </c>
      <c r="C59">
        <v>0.38269999999999998</v>
      </c>
      <c r="D59">
        <v>0.75322</v>
      </c>
      <c r="E59">
        <v>7.1069999999999994E-2</v>
      </c>
      <c r="F59">
        <f t="shared" si="0"/>
        <v>0.22714999999999996</v>
      </c>
    </row>
    <row r="60" spans="1:6" x14ac:dyDescent="0.4">
      <c r="A60">
        <v>471</v>
      </c>
      <c r="B60">
        <v>1.0887899999999999</v>
      </c>
      <c r="C60">
        <v>0.38352000000000003</v>
      </c>
      <c r="D60">
        <v>0.75953999999999999</v>
      </c>
      <c r="E60">
        <v>7.1859999999999993E-2</v>
      </c>
      <c r="F60">
        <f t="shared" si="0"/>
        <v>0.23346999999999996</v>
      </c>
    </row>
    <row r="61" spans="1:6" x14ac:dyDescent="0.4">
      <c r="A61">
        <v>470.5</v>
      </c>
      <c r="B61">
        <v>1.0952900000000001</v>
      </c>
      <c r="C61">
        <v>0.38440999999999997</v>
      </c>
      <c r="D61">
        <v>0.76687000000000005</v>
      </c>
      <c r="E61">
        <v>7.3080000000000006E-2</v>
      </c>
      <c r="F61">
        <f t="shared" si="0"/>
        <v>0.24080000000000001</v>
      </c>
    </row>
    <row r="62" spans="1:6" x14ac:dyDescent="0.4">
      <c r="A62">
        <v>470</v>
      </c>
      <c r="B62">
        <v>1.1017699999999999</v>
      </c>
      <c r="C62">
        <v>0.38473000000000002</v>
      </c>
      <c r="D62">
        <v>0.77332000000000001</v>
      </c>
      <c r="E62">
        <v>7.3940000000000006E-2</v>
      </c>
      <c r="F62">
        <f t="shared" si="0"/>
        <v>0.24724999999999997</v>
      </c>
    </row>
    <row r="63" spans="1:6" x14ac:dyDescent="0.4">
      <c r="A63">
        <v>469.5</v>
      </c>
      <c r="B63">
        <v>1.1085799999999999</v>
      </c>
      <c r="C63">
        <v>0.38544</v>
      </c>
      <c r="D63">
        <v>0.77997000000000005</v>
      </c>
      <c r="E63">
        <v>7.4700000000000003E-2</v>
      </c>
      <c r="F63">
        <f t="shared" si="0"/>
        <v>0.25390000000000001</v>
      </c>
    </row>
    <row r="64" spans="1:6" x14ac:dyDescent="0.4">
      <c r="A64">
        <v>469</v>
      </c>
      <c r="B64">
        <v>1.11564</v>
      </c>
      <c r="C64">
        <v>0.38649</v>
      </c>
      <c r="D64">
        <v>0.78720000000000001</v>
      </c>
      <c r="E64">
        <v>7.5759999999999994E-2</v>
      </c>
      <c r="F64">
        <f t="shared" si="0"/>
        <v>0.26112999999999997</v>
      </c>
    </row>
    <row r="65" spans="1:6" x14ac:dyDescent="0.4">
      <c r="A65">
        <v>468.5</v>
      </c>
      <c r="B65">
        <v>1.1224099999999999</v>
      </c>
      <c r="C65">
        <v>0.38679999999999998</v>
      </c>
      <c r="D65">
        <v>0.79432999999999998</v>
      </c>
      <c r="E65">
        <v>7.6840000000000006E-2</v>
      </c>
      <c r="F65">
        <f t="shared" si="0"/>
        <v>0.26825999999999994</v>
      </c>
    </row>
    <row r="66" spans="1:6" x14ac:dyDescent="0.4">
      <c r="A66">
        <v>468</v>
      </c>
      <c r="B66">
        <v>1.13025</v>
      </c>
      <c r="C66">
        <v>0.38782</v>
      </c>
      <c r="D66">
        <v>0.80237000000000003</v>
      </c>
      <c r="E66">
        <v>7.7880000000000005E-2</v>
      </c>
      <c r="F66">
        <f t="shared" si="0"/>
        <v>0.27629999999999999</v>
      </c>
    </row>
    <row r="67" spans="1:6" x14ac:dyDescent="0.4">
      <c r="A67">
        <v>467.5</v>
      </c>
      <c r="B67">
        <v>1.13703</v>
      </c>
      <c r="C67">
        <v>0.38829999999999998</v>
      </c>
      <c r="D67">
        <v>0.80957000000000001</v>
      </c>
      <c r="E67">
        <v>7.9200000000000007E-2</v>
      </c>
      <c r="F67">
        <f t="shared" ref="F67:F130" si="1">D67-($B$2-$C$2)</f>
        <v>0.28349999999999997</v>
      </c>
    </row>
    <row r="68" spans="1:6" x14ac:dyDescent="0.4">
      <c r="A68">
        <v>467</v>
      </c>
      <c r="B68">
        <v>1.1441699999999999</v>
      </c>
      <c r="C68">
        <v>0.38930999999999999</v>
      </c>
      <c r="D68">
        <v>0.81642999999999999</v>
      </c>
      <c r="E68">
        <v>8.0310000000000006E-2</v>
      </c>
      <c r="F68">
        <f t="shared" si="1"/>
        <v>0.29035999999999995</v>
      </c>
    </row>
    <row r="69" spans="1:6" x14ac:dyDescent="0.4">
      <c r="A69">
        <v>466.5</v>
      </c>
      <c r="B69">
        <v>1.15052</v>
      </c>
      <c r="C69">
        <v>0.38965</v>
      </c>
      <c r="D69">
        <v>0.82318000000000002</v>
      </c>
      <c r="E69">
        <v>8.1659999999999996E-2</v>
      </c>
      <c r="F69">
        <f t="shared" si="1"/>
        <v>0.29710999999999999</v>
      </c>
    </row>
    <row r="70" spans="1:6" x14ac:dyDescent="0.4">
      <c r="A70">
        <v>466</v>
      </c>
      <c r="B70">
        <v>1.1570199999999999</v>
      </c>
      <c r="C70">
        <v>0.39056000000000002</v>
      </c>
      <c r="D70">
        <v>0.83028999999999997</v>
      </c>
      <c r="E70">
        <v>8.3019999999999997E-2</v>
      </c>
      <c r="F70">
        <f t="shared" si="1"/>
        <v>0.30421999999999993</v>
      </c>
    </row>
    <row r="71" spans="1:6" x14ac:dyDescent="0.4">
      <c r="A71">
        <v>465.5</v>
      </c>
      <c r="B71">
        <v>1.1644699999999999</v>
      </c>
      <c r="C71">
        <v>0.39154</v>
      </c>
      <c r="D71">
        <v>0.83760999999999997</v>
      </c>
      <c r="E71">
        <v>8.4400000000000003E-2</v>
      </c>
      <c r="F71">
        <f t="shared" si="1"/>
        <v>0.31153999999999993</v>
      </c>
    </row>
    <row r="72" spans="1:6" x14ac:dyDescent="0.4">
      <c r="A72">
        <v>465</v>
      </c>
      <c r="B72">
        <v>1.1717500000000001</v>
      </c>
      <c r="C72">
        <v>0.39208999999999999</v>
      </c>
      <c r="D72">
        <v>0.84480999999999995</v>
      </c>
      <c r="E72">
        <v>8.609E-2</v>
      </c>
      <c r="F72">
        <f t="shared" si="1"/>
        <v>0.31873999999999991</v>
      </c>
    </row>
    <row r="73" spans="1:6" x14ac:dyDescent="0.4">
      <c r="A73">
        <v>464.5</v>
      </c>
      <c r="B73">
        <v>1.17845</v>
      </c>
      <c r="C73">
        <v>0.39285999999999999</v>
      </c>
      <c r="D73">
        <v>0.85187000000000002</v>
      </c>
      <c r="E73">
        <v>8.7559999999999999E-2</v>
      </c>
      <c r="F73">
        <f t="shared" si="1"/>
        <v>0.32579999999999998</v>
      </c>
    </row>
    <row r="74" spans="1:6" x14ac:dyDescent="0.4">
      <c r="A74">
        <v>464</v>
      </c>
      <c r="B74">
        <v>1.18554</v>
      </c>
      <c r="C74">
        <v>0.39329999999999998</v>
      </c>
      <c r="D74">
        <v>0.85875000000000001</v>
      </c>
      <c r="E74">
        <v>8.9230000000000004E-2</v>
      </c>
      <c r="F74">
        <f t="shared" si="1"/>
        <v>0.33267999999999998</v>
      </c>
    </row>
    <row r="75" spans="1:6" x14ac:dyDescent="0.4">
      <c r="A75">
        <v>463.5</v>
      </c>
      <c r="B75">
        <v>1.1926099999999999</v>
      </c>
      <c r="C75">
        <v>0.39429999999999998</v>
      </c>
      <c r="D75">
        <v>0.86614000000000002</v>
      </c>
      <c r="E75">
        <v>9.11E-2</v>
      </c>
      <c r="F75">
        <f t="shared" si="1"/>
        <v>0.34006999999999998</v>
      </c>
    </row>
    <row r="76" spans="1:6" x14ac:dyDescent="0.4">
      <c r="A76">
        <v>463</v>
      </c>
      <c r="B76">
        <v>1.20011</v>
      </c>
      <c r="C76">
        <v>0.39490999999999998</v>
      </c>
      <c r="D76">
        <v>0.87392999999999998</v>
      </c>
      <c r="E76">
        <v>9.3280000000000002E-2</v>
      </c>
      <c r="F76">
        <f t="shared" si="1"/>
        <v>0.34785999999999995</v>
      </c>
    </row>
    <row r="77" spans="1:6" x14ac:dyDescent="0.4">
      <c r="A77">
        <v>462.5</v>
      </c>
      <c r="B77">
        <v>1.2069099999999999</v>
      </c>
      <c r="C77">
        <v>0.39587</v>
      </c>
      <c r="D77">
        <v>0.88149</v>
      </c>
      <c r="E77">
        <v>9.5439999999999997E-2</v>
      </c>
      <c r="F77">
        <f t="shared" si="1"/>
        <v>0.35541999999999996</v>
      </c>
    </row>
    <row r="78" spans="1:6" x14ac:dyDescent="0.4">
      <c r="A78">
        <v>462</v>
      </c>
      <c r="B78">
        <v>1.2142999999999999</v>
      </c>
      <c r="C78">
        <v>0.39656000000000002</v>
      </c>
      <c r="D78">
        <v>0.88900999999999997</v>
      </c>
      <c r="E78">
        <v>9.7780000000000006E-2</v>
      </c>
      <c r="F78">
        <f t="shared" si="1"/>
        <v>0.36293999999999993</v>
      </c>
    </row>
    <row r="79" spans="1:6" x14ac:dyDescent="0.4">
      <c r="A79">
        <v>461.5</v>
      </c>
      <c r="B79">
        <v>1.2203200000000001</v>
      </c>
      <c r="C79">
        <v>0.39723000000000003</v>
      </c>
      <c r="D79">
        <v>0.89576999999999996</v>
      </c>
      <c r="E79">
        <v>9.9949999999999997E-2</v>
      </c>
      <c r="F79">
        <f t="shared" si="1"/>
        <v>0.36969999999999992</v>
      </c>
    </row>
    <row r="80" spans="1:6" x14ac:dyDescent="0.4">
      <c r="A80">
        <v>461</v>
      </c>
      <c r="B80">
        <v>1.2268600000000001</v>
      </c>
      <c r="C80">
        <v>0.39768999999999999</v>
      </c>
      <c r="D80">
        <v>0.90203999999999995</v>
      </c>
      <c r="E80">
        <v>0.10223</v>
      </c>
      <c r="F80">
        <f t="shared" si="1"/>
        <v>0.37596999999999992</v>
      </c>
    </row>
    <row r="81" spans="1:6" x14ac:dyDescent="0.4">
      <c r="A81">
        <v>460.5</v>
      </c>
      <c r="B81">
        <v>1.23264</v>
      </c>
      <c r="C81">
        <v>0.39816000000000001</v>
      </c>
      <c r="D81">
        <v>0.90807000000000004</v>
      </c>
      <c r="E81">
        <v>0.10442</v>
      </c>
      <c r="F81">
        <f t="shared" si="1"/>
        <v>0.38200000000000001</v>
      </c>
    </row>
    <row r="82" spans="1:6" x14ac:dyDescent="0.4">
      <c r="A82">
        <v>460</v>
      </c>
      <c r="B82">
        <v>1.23925</v>
      </c>
      <c r="C82">
        <v>0.39876</v>
      </c>
      <c r="D82">
        <v>0.91488999999999998</v>
      </c>
      <c r="E82">
        <v>0.10732999999999999</v>
      </c>
      <c r="F82">
        <f t="shared" si="1"/>
        <v>0.38881999999999994</v>
      </c>
    </row>
    <row r="83" spans="1:6" x14ac:dyDescent="0.4">
      <c r="A83">
        <v>459.5</v>
      </c>
      <c r="B83">
        <v>1.2454700000000001</v>
      </c>
      <c r="C83">
        <v>0.39942</v>
      </c>
      <c r="D83">
        <v>0.92140999999999995</v>
      </c>
      <c r="E83">
        <v>0.11007</v>
      </c>
      <c r="F83">
        <f t="shared" si="1"/>
        <v>0.39533999999999991</v>
      </c>
    </row>
    <row r="84" spans="1:6" x14ac:dyDescent="0.4">
      <c r="A84">
        <v>459</v>
      </c>
      <c r="B84">
        <v>1.25204</v>
      </c>
      <c r="C84">
        <v>0.40011999999999998</v>
      </c>
      <c r="D84">
        <v>0.92813999999999997</v>
      </c>
      <c r="E84">
        <v>0.11312</v>
      </c>
      <c r="F84">
        <f t="shared" si="1"/>
        <v>0.40206999999999993</v>
      </c>
    </row>
    <row r="85" spans="1:6" x14ac:dyDescent="0.4">
      <c r="A85">
        <v>458.5</v>
      </c>
      <c r="B85">
        <v>1.25823</v>
      </c>
      <c r="C85">
        <v>0.40090999999999999</v>
      </c>
      <c r="D85">
        <v>0.93481000000000003</v>
      </c>
      <c r="E85">
        <v>0.11645</v>
      </c>
      <c r="F85">
        <f t="shared" si="1"/>
        <v>0.40873999999999999</v>
      </c>
    </row>
    <row r="86" spans="1:6" x14ac:dyDescent="0.4">
      <c r="A86">
        <v>458</v>
      </c>
      <c r="B86">
        <v>1.26461</v>
      </c>
      <c r="C86">
        <v>0.40143000000000001</v>
      </c>
      <c r="D86">
        <v>0.94152000000000002</v>
      </c>
      <c r="E86">
        <v>0.12005</v>
      </c>
      <c r="F86">
        <f t="shared" si="1"/>
        <v>0.41544999999999999</v>
      </c>
    </row>
    <row r="87" spans="1:6" x14ac:dyDescent="0.4">
      <c r="A87">
        <v>457.5</v>
      </c>
      <c r="B87">
        <v>1.2711699999999999</v>
      </c>
      <c r="C87">
        <v>0.40233999999999998</v>
      </c>
      <c r="D87">
        <v>0.94862000000000002</v>
      </c>
      <c r="E87">
        <v>0.12411</v>
      </c>
      <c r="F87">
        <f t="shared" si="1"/>
        <v>0.42254999999999998</v>
      </c>
    </row>
    <row r="88" spans="1:6" x14ac:dyDescent="0.4">
      <c r="A88">
        <v>457</v>
      </c>
      <c r="B88">
        <v>1.27864</v>
      </c>
      <c r="C88">
        <v>0.40300999999999998</v>
      </c>
      <c r="D88">
        <v>0.95606999999999998</v>
      </c>
      <c r="E88">
        <v>0.12872</v>
      </c>
      <c r="F88">
        <f t="shared" si="1"/>
        <v>0.42999999999999994</v>
      </c>
    </row>
    <row r="89" spans="1:6" x14ac:dyDescent="0.4">
      <c r="A89">
        <v>456.5</v>
      </c>
      <c r="B89">
        <v>1.28592</v>
      </c>
      <c r="C89">
        <v>0.40361999999999998</v>
      </c>
      <c r="D89">
        <v>0.96379000000000004</v>
      </c>
      <c r="E89">
        <v>0.13369</v>
      </c>
      <c r="F89">
        <f t="shared" si="1"/>
        <v>0.43772</v>
      </c>
    </row>
    <row r="90" spans="1:6" x14ac:dyDescent="0.4">
      <c r="A90">
        <v>456</v>
      </c>
      <c r="B90">
        <v>1.29305</v>
      </c>
      <c r="C90">
        <v>0.40454000000000001</v>
      </c>
      <c r="D90">
        <v>0.97097999999999995</v>
      </c>
      <c r="E90">
        <v>0.13861999999999999</v>
      </c>
      <c r="F90">
        <f t="shared" si="1"/>
        <v>0.44490999999999992</v>
      </c>
    </row>
    <row r="91" spans="1:6" x14ac:dyDescent="0.4">
      <c r="A91">
        <v>455.5</v>
      </c>
      <c r="B91">
        <v>1.29867</v>
      </c>
      <c r="C91">
        <v>0.40504000000000001</v>
      </c>
      <c r="D91">
        <v>0.97760000000000002</v>
      </c>
      <c r="E91">
        <v>0.14351</v>
      </c>
      <c r="F91">
        <f t="shared" si="1"/>
        <v>0.45152999999999999</v>
      </c>
    </row>
    <row r="92" spans="1:6" x14ac:dyDescent="0.4">
      <c r="A92">
        <v>455</v>
      </c>
      <c r="B92">
        <v>1.3051200000000001</v>
      </c>
      <c r="C92">
        <v>0.40547</v>
      </c>
      <c r="D92">
        <v>0.98424999999999996</v>
      </c>
      <c r="E92">
        <v>0.14876</v>
      </c>
      <c r="F92">
        <f t="shared" si="1"/>
        <v>0.45817999999999992</v>
      </c>
    </row>
    <row r="93" spans="1:6" x14ac:dyDescent="0.4">
      <c r="A93">
        <v>454.5</v>
      </c>
      <c r="B93">
        <v>1.31202</v>
      </c>
      <c r="C93">
        <v>0.40637000000000001</v>
      </c>
      <c r="D93">
        <v>0.99172000000000005</v>
      </c>
      <c r="E93">
        <v>0.15465000000000001</v>
      </c>
      <c r="F93">
        <f t="shared" si="1"/>
        <v>0.46565000000000001</v>
      </c>
    </row>
    <row r="94" spans="1:6" x14ac:dyDescent="0.4">
      <c r="A94">
        <v>454</v>
      </c>
      <c r="B94">
        <v>1.31826</v>
      </c>
      <c r="C94">
        <v>0.40721000000000002</v>
      </c>
      <c r="D94">
        <v>0.99873999999999996</v>
      </c>
      <c r="E94">
        <v>0.16056999999999999</v>
      </c>
      <c r="F94">
        <f t="shared" si="1"/>
        <v>0.47266999999999992</v>
      </c>
    </row>
    <row r="95" spans="1:6" x14ac:dyDescent="0.4">
      <c r="A95">
        <v>453.5</v>
      </c>
      <c r="B95">
        <v>1.3250200000000001</v>
      </c>
      <c r="C95">
        <v>0.40803</v>
      </c>
      <c r="D95">
        <v>1.00566</v>
      </c>
      <c r="E95">
        <v>0.16666</v>
      </c>
      <c r="F95">
        <f t="shared" si="1"/>
        <v>0.47958999999999996</v>
      </c>
    </row>
    <row r="96" spans="1:6" x14ac:dyDescent="0.4">
      <c r="A96">
        <v>453</v>
      </c>
      <c r="B96">
        <v>1.3315300000000001</v>
      </c>
      <c r="C96">
        <v>0.40833999999999998</v>
      </c>
      <c r="D96">
        <v>1.0122599999999999</v>
      </c>
      <c r="E96">
        <v>0.17257</v>
      </c>
      <c r="F96">
        <f t="shared" si="1"/>
        <v>0.4861899999999999</v>
      </c>
    </row>
    <row r="97" spans="1:6" x14ac:dyDescent="0.4">
      <c r="A97">
        <v>452.5</v>
      </c>
      <c r="B97">
        <v>1.33788</v>
      </c>
      <c r="C97">
        <v>0.40905000000000002</v>
      </c>
      <c r="D97">
        <v>1.0187900000000001</v>
      </c>
      <c r="E97">
        <v>0.17865</v>
      </c>
      <c r="F97">
        <f t="shared" si="1"/>
        <v>0.49272000000000005</v>
      </c>
    </row>
    <row r="98" spans="1:6" x14ac:dyDescent="0.4">
      <c r="A98">
        <v>452</v>
      </c>
      <c r="B98">
        <v>1.34413</v>
      </c>
      <c r="C98">
        <v>0.40998000000000001</v>
      </c>
      <c r="D98">
        <v>1.0260199999999999</v>
      </c>
      <c r="E98">
        <v>0.18529999999999999</v>
      </c>
      <c r="F98">
        <f t="shared" si="1"/>
        <v>0.49994999999999989</v>
      </c>
    </row>
    <row r="99" spans="1:6" x14ac:dyDescent="0.4">
      <c r="A99">
        <v>451.5</v>
      </c>
      <c r="B99">
        <v>1.3519300000000001</v>
      </c>
      <c r="C99">
        <v>0.41044000000000003</v>
      </c>
      <c r="D99">
        <v>1.0348999999999999</v>
      </c>
      <c r="E99">
        <v>0.19327</v>
      </c>
      <c r="F99">
        <f t="shared" si="1"/>
        <v>0.50882999999999989</v>
      </c>
    </row>
    <row r="100" spans="1:6" x14ac:dyDescent="0.4">
      <c r="A100">
        <v>451</v>
      </c>
      <c r="B100">
        <v>1.35921</v>
      </c>
      <c r="C100">
        <v>0.41136</v>
      </c>
      <c r="D100">
        <v>1.0421</v>
      </c>
      <c r="E100">
        <v>0.19994000000000001</v>
      </c>
      <c r="F100">
        <f t="shared" si="1"/>
        <v>0.51602999999999999</v>
      </c>
    </row>
    <row r="101" spans="1:6" x14ac:dyDescent="0.4">
      <c r="A101">
        <v>450.5</v>
      </c>
      <c r="B101">
        <v>1.36707</v>
      </c>
      <c r="C101">
        <v>0.4123</v>
      </c>
      <c r="D101">
        <v>1.0501100000000001</v>
      </c>
      <c r="E101">
        <v>0.20721000000000001</v>
      </c>
      <c r="F101">
        <f t="shared" si="1"/>
        <v>0.52404000000000006</v>
      </c>
    </row>
    <row r="102" spans="1:6" x14ac:dyDescent="0.4">
      <c r="A102">
        <v>450</v>
      </c>
      <c r="B102">
        <v>1.37436</v>
      </c>
      <c r="C102">
        <v>0.41288000000000002</v>
      </c>
      <c r="D102">
        <v>1.05786</v>
      </c>
      <c r="E102">
        <v>0.2137</v>
      </c>
      <c r="F102">
        <f t="shared" si="1"/>
        <v>0.53178999999999998</v>
      </c>
    </row>
    <row r="103" spans="1:6" x14ac:dyDescent="0.4">
      <c r="A103">
        <v>449.5</v>
      </c>
      <c r="B103">
        <v>1.3820300000000001</v>
      </c>
      <c r="C103">
        <v>0.41410000000000002</v>
      </c>
      <c r="D103">
        <v>1.06585</v>
      </c>
      <c r="E103">
        <v>0.22031999999999999</v>
      </c>
      <c r="F103">
        <f t="shared" si="1"/>
        <v>0.53977999999999993</v>
      </c>
    </row>
    <row r="104" spans="1:6" x14ac:dyDescent="0.4">
      <c r="A104">
        <v>449</v>
      </c>
      <c r="B104">
        <v>1.3896500000000001</v>
      </c>
      <c r="C104">
        <v>0.41450999999999999</v>
      </c>
      <c r="D104">
        <v>1.07348</v>
      </c>
      <c r="E104">
        <v>0.22639999999999999</v>
      </c>
      <c r="F104">
        <f t="shared" si="1"/>
        <v>0.54740999999999995</v>
      </c>
    </row>
    <row r="105" spans="1:6" x14ac:dyDescent="0.4">
      <c r="A105">
        <v>448.5</v>
      </c>
      <c r="B105">
        <v>1.3978200000000001</v>
      </c>
      <c r="C105">
        <v>0.41526999999999997</v>
      </c>
      <c r="D105">
        <v>1.0824100000000001</v>
      </c>
      <c r="E105">
        <v>0.23296</v>
      </c>
      <c r="F105">
        <f t="shared" si="1"/>
        <v>0.55634000000000006</v>
      </c>
    </row>
    <row r="106" spans="1:6" x14ac:dyDescent="0.4">
      <c r="A106">
        <v>448</v>
      </c>
      <c r="B106">
        <v>1.4055200000000001</v>
      </c>
      <c r="C106">
        <v>0.41616999999999998</v>
      </c>
      <c r="D106">
        <v>1.0908</v>
      </c>
      <c r="E106">
        <v>0.23877999999999999</v>
      </c>
      <c r="F106">
        <f t="shared" si="1"/>
        <v>0.56472999999999995</v>
      </c>
    </row>
    <row r="107" spans="1:6" x14ac:dyDescent="0.4">
      <c r="A107">
        <v>447.5</v>
      </c>
      <c r="B107">
        <v>1.4134500000000001</v>
      </c>
      <c r="C107">
        <v>0.41715999999999998</v>
      </c>
      <c r="D107">
        <v>1.0986899999999999</v>
      </c>
      <c r="E107">
        <v>0.24326999999999999</v>
      </c>
      <c r="F107">
        <f t="shared" si="1"/>
        <v>0.57261999999999991</v>
      </c>
    </row>
    <row r="108" spans="1:6" x14ac:dyDescent="0.4">
      <c r="A108">
        <v>447</v>
      </c>
      <c r="B108">
        <v>1.42188</v>
      </c>
      <c r="C108">
        <v>0.41761999999999999</v>
      </c>
      <c r="D108">
        <v>1.1070500000000001</v>
      </c>
      <c r="E108">
        <v>0.24748999999999999</v>
      </c>
      <c r="F108">
        <f t="shared" si="1"/>
        <v>0.58098000000000005</v>
      </c>
    </row>
    <row r="109" spans="1:6" x14ac:dyDescent="0.4">
      <c r="A109">
        <v>446.5</v>
      </c>
      <c r="B109">
        <v>1.4305300000000001</v>
      </c>
      <c r="C109">
        <v>0.41855999999999999</v>
      </c>
      <c r="D109">
        <v>1.11564</v>
      </c>
      <c r="E109">
        <v>0.25141999999999998</v>
      </c>
      <c r="F109">
        <f t="shared" si="1"/>
        <v>0.58956999999999993</v>
      </c>
    </row>
    <row r="110" spans="1:6" x14ac:dyDescent="0.4">
      <c r="A110">
        <v>446</v>
      </c>
      <c r="B110">
        <v>1.43923</v>
      </c>
      <c r="C110">
        <v>0.41961999999999999</v>
      </c>
      <c r="D110">
        <v>1.12514</v>
      </c>
      <c r="E110">
        <v>0.255</v>
      </c>
      <c r="F110">
        <f t="shared" si="1"/>
        <v>0.59906999999999999</v>
      </c>
    </row>
    <row r="111" spans="1:6" x14ac:dyDescent="0.4">
      <c r="A111">
        <v>445.5</v>
      </c>
      <c r="B111">
        <v>1.4485399999999999</v>
      </c>
      <c r="C111">
        <v>0.42058000000000001</v>
      </c>
      <c r="D111">
        <v>1.1344799999999999</v>
      </c>
      <c r="E111">
        <v>0.2576</v>
      </c>
      <c r="F111">
        <f t="shared" si="1"/>
        <v>0.6084099999999999</v>
      </c>
    </row>
    <row r="112" spans="1:6" x14ac:dyDescent="0.4">
      <c r="A112">
        <v>445</v>
      </c>
      <c r="B112">
        <v>1.4615800000000001</v>
      </c>
      <c r="C112">
        <v>0.42185</v>
      </c>
      <c r="D112">
        <v>1.1468400000000001</v>
      </c>
      <c r="E112">
        <v>0.26014999999999999</v>
      </c>
      <c r="F112">
        <f t="shared" si="1"/>
        <v>0.62077000000000004</v>
      </c>
    </row>
    <row r="113" spans="1:6" x14ac:dyDescent="0.4">
      <c r="A113">
        <v>444.5</v>
      </c>
      <c r="B113">
        <v>1.47244</v>
      </c>
      <c r="C113">
        <v>0.42298000000000002</v>
      </c>
      <c r="D113">
        <v>1.1577999999999999</v>
      </c>
      <c r="E113">
        <v>0.26162000000000002</v>
      </c>
      <c r="F113">
        <f t="shared" si="1"/>
        <v>0.6317299999999999</v>
      </c>
    </row>
    <row r="114" spans="1:6" x14ac:dyDescent="0.4">
      <c r="A114">
        <v>444</v>
      </c>
      <c r="B114">
        <v>1.48332</v>
      </c>
      <c r="C114">
        <v>0.42426999999999998</v>
      </c>
      <c r="D114">
        <v>1.16838</v>
      </c>
      <c r="E114">
        <v>0.26183000000000001</v>
      </c>
      <c r="F114">
        <f t="shared" si="1"/>
        <v>0.64230999999999994</v>
      </c>
    </row>
    <row r="115" spans="1:6" x14ac:dyDescent="0.4">
      <c r="A115">
        <v>443.5</v>
      </c>
      <c r="B115">
        <v>1.4943299999999999</v>
      </c>
      <c r="C115">
        <v>0.42537999999999998</v>
      </c>
      <c r="D115">
        <v>1.17944</v>
      </c>
      <c r="E115">
        <v>0.26161000000000001</v>
      </c>
      <c r="F115">
        <f t="shared" si="1"/>
        <v>0.65337000000000001</v>
      </c>
    </row>
    <row r="116" spans="1:6" x14ac:dyDescent="0.4">
      <c r="A116">
        <v>443</v>
      </c>
      <c r="B116">
        <v>1.50522</v>
      </c>
      <c r="C116">
        <v>0.42642000000000002</v>
      </c>
      <c r="D116">
        <v>1.19112</v>
      </c>
      <c r="E116">
        <v>0.26068000000000002</v>
      </c>
      <c r="F116">
        <f t="shared" si="1"/>
        <v>0.66504999999999992</v>
      </c>
    </row>
    <row r="117" spans="1:6" x14ac:dyDescent="0.4">
      <c r="A117">
        <v>442.5</v>
      </c>
      <c r="B117">
        <v>1.5166599999999999</v>
      </c>
      <c r="C117">
        <v>0.42791000000000001</v>
      </c>
      <c r="D117">
        <v>1.2027600000000001</v>
      </c>
      <c r="E117">
        <v>0.25919999999999999</v>
      </c>
      <c r="F117">
        <f t="shared" si="1"/>
        <v>0.67669000000000001</v>
      </c>
    </row>
    <row r="118" spans="1:6" x14ac:dyDescent="0.4">
      <c r="A118">
        <v>442</v>
      </c>
      <c r="B118">
        <v>1.5300400000000001</v>
      </c>
      <c r="C118">
        <v>0.42920000000000003</v>
      </c>
      <c r="D118">
        <v>1.21478</v>
      </c>
      <c r="E118">
        <v>0.25675999999999999</v>
      </c>
      <c r="F118">
        <f t="shared" si="1"/>
        <v>0.68870999999999993</v>
      </c>
    </row>
    <row r="119" spans="1:6" x14ac:dyDescent="0.4">
      <c r="A119">
        <v>441.5</v>
      </c>
      <c r="B119">
        <v>1.54305</v>
      </c>
      <c r="C119">
        <v>0.43074000000000001</v>
      </c>
      <c r="D119">
        <v>1.22797</v>
      </c>
      <c r="E119">
        <v>0.25403999999999999</v>
      </c>
      <c r="F119">
        <f t="shared" si="1"/>
        <v>0.70189999999999997</v>
      </c>
    </row>
    <row r="120" spans="1:6" x14ac:dyDescent="0.4">
      <c r="A120">
        <v>441</v>
      </c>
      <c r="B120">
        <v>1.55592</v>
      </c>
      <c r="C120">
        <v>0.43153000000000002</v>
      </c>
      <c r="D120">
        <v>1.2399100000000001</v>
      </c>
      <c r="E120">
        <v>0.25112000000000001</v>
      </c>
      <c r="F120">
        <f t="shared" si="1"/>
        <v>0.71384000000000003</v>
      </c>
    </row>
    <row r="121" spans="1:6" x14ac:dyDescent="0.4">
      <c r="A121">
        <v>440.5</v>
      </c>
      <c r="B121">
        <v>1.56779</v>
      </c>
      <c r="C121">
        <v>0.43312</v>
      </c>
      <c r="D121">
        <v>1.2532300000000001</v>
      </c>
      <c r="E121">
        <v>0.24748000000000001</v>
      </c>
      <c r="F121">
        <f t="shared" si="1"/>
        <v>0.72716000000000003</v>
      </c>
    </row>
    <row r="122" spans="1:6" x14ac:dyDescent="0.4">
      <c r="A122">
        <v>440</v>
      </c>
      <c r="B122">
        <v>1.58446</v>
      </c>
      <c r="C122">
        <v>0.43436000000000002</v>
      </c>
      <c r="D122">
        <v>1.2678799999999999</v>
      </c>
      <c r="E122">
        <v>0.24335999999999999</v>
      </c>
      <c r="F122">
        <f t="shared" si="1"/>
        <v>0.74180999999999986</v>
      </c>
    </row>
    <row r="123" spans="1:6" x14ac:dyDescent="0.4">
      <c r="A123">
        <v>439.5</v>
      </c>
      <c r="B123">
        <v>1.59762</v>
      </c>
      <c r="C123">
        <v>0.43597999999999998</v>
      </c>
      <c r="D123">
        <v>1.2815700000000001</v>
      </c>
      <c r="E123">
        <v>0.23946000000000001</v>
      </c>
      <c r="F123">
        <f t="shared" si="1"/>
        <v>0.75550000000000006</v>
      </c>
    </row>
    <row r="124" spans="1:6" x14ac:dyDescent="0.4">
      <c r="A124">
        <v>439</v>
      </c>
      <c r="B124">
        <v>1.6138600000000001</v>
      </c>
      <c r="C124">
        <v>0.43781999999999999</v>
      </c>
      <c r="D124">
        <v>1.2968599999999999</v>
      </c>
      <c r="E124">
        <v>0.23496</v>
      </c>
      <c r="F124">
        <f t="shared" si="1"/>
        <v>0.77078999999999986</v>
      </c>
    </row>
    <row r="125" spans="1:6" x14ac:dyDescent="0.4">
      <c r="A125">
        <v>438.5</v>
      </c>
      <c r="B125">
        <v>1.6293800000000001</v>
      </c>
      <c r="C125">
        <v>0.43928</v>
      </c>
      <c r="D125">
        <v>1.31212</v>
      </c>
      <c r="E125">
        <v>0.23083000000000001</v>
      </c>
      <c r="F125">
        <f t="shared" si="1"/>
        <v>0.78604999999999992</v>
      </c>
    </row>
    <row r="126" spans="1:6" x14ac:dyDescent="0.4">
      <c r="A126">
        <v>438</v>
      </c>
      <c r="B126">
        <v>1.6464799999999999</v>
      </c>
      <c r="C126">
        <v>0.44108000000000003</v>
      </c>
      <c r="D126">
        <v>1.3281700000000001</v>
      </c>
      <c r="E126">
        <v>0.22645999999999999</v>
      </c>
      <c r="F126">
        <f t="shared" si="1"/>
        <v>0.80210000000000004</v>
      </c>
    </row>
    <row r="127" spans="1:6" x14ac:dyDescent="0.4">
      <c r="A127">
        <v>437.5</v>
      </c>
      <c r="B127">
        <v>1.66381</v>
      </c>
      <c r="C127">
        <v>0.44274000000000002</v>
      </c>
      <c r="D127">
        <v>1.3445400000000001</v>
      </c>
      <c r="E127">
        <v>0.22220000000000001</v>
      </c>
      <c r="F127">
        <f t="shared" si="1"/>
        <v>0.81847000000000003</v>
      </c>
    </row>
    <row r="128" spans="1:6" x14ac:dyDescent="0.4">
      <c r="A128">
        <v>437</v>
      </c>
      <c r="B128">
        <v>1.6798200000000001</v>
      </c>
      <c r="C128">
        <v>0.44468999999999997</v>
      </c>
      <c r="D128">
        <v>1.3615299999999999</v>
      </c>
      <c r="E128">
        <v>0.21793999999999999</v>
      </c>
      <c r="F128">
        <f t="shared" si="1"/>
        <v>0.83545999999999987</v>
      </c>
    </row>
    <row r="129" spans="1:6" x14ac:dyDescent="0.4">
      <c r="A129">
        <v>436.5</v>
      </c>
      <c r="B129">
        <v>1.6978899999999999</v>
      </c>
      <c r="C129">
        <v>0.44681999999999999</v>
      </c>
      <c r="D129">
        <v>1.3787700000000001</v>
      </c>
      <c r="E129">
        <v>0.21368999999999999</v>
      </c>
      <c r="F129">
        <f t="shared" si="1"/>
        <v>0.85270000000000001</v>
      </c>
    </row>
    <row r="130" spans="1:6" x14ac:dyDescent="0.4">
      <c r="A130">
        <v>436</v>
      </c>
      <c r="B130">
        <v>1.71424</v>
      </c>
      <c r="C130">
        <v>0.44851999999999997</v>
      </c>
      <c r="D130">
        <v>1.39506</v>
      </c>
      <c r="E130">
        <v>0.21007999999999999</v>
      </c>
      <c r="F130">
        <f t="shared" si="1"/>
        <v>0.86898999999999993</v>
      </c>
    </row>
    <row r="131" spans="1:6" x14ac:dyDescent="0.4">
      <c r="A131">
        <v>435.5</v>
      </c>
      <c r="B131">
        <v>1.7332000000000001</v>
      </c>
      <c r="C131">
        <v>0.45019999999999999</v>
      </c>
      <c r="D131">
        <v>1.41178</v>
      </c>
      <c r="E131">
        <v>0.20649000000000001</v>
      </c>
      <c r="F131">
        <f t="shared" ref="F131:F194" si="2">D131-($B$2-$C$2)</f>
        <v>0.88571</v>
      </c>
    </row>
    <row r="132" spans="1:6" x14ac:dyDescent="0.4">
      <c r="A132">
        <v>435</v>
      </c>
      <c r="B132">
        <v>1.7515099999999999</v>
      </c>
      <c r="C132">
        <v>0.45185999999999998</v>
      </c>
      <c r="D132">
        <v>1.42927</v>
      </c>
      <c r="E132">
        <v>0.20332</v>
      </c>
      <c r="F132">
        <f t="shared" si="2"/>
        <v>0.9032</v>
      </c>
    </row>
    <row r="133" spans="1:6" x14ac:dyDescent="0.4">
      <c r="A133">
        <v>434.5</v>
      </c>
      <c r="B133">
        <v>1.77118</v>
      </c>
      <c r="C133">
        <v>0.45437</v>
      </c>
      <c r="D133">
        <v>1.4513499999999999</v>
      </c>
      <c r="E133">
        <v>0.19928999999999999</v>
      </c>
      <c r="F133">
        <f t="shared" si="2"/>
        <v>0.92527999999999988</v>
      </c>
    </row>
    <row r="134" spans="1:6" x14ac:dyDescent="0.4">
      <c r="A134">
        <v>434</v>
      </c>
      <c r="B134">
        <v>1.7907999999999999</v>
      </c>
      <c r="C134">
        <v>0.45618999999999998</v>
      </c>
      <c r="D134">
        <v>1.47058</v>
      </c>
      <c r="E134">
        <v>0.19636000000000001</v>
      </c>
      <c r="F134">
        <f t="shared" si="2"/>
        <v>0.94450999999999996</v>
      </c>
    </row>
    <row r="135" spans="1:6" x14ac:dyDescent="0.4">
      <c r="A135">
        <v>433.5</v>
      </c>
      <c r="B135">
        <v>1.81247</v>
      </c>
      <c r="C135">
        <v>0.45833000000000002</v>
      </c>
      <c r="D135">
        <v>1.49204</v>
      </c>
      <c r="E135">
        <v>0.19325000000000001</v>
      </c>
      <c r="F135">
        <f t="shared" si="2"/>
        <v>0.96597</v>
      </c>
    </row>
    <row r="136" spans="1:6" x14ac:dyDescent="0.4">
      <c r="A136">
        <v>433</v>
      </c>
      <c r="B136">
        <v>1.83294</v>
      </c>
      <c r="C136">
        <v>0.46061000000000002</v>
      </c>
      <c r="D136">
        <v>1.5122</v>
      </c>
      <c r="E136">
        <v>0.19045000000000001</v>
      </c>
      <c r="F136">
        <f t="shared" si="2"/>
        <v>0.98612999999999995</v>
      </c>
    </row>
    <row r="137" spans="1:6" x14ac:dyDescent="0.4">
      <c r="A137">
        <v>432.5</v>
      </c>
      <c r="B137">
        <v>1.85372</v>
      </c>
      <c r="C137">
        <v>0.46289999999999998</v>
      </c>
      <c r="D137">
        <v>1.53294</v>
      </c>
      <c r="E137">
        <v>0.18804999999999999</v>
      </c>
      <c r="F137">
        <f t="shared" si="2"/>
        <v>1.0068699999999999</v>
      </c>
    </row>
    <row r="138" spans="1:6" x14ac:dyDescent="0.4">
      <c r="A138">
        <v>432</v>
      </c>
      <c r="B138">
        <v>1.8751199999999999</v>
      </c>
      <c r="C138">
        <v>0.46494999999999997</v>
      </c>
      <c r="D138">
        <v>1.5528</v>
      </c>
      <c r="E138">
        <v>0.18587999999999999</v>
      </c>
      <c r="F138">
        <f t="shared" si="2"/>
        <v>1.0267299999999999</v>
      </c>
    </row>
    <row r="139" spans="1:6" x14ac:dyDescent="0.4">
      <c r="A139">
        <v>431.5</v>
      </c>
      <c r="B139">
        <v>1.89611</v>
      </c>
      <c r="C139">
        <v>0.46715000000000001</v>
      </c>
      <c r="D139">
        <v>1.5748500000000001</v>
      </c>
      <c r="E139">
        <v>0.18382999999999999</v>
      </c>
      <c r="F139">
        <f t="shared" si="2"/>
        <v>1.04878</v>
      </c>
    </row>
    <row r="140" spans="1:6" x14ac:dyDescent="0.4">
      <c r="A140">
        <v>431</v>
      </c>
      <c r="B140">
        <v>1.9184600000000001</v>
      </c>
      <c r="C140">
        <v>0.46938999999999997</v>
      </c>
      <c r="D140">
        <v>1.59649</v>
      </c>
      <c r="E140">
        <v>0.18193999999999999</v>
      </c>
      <c r="F140">
        <f t="shared" si="2"/>
        <v>1.0704199999999999</v>
      </c>
    </row>
    <row r="141" spans="1:6" x14ac:dyDescent="0.4">
      <c r="A141">
        <v>430.5</v>
      </c>
      <c r="B141">
        <v>1.94275</v>
      </c>
      <c r="C141">
        <v>0.47202</v>
      </c>
      <c r="D141">
        <v>1.62066</v>
      </c>
      <c r="E141">
        <v>0.18007999999999999</v>
      </c>
      <c r="F141">
        <f t="shared" si="2"/>
        <v>1.09459</v>
      </c>
    </row>
    <row r="142" spans="1:6" x14ac:dyDescent="0.4">
      <c r="A142">
        <v>430</v>
      </c>
      <c r="B142">
        <v>1.9651000000000001</v>
      </c>
      <c r="C142">
        <v>0.47443000000000002</v>
      </c>
      <c r="D142">
        <v>1.64195</v>
      </c>
      <c r="E142">
        <v>0.17879999999999999</v>
      </c>
      <c r="F142">
        <f t="shared" si="2"/>
        <v>1.11588</v>
      </c>
    </row>
    <row r="143" spans="1:6" x14ac:dyDescent="0.4">
      <c r="A143">
        <v>429.5</v>
      </c>
      <c r="B143">
        <v>1.9836100000000001</v>
      </c>
      <c r="C143">
        <v>0.47704000000000002</v>
      </c>
      <c r="D143">
        <v>1.6635500000000001</v>
      </c>
      <c r="E143">
        <v>0.17745</v>
      </c>
      <c r="F143">
        <f t="shared" si="2"/>
        <v>1.13748</v>
      </c>
    </row>
    <row r="144" spans="1:6" x14ac:dyDescent="0.4">
      <c r="A144">
        <v>429</v>
      </c>
      <c r="B144">
        <v>2.00753</v>
      </c>
      <c r="C144">
        <v>0.4798</v>
      </c>
      <c r="D144">
        <v>1.68699</v>
      </c>
      <c r="E144">
        <v>0.17646999999999999</v>
      </c>
      <c r="F144">
        <f t="shared" si="2"/>
        <v>1.16092</v>
      </c>
    </row>
    <row r="145" spans="1:6" x14ac:dyDescent="0.4">
      <c r="A145">
        <v>428.5</v>
      </c>
      <c r="B145">
        <v>2.0325899999999999</v>
      </c>
      <c r="C145">
        <v>0.48230000000000001</v>
      </c>
      <c r="D145">
        <v>1.7122900000000001</v>
      </c>
      <c r="E145">
        <v>0.17535000000000001</v>
      </c>
      <c r="F145">
        <f t="shared" si="2"/>
        <v>1.1862200000000001</v>
      </c>
    </row>
    <row r="146" spans="1:6" x14ac:dyDescent="0.4">
      <c r="A146">
        <v>428</v>
      </c>
      <c r="B146">
        <v>2.0569799999999998</v>
      </c>
      <c r="C146">
        <v>0.48520999999999997</v>
      </c>
      <c r="D146">
        <v>1.73522</v>
      </c>
      <c r="E146">
        <v>0.17474000000000001</v>
      </c>
      <c r="F146">
        <f t="shared" si="2"/>
        <v>1.2091499999999999</v>
      </c>
    </row>
    <row r="147" spans="1:6" x14ac:dyDescent="0.4">
      <c r="A147">
        <v>427.5</v>
      </c>
      <c r="B147">
        <v>2.0806399999999998</v>
      </c>
      <c r="C147">
        <v>0.48821999999999999</v>
      </c>
      <c r="D147">
        <v>1.7616700000000001</v>
      </c>
      <c r="E147">
        <v>0.1741</v>
      </c>
      <c r="F147">
        <f t="shared" si="2"/>
        <v>1.2356</v>
      </c>
    </row>
    <row r="148" spans="1:6" x14ac:dyDescent="0.4">
      <c r="A148">
        <v>427</v>
      </c>
      <c r="B148">
        <v>2.1038299999999999</v>
      </c>
      <c r="C148">
        <v>0.49021999999999999</v>
      </c>
      <c r="D148">
        <v>1.78495</v>
      </c>
      <c r="E148">
        <v>0.17343</v>
      </c>
      <c r="F148">
        <f t="shared" si="2"/>
        <v>1.25888</v>
      </c>
    </row>
    <row r="149" spans="1:6" x14ac:dyDescent="0.4">
      <c r="A149">
        <v>426.5</v>
      </c>
      <c r="B149">
        <v>2.1315599999999999</v>
      </c>
      <c r="C149">
        <v>0.49308999999999997</v>
      </c>
      <c r="D149">
        <v>1.81151</v>
      </c>
      <c r="E149">
        <v>0.17294999999999999</v>
      </c>
      <c r="F149">
        <f t="shared" si="2"/>
        <v>1.2854399999999999</v>
      </c>
    </row>
    <row r="150" spans="1:6" x14ac:dyDescent="0.4">
      <c r="A150">
        <v>426</v>
      </c>
      <c r="B150">
        <v>2.1524000000000001</v>
      </c>
      <c r="C150">
        <v>0.49548999999999999</v>
      </c>
      <c r="D150">
        <v>1.83531</v>
      </c>
      <c r="E150">
        <v>0.17282</v>
      </c>
      <c r="F150">
        <f t="shared" si="2"/>
        <v>1.30924</v>
      </c>
    </row>
    <row r="151" spans="1:6" x14ac:dyDescent="0.4">
      <c r="A151">
        <v>425.5</v>
      </c>
      <c r="B151">
        <v>2.1775899999999999</v>
      </c>
      <c r="C151">
        <v>0.49811</v>
      </c>
      <c r="D151">
        <v>1.86145</v>
      </c>
      <c r="E151">
        <v>0.17258000000000001</v>
      </c>
      <c r="F151">
        <f t="shared" si="2"/>
        <v>1.33538</v>
      </c>
    </row>
    <row r="152" spans="1:6" x14ac:dyDescent="0.4">
      <c r="A152">
        <v>425</v>
      </c>
      <c r="B152">
        <v>2.2043900000000001</v>
      </c>
      <c r="C152">
        <v>0.50088999999999995</v>
      </c>
      <c r="D152">
        <v>1.88557</v>
      </c>
      <c r="E152">
        <v>0.17235</v>
      </c>
      <c r="F152">
        <f t="shared" si="2"/>
        <v>1.3594999999999999</v>
      </c>
    </row>
    <row r="153" spans="1:6" x14ac:dyDescent="0.4">
      <c r="A153">
        <v>424.5</v>
      </c>
      <c r="B153">
        <v>2.2247599999999998</v>
      </c>
      <c r="C153">
        <v>0.50351000000000001</v>
      </c>
      <c r="D153">
        <v>1.90846</v>
      </c>
      <c r="E153">
        <v>0.17241000000000001</v>
      </c>
      <c r="F153">
        <f t="shared" si="2"/>
        <v>1.38239</v>
      </c>
    </row>
    <row r="154" spans="1:6" x14ac:dyDescent="0.4">
      <c r="A154">
        <v>424</v>
      </c>
      <c r="B154">
        <v>2.2490299999999999</v>
      </c>
      <c r="C154">
        <v>0.50592999999999999</v>
      </c>
      <c r="D154">
        <v>1.93242</v>
      </c>
      <c r="E154">
        <v>0.17249</v>
      </c>
      <c r="F154">
        <f t="shared" si="2"/>
        <v>1.40635</v>
      </c>
    </row>
    <row r="155" spans="1:6" x14ac:dyDescent="0.4">
      <c r="A155">
        <v>423.5</v>
      </c>
      <c r="B155">
        <v>2.27433</v>
      </c>
      <c r="C155">
        <v>0.5091</v>
      </c>
      <c r="D155">
        <v>1.95797</v>
      </c>
      <c r="E155">
        <v>0.17269999999999999</v>
      </c>
      <c r="F155">
        <f t="shared" si="2"/>
        <v>1.4319</v>
      </c>
    </row>
    <row r="156" spans="1:6" x14ac:dyDescent="0.4">
      <c r="A156">
        <v>423</v>
      </c>
      <c r="B156">
        <v>2.3077000000000001</v>
      </c>
      <c r="C156">
        <v>0.51163000000000003</v>
      </c>
      <c r="D156">
        <v>1.98689</v>
      </c>
      <c r="E156">
        <v>0.17297000000000001</v>
      </c>
      <c r="F156">
        <f t="shared" si="2"/>
        <v>1.46082</v>
      </c>
    </row>
    <row r="157" spans="1:6" x14ac:dyDescent="0.4">
      <c r="A157">
        <v>422.5</v>
      </c>
      <c r="B157">
        <v>2.3347899999999999</v>
      </c>
      <c r="C157">
        <v>0.51456000000000002</v>
      </c>
      <c r="D157">
        <v>2.0125799999999998</v>
      </c>
      <c r="E157">
        <v>0.17311000000000001</v>
      </c>
      <c r="F157">
        <f t="shared" si="2"/>
        <v>1.4865099999999998</v>
      </c>
    </row>
    <row r="158" spans="1:6" x14ac:dyDescent="0.4">
      <c r="A158">
        <v>422</v>
      </c>
      <c r="B158">
        <v>2.3610500000000001</v>
      </c>
      <c r="C158">
        <v>0.51771999999999996</v>
      </c>
      <c r="D158">
        <v>2.0453000000000001</v>
      </c>
      <c r="E158">
        <v>0.17337</v>
      </c>
      <c r="F158">
        <f t="shared" si="2"/>
        <v>1.5192300000000001</v>
      </c>
    </row>
    <row r="159" spans="1:6" x14ac:dyDescent="0.4">
      <c r="A159">
        <v>421.5</v>
      </c>
      <c r="B159">
        <v>2.3830399999999998</v>
      </c>
      <c r="C159">
        <v>0.52059</v>
      </c>
      <c r="D159">
        <v>2.07186</v>
      </c>
      <c r="E159">
        <v>0.17369000000000001</v>
      </c>
      <c r="F159">
        <f t="shared" si="2"/>
        <v>1.54579</v>
      </c>
    </row>
    <row r="160" spans="1:6" x14ac:dyDescent="0.4">
      <c r="A160">
        <v>421</v>
      </c>
      <c r="B160">
        <v>2.40707</v>
      </c>
      <c r="C160">
        <v>0.52320999999999995</v>
      </c>
      <c r="D160">
        <v>2.0931099999999998</v>
      </c>
      <c r="E160">
        <v>0.17377999999999999</v>
      </c>
      <c r="F160">
        <f t="shared" si="2"/>
        <v>1.5670399999999998</v>
      </c>
    </row>
    <row r="161" spans="1:6" x14ac:dyDescent="0.4">
      <c r="A161">
        <v>420.5</v>
      </c>
      <c r="B161">
        <v>2.4326099999999999</v>
      </c>
      <c r="C161">
        <v>0.52583999999999997</v>
      </c>
      <c r="D161">
        <v>2.1183800000000002</v>
      </c>
      <c r="E161">
        <v>0.1739</v>
      </c>
      <c r="F161">
        <f t="shared" si="2"/>
        <v>1.5923100000000001</v>
      </c>
    </row>
    <row r="162" spans="1:6" x14ac:dyDescent="0.4">
      <c r="A162">
        <v>420</v>
      </c>
      <c r="B162">
        <v>2.4638399999999998</v>
      </c>
      <c r="C162">
        <v>0.52873999999999999</v>
      </c>
      <c r="D162">
        <v>2.14208</v>
      </c>
      <c r="E162">
        <v>0.17401</v>
      </c>
      <c r="F162">
        <f t="shared" si="2"/>
        <v>1.6160099999999999</v>
      </c>
    </row>
    <row r="163" spans="1:6" x14ac:dyDescent="0.4">
      <c r="A163">
        <v>419.5</v>
      </c>
      <c r="B163">
        <v>2.48916</v>
      </c>
      <c r="C163">
        <v>0.53169999999999995</v>
      </c>
      <c r="D163">
        <v>2.1676600000000001</v>
      </c>
      <c r="E163">
        <v>0.17408999999999999</v>
      </c>
      <c r="F163">
        <f t="shared" si="2"/>
        <v>1.6415900000000001</v>
      </c>
    </row>
    <row r="164" spans="1:6" x14ac:dyDescent="0.4">
      <c r="A164">
        <v>419</v>
      </c>
      <c r="B164">
        <v>2.51248</v>
      </c>
      <c r="C164">
        <v>0.53437999999999997</v>
      </c>
      <c r="D164">
        <v>2.1919599999999999</v>
      </c>
      <c r="E164">
        <v>0.17423</v>
      </c>
      <c r="F164">
        <f t="shared" si="2"/>
        <v>1.6658899999999999</v>
      </c>
    </row>
    <row r="165" spans="1:6" x14ac:dyDescent="0.4">
      <c r="A165">
        <v>418.5</v>
      </c>
      <c r="B165">
        <v>2.5306600000000001</v>
      </c>
      <c r="C165">
        <v>0.53700000000000003</v>
      </c>
      <c r="D165">
        <v>2.2104699999999999</v>
      </c>
      <c r="E165">
        <v>0.17423</v>
      </c>
      <c r="F165">
        <f t="shared" si="2"/>
        <v>1.6843999999999999</v>
      </c>
    </row>
    <row r="166" spans="1:6" x14ac:dyDescent="0.4">
      <c r="A166">
        <v>418</v>
      </c>
      <c r="B166">
        <v>2.5472899999999998</v>
      </c>
      <c r="C166">
        <v>0.5393</v>
      </c>
      <c r="D166">
        <v>2.2325200000000001</v>
      </c>
      <c r="E166">
        <v>0.17388000000000001</v>
      </c>
      <c r="F166">
        <f t="shared" si="2"/>
        <v>1.70645</v>
      </c>
    </row>
    <row r="167" spans="1:6" x14ac:dyDescent="0.4">
      <c r="A167">
        <v>417.5</v>
      </c>
      <c r="B167">
        <v>2.5762200000000002</v>
      </c>
      <c r="C167">
        <v>0.54149999999999998</v>
      </c>
      <c r="D167">
        <v>2.2564500000000001</v>
      </c>
      <c r="E167">
        <v>0.17388999999999999</v>
      </c>
      <c r="F167">
        <f t="shared" si="2"/>
        <v>1.73038</v>
      </c>
    </row>
    <row r="168" spans="1:6" x14ac:dyDescent="0.4">
      <c r="A168">
        <v>417</v>
      </c>
      <c r="B168">
        <v>2.6034999999999999</v>
      </c>
      <c r="C168">
        <v>0.54452999999999996</v>
      </c>
      <c r="D168">
        <v>2.2814899999999998</v>
      </c>
      <c r="E168">
        <v>0.17352999999999999</v>
      </c>
      <c r="F168">
        <f t="shared" si="2"/>
        <v>1.7554199999999998</v>
      </c>
    </row>
    <row r="169" spans="1:6" x14ac:dyDescent="0.4">
      <c r="A169">
        <v>416.5</v>
      </c>
      <c r="B169">
        <v>2.6213799999999998</v>
      </c>
      <c r="C169">
        <v>0.54664999999999997</v>
      </c>
      <c r="D169">
        <v>2.3041</v>
      </c>
      <c r="E169">
        <v>0.17337</v>
      </c>
      <c r="F169">
        <f t="shared" si="2"/>
        <v>1.77803</v>
      </c>
    </row>
    <row r="170" spans="1:6" x14ac:dyDescent="0.4">
      <c r="A170">
        <v>416</v>
      </c>
      <c r="B170">
        <v>2.64127</v>
      </c>
      <c r="C170">
        <v>0.54954999999999998</v>
      </c>
      <c r="D170">
        <v>2.3252100000000002</v>
      </c>
      <c r="E170">
        <v>0.17288999999999999</v>
      </c>
      <c r="F170">
        <f t="shared" si="2"/>
        <v>1.7991400000000002</v>
      </c>
    </row>
    <row r="171" spans="1:6" x14ac:dyDescent="0.4">
      <c r="A171">
        <v>415.5</v>
      </c>
      <c r="B171">
        <v>2.6484899999999998</v>
      </c>
      <c r="C171">
        <v>0.55091000000000001</v>
      </c>
      <c r="D171">
        <v>2.3416899999999998</v>
      </c>
      <c r="E171">
        <v>0.17244000000000001</v>
      </c>
      <c r="F171">
        <f t="shared" si="2"/>
        <v>1.8156199999999998</v>
      </c>
    </row>
    <row r="172" spans="1:6" x14ac:dyDescent="0.4">
      <c r="A172">
        <v>415</v>
      </c>
      <c r="B172">
        <v>2.6606700000000001</v>
      </c>
      <c r="C172">
        <v>0.55301999999999996</v>
      </c>
      <c r="D172">
        <v>2.3569499999999999</v>
      </c>
      <c r="E172">
        <v>0.17177999999999999</v>
      </c>
      <c r="F172">
        <f t="shared" si="2"/>
        <v>1.8308799999999998</v>
      </c>
    </row>
    <row r="173" spans="1:6" x14ac:dyDescent="0.4">
      <c r="A173">
        <v>414.5</v>
      </c>
      <c r="B173">
        <v>2.67469</v>
      </c>
      <c r="C173">
        <v>0.55476000000000003</v>
      </c>
      <c r="D173">
        <v>2.3744100000000001</v>
      </c>
      <c r="E173">
        <v>0.17124</v>
      </c>
      <c r="F173">
        <f t="shared" si="2"/>
        <v>1.8483400000000001</v>
      </c>
    </row>
    <row r="174" spans="1:6" x14ac:dyDescent="0.4">
      <c r="A174">
        <v>414</v>
      </c>
      <c r="B174">
        <v>2.6885300000000001</v>
      </c>
      <c r="C174">
        <v>0.55644000000000005</v>
      </c>
      <c r="D174">
        <v>2.3939599999999999</v>
      </c>
      <c r="E174">
        <v>0.17050999999999999</v>
      </c>
      <c r="F174">
        <f t="shared" si="2"/>
        <v>1.8678899999999998</v>
      </c>
    </row>
    <row r="175" spans="1:6" x14ac:dyDescent="0.4">
      <c r="A175">
        <v>413.5</v>
      </c>
      <c r="B175">
        <v>2.7022400000000002</v>
      </c>
      <c r="C175">
        <v>0.55774000000000001</v>
      </c>
      <c r="D175">
        <v>2.40421</v>
      </c>
      <c r="E175">
        <v>0.16989000000000001</v>
      </c>
      <c r="F175">
        <f t="shared" si="2"/>
        <v>1.8781399999999999</v>
      </c>
    </row>
    <row r="176" spans="1:6" x14ac:dyDescent="0.4">
      <c r="A176">
        <v>413</v>
      </c>
      <c r="B176">
        <v>2.7073900000000002</v>
      </c>
      <c r="C176">
        <v>0.55937999999999999</v>
      </c>
      <c r="D176">
        <v>2.4110299999999998</v>
      </c>
      <c r="E176">
        <v>0.16916</v>
      </c>
      <c r="F176">
        <f t="shared" si="2"/>
        <v>1.8849599999999997</v>
      </c>
    </row>
    <row r="177" spans="1:6" x14ac:dyDescent="0.4">
      <c r="A177">
        <v>412.5</v>
      </c>
      <c r="B177">
        <v>2.7317800000000001</v>
      </c>
      <c r="C177">
        <v>0.56059999999999999</v>
      </c>
      <c r="D177">
        <v>2.4216700000000002</v>
      </c>
      <c r="E177">
        <v>0.16819999999999999</v>
      </c>
      <c r="F177">
        <f t="shared" si="2"/>
        <v>1.8956000000000002</v>
      </c>
    </row>
    <row r="178" spans="1:6" x14ac:dyDescent="0.4">
      <c r="A178">
        <v>412</v>
      </c>
      <c r="B178">
        <v>2.7454499999999999</v>
      </c>
      <c r="C178">
        <v>0.56191999999999998</v>
      </c>
      <c r="D178">
        <v>2.4392999999999998</v>
      </c>
      <c r="E178">
        <v>0.16761000000000001</v>
      </c>
      <c r="F178">
        <f t="shared" si="2"/>
        <v>1.9132299999999998</v>
      </c>
    </row>
    <row r="179" spans="1:6" x14ac:dyDescent="0.4">
      <c r="A179">
        <v>411.5</v>
      </c>
      <c r="B179">
        <v>2.7478400000000001</v>
      </c>
      <c r="C179">
        <v>0.56286000000000003</v>
      </c>
      <c r="D179">
        <v>2.43689</v>
      </c>
      <c r="E179">
        <v>0.16683000000000001</v>
      </c>
      <c r="F179">
        <f t="shared" si="2"/>
        <v>1.91082</v>
      </c>
    </row>
    <row r="180" spans="1:6" x14ac:dyDescent="0.4">
      <c r="A180">
        <v>411</v>
      </c>
      <c r="B180">
        <v>2.7480000000000002</v>
      </c>
      <c r="C180">
        <v>0.56423000000000001</v>
      </c>
      <c r="D180">
        <v>2.4505400000000002</v>
      </c>
      <c r="E180">
        <v>0.16578999999999999</v>
      </c>
      <c r="F180">
        <f t="shared" si="2"/>
        <v>1.9244700000000001</v>
      </c>
    </row>
    <row r="181" spans="1:6" x14ac:dyDescent="0.4">
      <c r="A181">
        <v>410.5</v>
      </c>
      <c r="B181">
        <v>2.7573599999999998</v>
      </c>
      <c r="C181">
        <v>0.56472999999999995</v>
      </c>
      <c r="D181">
        <v>2.4488699999999999</v>
      </c>
      <c r="E181">
        <v>0.16488</v>
      </c>
      <c r="F181">
        <f t="shared" si="2"/>
        <v>1.9227999999999998</v>
      </c>
    </row>
    <row r="182" spans="1:6" x14ac:dyDescent="0.4">
      <c r="A182">
        <v>410</v>
      </c>
      <c r="B182">
        <v>2.7525300000000001</v>
      </c>
      <c r="C182">
        <v>0.56476999999999999</v>
      </c>
      <c r="D182">
        <v>2.4520400000000002</v>
      </c>
      <c r="E182">
        <v>0.16384000000000001</v>
      </c>
      <c r="F182">
        <f t="shared" si="2"/>
        <v>1.9259700000000002</v>
      </c>
    </row>
    <row r="183" spans="1:6" x14ac:dyDescent="0.4">
      <c r="A183">
        <v>409.5</v>
      </c>
      <c r="B183">
        <v>2.7690800000000002</v>
      </c>
      <c r="C183">
        <v>0.56559999999999999</v>
      </c>
      <c r="D183">
        <v>2.4517699999999998</v>
      </c>
      <c r="E183">
        <v>0.16308</v>
      </c>
      <c r="F183">
        <f t="shared" si="2"/>
        <v>1.9256999999999997</v>
      </c>
    </row>
    <row r="184" spans="1:6" x14ac:dyDescent="0.4">
      <c r="A184">
        <v>409</v>
      </c>
      <c r="B184">
        <v>2.7672300000000001</v>
      </c>
      <c r="C184">
        <v>0.56496000000000002</v>
      </c>
      <c r="D184">
        <v>2.4567899999999998</v>
      </c>
      <c r="E184">
        <v>0.16236999999999999</v>
      </c>
      <c r="F184">
        <f t="shared" si="2"/>
        <v>1.9307199999999998</v>
      </c>
    </row>
    <row r="185" spans="1:6" x14ac:dyDescent="0.4">
      <c r="A185">
        <v>408.5</v>
      </c>
      <c r="B185">
        <v>2.7767300000000001</v>
      </c>
      <c r="C185">
        <v>0.56554000000000004</v>
      </c>
      <c r="D185">
        <v>2.4682599999999999</v>
      </c>
      <c r="E185">
        <v>0.16117000000000001</v>
      </c>
      <c r="F185">
        <f t="shared" si="2"/>
        <v>1.9421899999999999</v>
      </c>
    </row>
    <row r="186" spans="1:6" x14ac:dyDescent="0.4">
      <c r="A186">
        <v>408</v>
      </c>
      <c r="B186">
        <v>2.7699699999999998</v>
      </c>
      <c r="C186">
        <v>0.56523999999999996</v>
      </c>
      <c r="D186">
        <v>2.4631500000000002</v>
      </c>
      <c r="E186">
        <v>0.16039</v>
      </c>
      <c r="F186">
        <f t="shared" si="2"/>
        <v>1.9370800000000001</v>
      </c>
    </row>
    <row r="187" spans="1:6" x14ac:dyDescent="0.4">
      <c r="A187">
        <v>407.5</v>
      </c>
      <c r="B187">
        <v>2.77677</v>
      </c>
      <c r="C187">
        <v>0.56484999999999996</v>
      </c>
      <c r="D187">
        <v>2.4620700000000002</v>
      </c>
      <c r="E187">
        <v>0.15933</v>
      </c>
      <c r="F187">
        <f t="shared" si="2"/>
        <v>1.9360000000000002</v>
      </c>
    </row>
    <row r="188" spans="1:6" x14ac:dyDescent="0.4">
      <c r="A188">
        <v>407</v>
      </c>
      <c r="B188">
        <v>2.7824200000000001</v>
      </c>
      <c r="C188">
        <v>0.56455999999999995</v>
      </c>
      <c r="D188">
        <v>2.4645299999999999</v>
      </c>
      <c r="E188">
        <v>0.15837000000000001</v>
      </c>
      <c r="F188">
        <f t="shared" si="2"/>
        <v>1.9384599999999998</v>
      </c>
    </row>
    <row r="189" spans="1:6" x14ac:dyDescent="0.4">
      <c r="A189">
        <v>406.5</v>
      </c>
      <c r="B189">
        <v>2.7770299999999999</v>
      </c>
      <c r="C189">
        <v>0.56445999999999996</v>
      </c>
      <c r="D189">
        <v>2.4608599999999998</v>
      </c>
      <c r="E189">
        <v>0.15755</v>
      </c>
      <c r="F189">
        <f t="shared" si="2"/>
        <v>1.9347899999999998</v>
      </c>
    </row>
    <row r="190" spans="1:6" x14ac:dyDescent="0.4">
      <c r="A190">
        <v>406</v>
      </c>
      <c r="B190">
        <v>2.7782900000000001</v>
      </c>
      <c r="C190">
        <v>0.56381999999999999</v>
      </c>
      <c r="D190">
        <v>2.4580099999999998</v>
      </c>
      <c r="E190">
        <v>0.15647</v>
      </c>
      <c r="F190">
        <f t="shared" si="2"/>
        <v>1.9319399999999998</v>
      </c>
    </row>
    <row r="191" spans="1:6" x14ac:dyDescent="0.4">
      <c r="A191">
        <v>405.5</v>
      </c>
      <c r="B191">
        <v>2.7688600000000001</v>
      </c>
      <c r="C191">
        <v>0.56308000000000002</v>
      </c>
      <c r="D191">
        <v>2.44815</v>
      </c>
      <c r="E191">
        <v>0.15553</v>
      </c>
      <c r="F191">
        <f t="shared" si="2"/>
        <v>1.92208</v>
      </c>
    </row>
    <row r="192" spans="1:6" x14ac:dyDescent="0.4">
      <c r="A192">
        <v>405</v>
      </c>
      <c r="B192">
        <v>2.7579699999999998</v>
      </c>
      <c r="C192">
        <v>0.56196000000000002</v>
      </c>
      <c r="D192">
        <v>2.4464299999999999</v>
      </c>
      <c r="E192">
        <v>0.15457000000000001</v>
      </c>
      <c r="F192">
        <f t="shared" si="2"/>
        <v>1.9203599999999998</v>
      </c>
    </row>
    <row r="193" spans="1:6" x14ac:dyDescent="0.4">
      <c r="A193">
        <v>404.5</v>
      </c>
      <c r="B193">
        <v>2.7509800000000002</v>
      </c>
      <c r="C193">
        <v>0.56079999999999997</v>
      </c>
      <c r="D193">
        <v>2.4348399999999999</v>
      </c>
      <c r="E193">
        <v>0.15372</v>
      </c>
      <c r="F193">
        <f t="shared" si="2"/>
        <v>1.9087699999999999</v>
      </c>
    </row>
    <row r="194" spans="1:6" x14ac:dyDescent="0.4">
      <c r="A194">
        <v>404</v>
      </c>
      <c r="B194">
        <v>2.7473700000000001</v>
      </c>
      <c r="C194">
        <v>0.56064000000000003</v>
      </c>
      <c r="D194">
        <v>2.4304199999999998</v>
      </c>
      <c r="E194">
        <v>0.15282999999999999</v>
      </c>
      <c r="F194">
        <f t="shared" si="2"/>
        <v>1.9043499999999998</v>
      </c>
    </row>
    <row r="195" spans="1:6" x14ac:dyDescent="0.4">
      <c r="A195">
        <v>403.5</v>
      </c>
      <c r="B195">
        <v>2.7364000000000002</v>
      </c>
      <c r="C195">
        <v>0.55961000000000005</v>
      </c>
      <c r="D195">
        <v>2.42191</v>
      </c>
      <c r="E195">
        <v>0.15196000000000001</v>
      </c>
      <c r="F195">
        <f t="shared" ref="F195:F202" si="3">D195-($B$2-$C$2)</f>
        <v>1.89584</v>
      </c>
    </row>
    <row r="196" spans="1:6" x14ac:dyDescent="0.4">
      <c r="A196">
        <v>403</v>
      </c>
      <c r="B196">
        <v>2.7297199999999999</v>
      </c>
      <c r="C196">
        <v>0.55779000000000001</v>
      </c>
      <c r="D196">
        <v>2.4101900000000001</v>
      </c>
      <c r="E196">
        <v>0.15117</v>
      </c>
      <c r="F196">
        <f t="shared" si="3"/>
        <v>1.88412</v>
      </c>
    </row>
    <row r="197" spans="1:6" x14ac:dyDescent="0.4">
      <c r="A197">
        <v>402.5</v>
      </c>
      <c r="B197">
        <v>2.7138300000000002</v>
      </c>
      <c r="C197">
        <v>0.55657999999999996</v>
      </c>
      <c r="D197">
        <v>2.4020899999999998</v>
      </c>
      <c r="E197">
        <v>0.15010000000000001</v>
      </c>
      <c r="F197">
        <f t="shared" si="3"/>
        <v>1.8760199999999998</v>
      </c>
    </row>
    <row r="198" spans="1:6" x14ac:dyDescent="0.4">
      <c r="A198">
        <v>402</v>
      </c>
      <c r="B198">
        <v>2.6907999999999999</v>
      </c>
      <c r="C198">
        <v>0.55518999999999996</v>
      </c>
      <c r="D198">
        <v>2.3907600000000002</v>
      </c>
      <c r="E198">
        <v>0.14921999999999999</v>
      </c>
      <c r="F198">
        <f t="shared" si="3"/>
        <v>1.8646900000000002</v>
      </c>
    </row>
    <row r="199" spans="1:6" x14ac:dyDescent="0.4">
      <c r="A199">
        <v>401.5</v>
      </c>
      <c r="B199">
        <v>2.6877900000000001</v>
      </c>
      <c r="C199">
        <v>0.55364999999999998</v>
      </c>
      <c r="D199">
        <v>2.3803100000000001</v>
      </c>
      <c r="E199">
        <v>0.14809</v>
      </c>
      <c r="F199">
        <f t="shared" si="3"/>
        <v>1.8542400000000001</v>
      </c>
    </row>
    <row r="200" spans="1:6" x14ac:dyDescent="0.4">
      <c r="A200">
        <v>401</v>
      </c>
      <c r="B200">
        <v>2.67788</v>
      </c>
      <c r="C200">
        <v>0.55249999999999999</v>
      </c>
      <c r="D200">
        <v>2.3711600000000002</v>
      </c>
      <c r="E200">
        <v>0.14716000000000001</v>
      </c>
      <c r="F200">
        <f t="shared" si="3"/>
        <v>1.8450900000000001</v>
      </c>
    </row>
    <row r="201" spans="1:6" x14ac:dyDescent="0.4">
      <c r="A201">
        <v>400.5</v>
      </c>
      <c r="B201">
        <v>2.6731500000000001</v>
      </c>
      <c r="C201">
        <v>0.55118999999999996</v>
      </c>
      <c r="D201">
        <v>2.36286</v>
      </c>
      <c r="E201">
        <v>0.14621999999999999</v>
      </c>
      <c r="F201">
        <f t="shared" si="3"/>
        <v>1.8367899999999999</v>
      </c>
    </row>
    <row r="202" spans="1:6" x14ac:dyDescent="0.4">
      <c r="A202">
        <v>400</v>
      </c>
      <c r="B202">
        <v>2.6583299999999999</v>
      </c>
      <c r="C202">
        <v>0.54949000000000003</v>
      </c>
      <c r="D202">
        <v>2.3514900000000001</v>
      </c>
      <c r="E202">
        <v>0.14541000000000001</v>
      </c>
      <c r="F202">
        <f t="shared" si="3"/>
        <v>1.82542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 spectrum_22092020_UPO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Nintzel Friederike</dc:creator>
  <cp:lastModifiedBy>Friederike Nintzel</cp:lastModifiedBy>
  <dcterms:created xsi:type="dcterms:W3CDTF">2020-09-22T14:27:30Z</dcterms:created>
  <dcterms:modified xsi:type="dcterms:W3CDTF">2021-03-23T22:37:59Z</dcterms:modified>
</cp:coreProperties>
</file>