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ata belonging to articles\2022 imaging state transitions\Data for 4TU\Supplementary Information\"/>
    </mc:Choice>
  </mc:AlternateContent>
  <xr:revisionPtr revIDLastSave="0" documentId="13_ncr:1_{AD4DB6DE-1D7D-4C2C-913B-05A921F378E6}" xr6:coauthVersionLast="47" xr6:coauthVersionMax="47" xr10:uidLastSave="{00000000-0000-0000-0000-000000000000}"/>
  <bookViews>
    <workbookView xWindow="-3006" yWindow="6384" windowWidth="18192" windowHeight="11592" activeTab="1" xr2:uid="{4C3C0725-CDDD-4D57-9175-AB1CA24D1023}"/>
  </bookViews>
  <sheets>
    <sheet name="Atto 594 emission" sheetId="1" r:id="rId1"/>
    <sheet name="PSI PSII emissiCalculation of 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" i="3" l="1"/>
  <c r="C6" i="3"/>
  <c r="D6" i="3"/>
  <c r="E6" i="3"/>
  <c r="D7" i="3"/>
  <c r="K15" i="3" s="1"/>
  <c r="M15" i="3" s="1"/>
  <c r="E7" i="3"/>
  <c r="L17" i="3" s="1"/>
  <c r="N17" i="3" s="1"/>
  <c r="F151" i="1"/>
  <c r="F150" i="1"/>
  <c r="B21" i="3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4" i="1"/>
  <c r="K11" i="3" l="1"/>
  <c r="M11" i="3" s="1"/>
  <c r="K12" i="3"/>
  <c r="M12" i="3" s="1"/>
  <c r="L16" i="3"/>
  <c r="N16" i="3" s="1"/>
  <c r="P16" i="3" s="1"/>
  <c r="L18" i="3"/>
  <c r="N18" i="3" s="1"/>
  <c r="P17" i="3" s="1"/>
  <c r="L10" i="3"/>
  <c r="N10" i="3" s="1"/>
  <c r="K16" i="3"/>
  <c r="M16" i="3" s="1"/>
  <c r="O15" i="3" s="1"/>
  <c r="K22" i="3"/>
  <c r="K14" i="3"/>
  <c r="M14" i="3" s="1"/>
  <c r="O14" i="3" s="1"/>
  <c r="K13" i="3"/>
  <c r="M13" i="3" s="1"/>
  <c r="K19" i="3"/>
  <c r="M19" i="3" s="1"/>
  <c r="K18" i="3"/>
  <c r="M18" i="3" s="1"/>
  <c r="K10" i="3"/>
  <c r="M10" i="3" s="1"/>
  <c r="K17" i="3"/>
  <c r="M17" i="3" s="1"/>
  <c r="L15" i="3"/>
  <c r="N15" i="3" s="1"/>
  <c r="L14" i="3"/>
  <c r="N14" i="3" s="1"/>
  <c r="P14" i="3" s="1"/>
  <c r="L13" i="3"/>
  <c r="N13" i="3" s="1"/>
  <c r="L21" i="3"/>
  <c r="L12" i="3"/>
  <c r="N12" i="3" s="1"/>
  <c r="L19" i="3"/>
  <c r="N19" i="3" s="1"/>
  <c r="L11" i="3"/>
  <c r="N11" i="3" s="1"/>
  <c r="L163" i="3"/>
  <c r="N163" i="3" s="1"/>
  <c r="L162" i="3"/>
  <c r="N162" i="3" s="1"/>
  <c r="L156" i="3"/>
  <c r="N156" i="3" s="1"/>
  <c r="L161" i="3"/>
  <c r="N161" i="3" s="1"/>
  <c r="L160" i="3"/>
  <c r="N160" i="3" s="1"/>
  <c r="L159" i="3"/>
  <c r="N159" i="3" s="1"/>
  <c r="L164" i="3"/>
  <c r="N164" i="3" s="1"/>
  <c r="L158" i="3"/>
  <c r="N158" i="3" s="1"/>
  <c r="L165" i="3"/>
  <c r="N165" i="3" s="1"/>
  <c r="P165" i="3" s="1"/>
  <c r="L157" i="3"/>
  <c r="N157" i="3" s="1"/>
  <c r="K158" i="3"/>
  <c r="M158" i="3" s="1"/>
  <c r="K157" i="3"/>
  <c r="M157" i="3" s="1"/>
  <c r="K164" i="3"/>
  <c r="M164" i="3" s="1"/>
  <c r="K156" i="3"/>
  <c r="M156" i="3" s="1"/>
  <c r="K163" i="3"/>
  <c r="M163" i="3" s="1"/>
  <c r="K162" i="3"/>
  <c r="M162" i="3" s="1"/>
  <c r="K165" i="3"/>
  <c r="M165" i="3" s="1"/>
  <c r="O165" i="3" s="1"/>
  <c r="K161" i="3"/>
  <c r="M161" i="3" s="1"/>
  <c r="K160" i="3"/>
  <c r="M160" i="3" s="1"/>
  <c r="K159" i="3"/>
  <c r="M159" i="3" s="1"/>
  <c r="K141" i="3"/>
  <c r="K109" i="3"/>
  <c r="K29" i="3"/>
  <c r="K20" i="3"/>
  <c r="M20" i="3" s="1"/>
  <c r="K140" i="3"/>
  <c r="K124" i="3"/>
  <c r="K108" i="3"/>
  <c r="K92" i="3"/>
  <c r="K76" i="3"/>
  <c r="K60" i="3"/>
  <c r="K44" i="3"/>
  <c r="K28" i="3"/>
  <c r="K45" i="3"/>
  <c r="K154" i="3"/>
  <c r="K138" i="3"/>
  <c r="K122" i="3"/>
  <c r="K106" i="3"/>
  <c r="K90" i="3"/>
  <c r="K74" i="3"/>
  <c r="K58" i="3"/>
  <c r="K42" i="3"/>
  <c r="K26" i="3"/>
  <c r="K125" i="3"/>
  <c r="K61" i="3"/>
  <c r="K151" i="3"/>
  <c r="K135" i="3"/>
  <c r="K119" i="3"/>
  <c r="K103" i="3"/>
  <c r="K87" i="3"/>
  <c r="K71" i="3"/>
  <c r="K55" i="3"/>
  <c r="K39" i="3"/>
  <c r="K23" i="3"/>
  <c r="K93" i="3"/>
  <c r="K149" i="3"/>
  <c r="K133" i="3"/>
  <c r="K117" i="3"/>
  <c r="K101" i="3"/>
  <c r="K85" i="3"/>
  <c r="K69" i="3"/>
  <c r="K53" i="3"/>
  <c r="K37" i="3"/>
  <c r="K21" i="3"/>
  <c r="K77" i="3"/>
  <c r="K148" i="3"/>
  <c r="K132" i="3"/>
  <c r="K116" i="3"/>
  <c r="K100" i="3"/>
  <c r="K84" i="3"/>
  <c r="K68" i="3"/>
  <c r="K52" i="3"/>
  <c r="K36" i="3"/>
  <c r="K146" i="3"/>
  <c r="K130" i="3"/>
  <c r="K114" i="3"/>
  <c r="K98" i="3"/>
  <c r="K82" i="3"/>
  <c r="K66" i="3"/>
  <c r="K50" i="3"/>
  <c r="K34" i="3"/>
  <c r="K143" i="3"/>
  <c r="K127" i="3"/>
  <c r="K111" i="3"/>
  <c r="K95" i="3"/>
  <c r="K79" i="3"/>
  <c r="K63" i="3"/>
  <c r="K47" i="3"/>
  <c r="K31" i="3"/>
  <c r="L125" i="3"/>
  <c r="L101" i="3"/>
  <c r="L77" i="3"/>
  <c r="L45" i="3"/>
  <c r="L20" i="3"/>
  <c r="N20" i="3" s="1"/>
  <c r="L148" i="3"/>
  <c r="L140" i="3"/>
  <c r="L132" i="3"/>
  <c r="L124" i="3"/>
  <c r="L116" i="3"/>
  <c r="L108" i="3"/>
  <c r="L100" i="3"/>
  <c r="L92" i="3"/>
  <c r="L84" i="3"/>
  <c r="L76" i="3"/>
  <c r="L68" i="3"/>
  <c r="L60" i="3"/>
  <c r="L52" i="3"/>
  <c r="L44" i="3"/>
  <c r="L36" i="3"/>
  <c r="L28" i="3"/>
  <c r="K155" i="3"/>
  <c r="K147" i="3"/>
  <c r="K139" i="3"/>
  <c r="K131" i="3"/>
  <c r="K123" i="3"/>
  <c r="K115" i="3"/>
  <c r="K107" i="3"/>
  <c r="K99" i="3"/>
  <c r="K91" i="3"/>
  <c r="K83" i="3"/>
  <c r="K75" i="3"/>
  <c r="K67" i="3"/>
  <c r="K59" i="3"/>
  <c r="K51" i="3"/>
  <c r="K43" i="3"/>
  <c r="K35" i="3"/>
  <c r="K27" i="3"/>
  <c r="L155" i="3"/>
  <c r="L147" i="3"/>
  <c r="L139" i="3"/>
  <c r="L131" i="3"/>
  <c r="L123" i="3"/>
  <c r="L115" i="3"/>
  <c r="L107" i="3"/>
  <c r="L99" i="3"/>
  <c r="L91" i="3"/>
  <c r="L83" i="3"/>
  <c r="L75" i="3"/>
  <c r="L67" i="3"/>
  <c r="L59" i="3"/>
  <c r="L51" i="3"/>
  <c r="L43" i="3"/>
  <c r="L35" i="3"/>
  <c r="L27" i="3"/>
  <c r="L109" i="3"/>
  <c r="L37" i="3"/>
  <c r="L133" i="3"/>
  <c r="L53" i="3"/>
  <c r="L146" i="3"/>
  <c r="L130" i="3"/>
  <c r="L114" i="3"/>
  <c r="L98" i="3"/>
  <c r="L90" i="3"/>
  <c r="L74" i="3"/>
  <c r="L58" i="3"/>
  <c r="L42" i="3"/>
  <c r="L26" i="3"/>
  <c r="K153" i="3"/>
  <c r="K145" i="3"/>
  <c r="K137" i="3"/>
  <c r="K129" i="3"/>
  <c r="K121" i="3"/>
  <c r="K113" i="3"/>
  <c r="K105" i="3"/>
  <c r="K97" i="3"/>
  <c r="K89" i="3"/>
  <c r="K81" i="3"/>
  <c r="K73" i="3"/>
  <c r="K65" i="3"/>
  <c r="K57" i="3"/>
  <c r="K49" i="3"/>
  <c r="K41" i="3"/>
  <c r="K33" i="3"/>
  <c r="K25" i="3"/>
  <c r="L153" i="3"/>
  <c r="L145" i="3"/>
  <c r="L137" i="3"/>
  <c r="L129" i="3"/>
  <c r="L121" i="3"/>
  <c r="L113" i="3"/>
  <c r="L105" i="3"/>
  <c r="L97" i="3"/>
  <c r="L89" i="3"/>
  <c r="L81" i="3"/>
  <c r="L73" i="3"/>
  <c r="L65" i="3"/>
  <c r="L57" i="3"/>
  <c r="L49" i="3"/>
  <c r="L41" i="3"/>
  <c r="L33" i="3"/>
  <c r="L25" i="3"/>
  <c r="L141" i="3"/>
  <c r="L117" i="3"/>
  <c r="L85" i="3"/>
  <c r="L29" i="3"/>
  <c r="L154" i="3"/>
  <c r="L138" i="3"/>
  <c r="L122" i="3"/>
  <c r="L106" i="3"/>
  <c r="L82" i="3"/>
  <c r="L66" i="3"/>
  <c r="L50" i="3"/>
  <c r="L34" i="3"/>
  <c r="K152" i="3"/>
  <c r="K144" i="3"/>
  <c r="K136" i="3"/>
  <c r="K128" i="3"/>
  <c r="K120" i="3"/>
  <c r="K112" i="3"/>
  <c r="K104" i="3"/>
  <c r="K96" i="3"/>
  <c r="K88" i="3"/>
  <c r="K80" i="3"/>
  <c r="K72" i="3"/>
  <c r="K64" i="3"/>
  <c r="K56" i="3"/>
  <c r="K48" i="3"/>
  <c r="K40" i="3"/>
  <c r="K32" i="3"/>
  <c r="K24" i="3"/>
  <c r="L152" i="3"/>
  <c r="L144" i="3"/>
  <c r="L136" i="3"/>
  <c r="L128" i="3"/>
  <c r="L120" i="3"/>
  <c r="L112" i="3"/>
  <c r="L104" i="3"/>
  <c r="L96" i="3"/>
  <c r="L88" i="3"/>
  <c r="L80" i="3"/>
  <c r="L72" i="3"/>
  <c r="L64" i="3"/>
  <c r="L56" i="3"/>
  <c r="L48" i="3"/>
  <c r="L40" i="3"/>
  <c r="L32" i="3"/>
  <c r="L24" i="3"/>
  <c r="L151" i="3"/>
  <c r="L143" i="3"/>
  <c r="L135" i="3"/>
  <c r="L127" i="3"/>
  <c r="L119" i="3"/>
  <c r="L111" i="3"/>
  <c r="L103" i="3"/>
  <c r="L95" i="3"/>
  <c r="L87" i="3"/>
  <c r="L79" i="3"/>
  <c r="L71" i="3"/>
  <c r="L63" i="3"/>
  <c r="L55" i="3"/>
  <c r="L47" i="3"/>
  <c r="L39" i="3"/>
  <c r="L31" i="3"/>
  <c r="L23" i="3"/>
  <c r="K150" i="3"/>
  <c r="K142" i="3"/>
  <c r="K134" i="3"/>
  <c r="K126" i="3"/>
  <c r="K118" i="3"/>
  <c r="K110" i="3"/>
  <c r="K102" i="3"/>
  <c r="K94" i="3"/>
  <c r="K86" i="3"/>
  <c r="K78" i="3"/>
  <c r="K70" i="3"/>
  <c r="K62" i="3"/>
  <c r="K54" i="3"/>
  <c r="K46" i="3"/>
  <c r="K38" i="3"/>
  <c r="K30" i="3"/>
  <c r="L150" i="3"/>
  <c r="L142" i="3"/>
  <c r="L134" i="3"/>
  <c r="L126" i="3"/>
  <c r="L118" i="3"/>
  <c r="L110" i="3"/>
  <c r="L102" i="3"/>
  <c r="L94" i="3"/>
  <c r="L86" i="3"/>
  <c r="L78" i="3"/>
  <c r="L70" i="3"/>
  <c r="L62" i="3"/>
  <c r="L54" i="3"/>
  <c r="L46" i="3"/>
  <c r="L38" i="3"/>
  <c r="L30" i="3"/>
  <c r="L22" i="3"/>
  <c r="L149" i="3"/>
  <c r="L93" i="3"/>
  <c r="L69" i="3"/>
  <c r="L61" i="3"/>
  <c r="O11" i="3" l="1"/>
  <c r="P15" i="3"/>
  <c r="P13" i="3"/>
  <c r="O13" i="3"/>
  <c r="O10" i="3"/>
  <c r="O18" i="3"/>
  <c r="O12" i="3"/>
  <c r="O17" i="3"/>
  <c r="O19" i="3"/>
  <c r="O162" i="3"/>
  <c r="O16" i="3"/>
  <c r="P159" i="3"/>
  <c r="P12" i="3"/>
  <c r="P162" i="3"/>
  <c r="P11" i="3"/>
  <c r="P10" i="3"/>
  <c r="P19" i="3"/>
  <c r="P18" i="3"/>
  <c r="P158" i="3"/>
  <c r="O164" i="3"/>
  <c r="O159" i="3"/>
  <c r="O157" i="3"/>
  <c r="P160" i="3"/>
  <c r="O161" i="3"/>
  <c r="P163" i="3"/>
  <c r="P164" i="3"/>
  <c r="P161" i="3"/>
  <c r="P156" i="3"/>
  <c r="P157" i="3"/>
  <c r="O163" i="3"/>
  <c r="O156" i="3"/>
  <c r="O160" i="3"/>
  <c r="O158" i="3"/>
  <c r="M23" i="3"/>
  <c r="M45" i="3"/>
  <c r="M67" i="3"/>
  <c r="M87" i="3"/>
  <c r="M109" i="3"/>
  <c r="M131" i="3"/>
  <c r="M147" i="3"/>
  <c r="M26" i="3"/>
  <c r="M46" i="3"/>
  <c r="M68" i="3"/>
  <c r="M90" i="3"/>
  <c r="M110" i="3"/>
  <c r="M132" i="3"/>
  <c r="M148" i="3"/>
  <c r="M35" i="3"/>
  <c r="M55" i="3"/>
  <c r="M77" i="3"/>
  <c r="M99" i="3"/>
  <c r="M119" i="3"/>
  <c r="M139" i="3"/>
  <c r="M155" i="3"/>
  <c r="O155" i="3" s="1"/>
  <c r="M36" i="3"/>
  <c r="M58" i="3"/>
  <c r="M78" i="3"/>
  <c r="M100" i="3"/>
  <c r="M122" i="3"/>
  <c r="M140" i="3"/>
  <c r="M37" i="3"/>
  <c r="M52" i="3"/>
  <c r="M94" i="3"/>
  <c r="M136" i="3"/>
  <c r="M59" i="3"/>
  <c r="M101" i="3"/>
  <c r="M141" i="3"/>
  <c r="M62" i="3"/>
  <c r="M106" i="3"/>
  <c r="M144" i="3"/>
  <c r="M69" i="3"/>
  <c r="M111" i="3"/>
  <c r="M149" i="3"/>
  <c r="M27" i="3"/>
  <c r="M74" i="3"/>
  <c r="M116" i="3"/>
  <c r="M152" i="3"/>
  <c r="M30" i="3"/>
  <c r="M79" i="3"/>
  <c r="M123" i="3"/>
  <c r="M42" i="3"/>
  <c r="M84" i="3"/>
  <c r="M126" i="3"/>
  <c r="M47" i="3"/>
  <c r="M91" i="3"/>
  <c r="M133" i="3"/>
  <c r="M130" i="3"/>
  <c r="M44" i="3"/>
  <c r="M153" i="3"/>
  <c r="M75" i="3"/>
  <c r="M32" i="3"/>
  <c r="M96" i="3"/>
  <c r="M49" i="3"/>
  <c r="M113" i="3"/>
  <c r="M103" i="3"/>
  <c r="M114" i="3"/>
  <c r="M28" i="3"/>
  <c r="M118" i="3"/>
  <c r="M34" i="3"/>
  <c r="M145" i="3"/>
  <c r="M63" i="3"/>
  <c r="M40" i="3"/>
  <c r="M104" i="3"/>
  <c r="M57" i="3"/>
  <c r="O57" i="3" s="1"/>
  <c r="M121" i="3"/>
  <c r="M93" i="3"/>
  <c r="M102" i="3"/>
  <c r="M108" i="3"/>
  <c r="M22" i="3"/>
  <c r="M137" i="3"/>
  <c r="M53" i="3"/>
  <c r="M48" i="3"/>
  <c r="M112" i="3"/>
  <c r="M65" i="3"/>
  <c r="M129" i="3"/>
  <c r="M83" i="3"/>
  <c r="M92" i="3"/>
  <c r="M98" i="3"/>
  <c r="M127" i="3"/>
  <c r="M43" i="3"/>
  <c r="M56" i="3"/>
  <c r="M120" i="3"/>
  <c r="M73" i="3"/>
  <c r="O73" i="3" s="1"/>
  <c r="M151" i="3"/>
  <c r="M71" i="3"/>
  <c r="M82" i="3"/>
  <c r="M138" i="3"/>
  <c r="M54" i="3"/>
  <c r="M24" i="3"/>
  <c r="M88" i="3"/>
  <c r="M41" i="3"/>
  <c r="M105" i="3"/>
  <c r="M115" i="3"/>
  <c r="M38" i="3"/>
  <c r="M86" i="3"/>
  <c r="M117" i="3"/>
  <c r="M31" i="3"/>
  <c r="M64" i="3"/>
  <c r="M128" i="3"/>
  <c r="M81" i="3"/>
  <c r="M143" i="3"/>
  <c r="M61" i="3"/>
  <c r="M150" i="3"/>
  <c r="M70" i="3"/>
  <c r="M154" i="3"/>
  <c r="M76" i="3"/>
  <c r="M107" i="3"/>
  <c r="M72" i="3"/>
  <c r="M25" i="3"/>
  <c r="M89" i="3"/>
  <c r="M135" i="3"/>
  <c r="M51" i="3"/>
  <c r="M142" i="3"/>
  <c r="M60" i="3"/>
  <c r="M21" i="3"/>
  <c r="O20" i="3" s="1"/>
  <c r="M146" i="3"/>
  <c r="M66" i="3"/>
  <c r="M95" i="3"/>
  <c r="M80" i="3"/>
  <c r="M33" i="3"/>
  <c r="M97" i="3"/>
  <c r="M125" i="3"/>
  <c r="M39" i="3"/>
  <c r="M134" i="3"/>
  <c r="M50" i="3"/>
  <c r="M85" i="3"/>
  <c r="M29" i="3"/>
  <c r="M124" i="3"/>
  <c r="N32" i="3"/>
  <c r="N54" i="3"/>
  <c r="N76" i="3"/>
  <c r="N96" i="3"/>
  <c r="N118" i="3"/>
  <c r="N140" i="3"/>
  <c r="N35" i="3"/>
  <c r="N55" i="3"/>
  <c r="N77" i="3"/>
  <c r="N99" i="3"/>
  <c r="N119" i="3"/>
  <c r="N141" i="3"/>
  <c r="N22" i="3"/>
  <c r="N44" i="3"/>
  <c r="N64" i="3"/>
  <c r="N86" i="3"/>
  <c r="N108" i="3"/>
  <c r="N128" i="3"/>
  <c r="N150" i="3"/>
  <c r="N23" i="3"/>
  <c r="N45" i="3"/>
  <c r="N67" i="3"/>
  <c r="N87" i="3"/>
  <c r="N109" i="3"/>
  <c r="N131" i="3"/>
  <c r="N151" i="3"/>
  <c r="N24" i="3"/>
  <c r="N46" i="3"/>
  <c r="N68" i="3"/>
  <c r="N88" i="3"/>
  <c r="N110" i="3"/>
  <c r="N132" i="3"/>
  <c r="N152" i="3"/>
  <c r="N29" i="3"/>
  <c r="N83" i="3"/>
  <c r="N142" i="3"/>
  <c r="N36" i="3"/>
  <c r="N93" i="3"/>
  <c r="N147" i="3"/>
  <c r="N39" i="3"/>
  <c r="N100" i="3"/>
  <c r="N51" i="3"/>
  <c r="N103" i="3"/>
  <c r="N56" i="3"/>
  <c r="N115" i="3"/>
  <c r="N61" i="3"/>
  <c r="N120" i="3"/>
  <c r="N71" i="3"/>
  <c r="N125" i="3"/>
  <c r="N78" i="3"/>
  <c r="N135" i="3"/>
  <c r="N75" i="3"/>
  <c r="N94" i="3"/>
  <c r="N134" i="3"/>
  <c r="N48" i="3"/>
  <c r="N73" i="3"/>
  <c r="N137" i="3"/>
  <c r="N66" i="3"/>
  <c r="N130" i="3"/>
  <c r="N143" i="3"/>
  <c r="N59" i="3"/>
  <c r="N149" i="3"/>
  <c r="N63" i="3"/>
  <c r="N84" i="3"/>
  <c r="N124" i="3"/>
  <c r="N38" i="3"/>
  <c r="N81" i="3"/>
  <c r="N145" i="3"/>
  <c r="N74" i="3"/>
  <c r="N138" i="3"/>
  <c r="N133" i="3"/>
  <c r="N47" i="3"/>
  <c r="N139" i="3"/>
  <c r="N53" i="3"/>
  <c r="N72" i="3"/>
  <c r="N112" i="3"/>
  <c r="N25" i="3"/>
  <c r="N89" i="3"/>
  <c r="N153" i="3"/>
  <c r="N82" i="3"/>
  <c r="N146" i="3"/>
  <c r="N123" i="3"/>
  <c r="N37" i="3"/>
  <c r="N127" i="3"/>
  <c r="N43" i="3"/>
  <c r="N148" i="3"/>
  <c r="N62" i="3"/>
  <c r="N102" i="3"/>
  <c r="N33" i="3"/>
  <c r="N97" i="3"/>
  <c r="N26" i="3"/>
  <c r="N90" i="3"/>
  <c r="N154" i="3"/>
  <c r="N111" i="3"/>
  <c r="N27" i="3"/>
  <c r="N85" i="3"/>
  <c r="N144" i="3"/>
  <c r="N65" i="3"/>
  <c r="P65" i="3" s="1"/>
  <c r="N122" i="3"/>
  <c r="N69" i="3"/>
  <c r="N117" i="3"/>
  <c r="N31" i="3"/>
  <c r="N136" i="3"/>
  <c r="N52" i="3"/>
  <c r="N92" i="3"/>
  <c r="N41" i="3"/>
  <c r="N105" i="3"/>
  <c r="N34" i="3"/>
  <c r="N98" i="3"/>
  <c r="N101" i="3"/>
  <c r="N28" i="3"/>
  <c r="N107" i="3"/>
  <c r="N21" i="3"/>
  <c r="N126" i="3"/>
  <c r="N40" i="3"/>
  <c r="N80" i="3"/>
  <c r="N49" i="3"/>
  <c r="N113" i="3"/>
  <c r="N42" i="3"/>
  <c r="N106" i="3"/>
  <c r="N91" i="3"/>
  <c r="N95" i="3"/>
  <c r="N116" i="3"/>
  <c r="N30" i="3"/>
  <c r="N70" i="3"/>
  <c r="N57" i="3"/>
  <c r="N121" i="3"/>
  <c r="N50" i="3"/>
  <c r="N114" i="3"/>
  <c r="N79" i="3"/>
  <c r="N104" i="3"/>
  <c r="P104" i="3" s="1"/>
  <c r="N60" i="3"/>
  <c r="N129" i="3"/>
  <c r="N58" i="3"/>
  <c r="N155" i="3"/>
  <c r="P155" i="3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P92" i="3" l="1"/>
  <c r="P139" i="3"/>
  <c r="P21" i="3"/>
  <c r="P40" i="3"/>
  <c r="P122" i="3"/>
  <c r="O66" i="3"/>
  <c r="O107" i="3"/>
  <c r="O60" i="3"/>
  <c r="O93" i="3"/>
  <c r="P79" i="3"/>
  <c r="P95" i="3"/>
  <c r="O143" i="3"/>
  <c r="O108" i="3"/>
  <c r="O34" i="3"/>
  <c r="P47" i="3"/>
  <c r="P34" i="3"/>
  <c r="P50" i="3"/>
  <c r="P74" i="3"/>
  <c r="O142" i="3"/>
  <c r="O86" i="3"/>
  <c r="O36" i="3"/>
  <c r="O31" i="3"/>
  <c r="O120" i="3"/>
  <c r="P43" i="3"/>
  <c r="O103" i="3"/>
  <c r="P31" i="3"/>
  <c r="P130" i="3"/>
  <c r="O62" i="3"/>
  <c r="P38" i="3"/>
  <c r="P133" i="3"/>
  <c r="P134" i="3"/>
  <c r="P102" i="3"/>
  <c r="P70" i="3"/>
  <c r="P82" i="3"/>
  <c r="P80" i="3"/>
  <c r="O55" i="3"/>
  <c r="O54" i="3"/>
  <c r="O38" i="3"/>
  <c r="O137" i="3"/>
  <c r="O25" i="3"/>
  <c r="P101" i="3"/>
  <c r="O99" i="3"/>
  <c r="O27" i="3"/>
  <c r="O45" i="3"/>
  <c r="P26" i="3"/>
  <c r="P75" i="3"/>
  <c r="P118" i="3"/>
  <c r="O125" i="3"/>
  <c r="O70" i="3"/>
  <c r="O64" i="3"/>
  <c r="O115" i="3"/>
  <c r="O82" i="3"/>
  <c r="O43" i="3"/>
  <c r="O22" i="3"/>
  <c r="P60" i="3"/>
  <c r="P113" i="3"/>
  <c r="P85" i="3"/>
  <c r="P137" i="3"/>
  <c r="O146" i="3"/>
  <c r="O89" i="3"/>
  <c r="O117" i="3"/>
  <c r="O139" i="3"/>
  <c r="P109" i="3"/>
  <c r="P150" i="3"/>
  <c r="O24" i="3"/>
  <c r="O48" i="3"/>
  <c r="O148" i="3"/>
  <c r="O134" i="3"/>
  <c r="O77" i="3"/>
  <c r="O96" i="3"/>
  <c r="O84" i="3"/>
  <c r="O68" i="3"/>
  <c r="O145" i="3"/>
  <c r="O132" i="3"/>
  <c r="P147" i="3"/>
  <c r="P123" i="3"/>
  <c r="P143" i="3"/>
  <c r="P152" i="3"/>
  <c r="P99" i="3"/>
  <c r="P44" i="3"/>
  <c r="P115" i="3"/>
  <c r="P68" i="3"/>
  <c r="P46" i="3"/>
  <c r="P87" i="3"/>
  <c r="P58" i="3"/>
  <c r="O118" i="3"/>
  <c r="P51" i="3"/>
  <c r="O111" i="3"/>
  <c r="O52" i="3"/>
  <c r="O131" i="3"/>
  <c r="P129" i="3"/>
  <c r="P36" i="3"/>
  <c r="P23" i="3"/>
  <c r="P120" i="3"/>
  <c r="P96" i="3"/>
  <c r="O150" i="3"/>
  <c r="O105" i="3"/>
  <c r="O127" i="3"/>
  <c r="O129" i="3"/>
  <c r="O28" i="3"/>
  <c r="O32" i="3"/>
  <c r="O152" i="3"/>
  <c r="O37" i="3"/>
  <c r="O100" i="3"/>
  <c r="O109" i="3"/>
  <c r="P64" i="3"/>
  <c r="P107" i="3"/>
  <c r="P127" i="3"/>
  <c r="P53" i="3"/>
  <c r="P27" i="3"/>
  <c r="P97" i="3"/>
  <c r="P145" i="3"/>
  <c r="P110" i="3"/>
  <c r="O97" i="3"/>
  <c r="O71" i="3"/>
  <c r="O101" i="3"/>
  <c r="O87" i="3"/>
  <c r="P39" i="3"/>
  <c r="P29" i="3"/>
  <c r="P32" i="3"/>
  <c r="O50" i="3"/>
  <c r="O80" i="3"/>
  <c r="O123" i="3"/>
  <c r="P124" i="3"/>
  <c r="P56" i="3"/>
  <c r="O53" i="3"/>
  <c r="P25" i="3"/>
  <c r="O95" i="3"/>
  <c r="O92" i="3"/>
  <c r="O44" i="3"/>
  <c r="O106" i="3"/>
  <c r="O23" i="3"/>
  <c r="P30" i="3"/>
  <c r="P126" i="3"/>
  <c r="P52" i="3"/>
  <c r="P154" i="3"/>
  <c r="P62" i="3"/>
  <c r="P125" i="3"/>
  <c r="P24" i="3"/>
  <c r="P67" i="3"/>
  <c r="P141" i="3"/>
  <c r="O124" i="3"/>
  <c r="O51" i="3"/>
  <c r="O81" i="3"/>
  <c r="O130" i="3"/>
  <c r="O30" i="3"/>
  <c r="O136" i="3"/>
  <c r="P114" i="3"/>
  <c r="P116" i="3"/>
  <c r="P42" i="3"/>
  <c r="P98" i="3"/>
  <c r="P136" i="3"/>
  <c r="P144" i="3"/>
  <c r="P90" i="3"/>
  <c r="P148" i="3"/>
  <c r="P146" i="3"/>
  <c r="P72" i="3"/>
  <c r="P138" i="3"/>
  <c r="P84" i="3"/>
  <c r="P66" i="3"/>
  <c r="P71" i="3"/>
  <c r="P103" i="3"/>
  <c r="P93" i="3"/>
  <c r="P45" i="3"/>
  <c r="P86" i="3"/>
  <c r="P119" i="3"/>
  <c r="P140" i="3"/>
  <c r="O29" i="3"/>
  <c r="O39" i="3"/>
  <c r="O135" i="3"/>
  <c r="O154" i="3"/>
  <c r="O128" i="3"/>
  <c r="O138" i="3"/>
  <c r="O56" i="3"/>
  <c r="O83" i="3"/>
  <c r="O121" i="3"/>
  <c r="O49" i="3"/>
  <c r="O126" i="3"/>
  <c r="O149" i="3"/>
  <c r="O94" i="3"/>
  <c r="O140" i="3"/>
  <c r="O35" i="3"/>
  <c r="O90" i="3"/>
  <c r="O147" i="3"/>
  <c r="O122" i="3"/>
  <c r="P132" i="3"/>
  <c r="P117" i="3"/>
  <c r="P63" i="3"/>
  <c r="P77" i="3"/>
  <c r="O85" i="3"/>
  <c r="O104" i="3"/>
  <c r="O141" i="3"/>
  <c r="O46" i="3"/>
  <c r="P153" i="3"/>
  <c r="P73" i="3"/>
  <c r="P61" i="3"/>
  <c r="P142" i="3"/>
  <c r="P151" i="3"/>
  <c r="P22" i="3"/>
  <c r="P76" i="3"/>
  <c r="O21" i="3"/>
  <c r="O41" i="3"/>
  <c r="O114" i="3"/>
  <c r="O78" i="3"/>
  <c r="O26" i="3"/>
  <c r="O42" i="3"/>
  <c r="O69" i="3"/>
  <c r="P121" i="3"/>
  <c r="P49" i="3"/>
  <c r="P105" i="3"/>
  <c r="P149" i="3"/>
  <c r="P55" i="3"/>
  <c r="O65" i="3"/>
  <c r="O40" i="3"/>
  <c r="O75" i="3"/>
  <c r="O133" i="3"/>
  <c r="O116" i="3"/>
  <c r="P57" i="3"/>
  <c r="P91" i="3"/>
  <c r="P28" i="3"/>
  <c r="P41" i="3"/>
  <c r="P69" i="3"/>
  <c r="P111" i="3"/>
  <c r="P33" i="3"/>
  <c r="P37" i="3"/>
  <c r="P89" i="3"/>
  <c r="P81" i="3"/>
  <c r="P59" i="3"/>
  <c r="P48" i="3"/>
  <c r="P135" i="3"/>
  <c r="P100" i="3"/>
  <c r="P83" i="3"/>
  <c r="P88" i="3"/>
  <c r="P131" i="3"/>
  <c r="P35" i="3"/>
  <c r="P54" i="3"/>
  <c r="O33" i="3"/>
  <c r="O72" i="3"/>
  <c r="O61" i="3"/>
  <c r="O88" i="3"/>
  <c r="O151" i="3"/>
  <c r="O98" i="3"/>
  <c r="O112" i="3"/>
  <c r="O102" i="3"/>
  <c r="O63" i="3"/>
  <c r="O153" i="3"/>
  <c r="O91" i="3"/>
  <c r="O74" i="3"/>
  <c r="O59" i="3"/>
  <c r="O58" i="3"/>
  <c r="O119" i="3"/>
  <c r="O67" i="3"/>
  <c r="P78" i="3"/>
  <c r="O47" i="3"/>
  <c r="O144" i="3"/>
  <c r="P112" i="3"/>
  <c r="P128" i="3"/>
  <c r="O79" i="3"/>
  <c r="P106" i="3"/>
  <c r="P94" i="3"/>
  <c r="P108" i="3"/>
  <c r="O76" i="3"/>
  <c r="O113" i="3"/>
  <c r="O110" i="3"/>
  <c r="P20" i="3"/>
  <c r="M4" i="3" l="1"/>
  <c r="M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2742DF-F825-44E8-BFA4-8DB54387A747}" keepAlive="1" name="Query - 20211013_atto594_610_750" description="Connection to the '20211013_atto594_610_750' query in the workbook." type="5" refreshedVersion="6" background="1" saveData="1">
    <dbPr connection="Provider=Microsoft.Mashup.OleDb.1;Data Source=$Workbook$;Location=20211013_atto594_610_750;Extended Properties=&quot;&quot;" command="SELECT * FROM [20211013_atto594_610_750]"/>
  </connection>
</connections>
</file>

<file path=xl/sharedStrings.xml><?xml version="1.0" encoding="utf-8"?>
<sst xmlns="http://schemas.openxmlformats.org/spreadsheetml/2006/main" count="28" uniqueCount="23">
  <si>
    <t>Detector 2 sensitivity</t>
  </si>
  <si>
    <t>Det2/Fluorolog Atto 594</t>
  </si>
  <si>
    <t>λ (nm)</t>
  </si>
  <si>
    <t>Det2 sensitivity</t>
  </si>
  <si>
    <t>Det2/Atto594 fluorolog</t>
  </si>
  <si>
    <t>710-750 nm</t>
  </si>
  <si>
    <t>norm to area</t>
  </si>
  <si>
    <t>PSI spectrum</t>
  </si>
  <si>
    <t>SensDet2*PSI</t>
  </si>
  <si>
    <t>Area Det2 PSI</t>
  </si>
  <si>
    <t>PSII spectrum</t>
  </si>
  <si>
    <t>PSI</t>
  </si>
  <si>
    <t>Detector sensitivity</t>
  </si>
  <si>
    <t>PSII</t>
  </si>
  <si>
    <t>Area Det2 PSII</t>
  </si>
  <si>
    <t>Atto 594 SP8 detector 2 emission spectrum (+10)</t>
  </si>
  <si>
    <t>Atto 594 Fluorolog emission spectrum</t>
  </si>
  <si>
    <t>maximum</t>
  </si>
  <si>
    <t>sum (area)</t>
  </si>
  <si>
    <t>PSI norm to maximum</t>
  </si>
  <si>
    <t>PSII norm to maximum</t>
  </si>
  <si>
    <t>SensDet2*PSII</t>
  </si>
  <si>
    <t>f (PSI)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</si>
</sst>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ill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'Atto 594 emission'!$C$3</c:f>
              <c:strCache>
                <c:ptCount val="1"/>
                <c:pt idx="0">
                  <c:v>Atto 594 Fluorolog emission spectrum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'Atto 594 emission'!$B$14:$B$149</c:f>
              <c:numCache>
                <c:formatCode>General</c:formatCode>
                <c:ptCount val="136"/>
                <c:pt idx="0">
                  <c:v>610</c:v>
                </c:pt>
                <c:pt idx="1">
                  <c:v>611</c:v>
                </c:pt>
                <c:pt idx="2">
                  <c:v>612</c:v>
                </c:pt>
                <c:pt idx="3">
                  <c:v>613</c:v>
                </c:pt>
                <c:pt idx="4">
                  <c:v>614</c:v>
                </c:pt>
                <c:pt idx="5">
                  <c:v>615</c:v>
                </c:pt>
                <c:pt idx="6">
                  <c:v>616</c:v>
                </c:pt>
                <c:pt idx="7">
                  <c:v>617</c:v>
                </c:pt>
                <c:pt idx="8">
                  <c:v>618</c:v>
                </c:pt>
                <c:pt idx="9">
                  <c:v>619</c:v>
                </c:pt>
                <c:pt idx="10">
                  <c:v>620</c:v>
                </c:pt>
                <c:pt idx="11">
                  <c:v>621</c:v>
                </c:pt>
                <c:pt idx="12">
                  <c:v>622</c:v>
                </c:pt>
                <c:pt idx="13">
                  <c:v>623</c:v>
                </c:pt>
                <c:pt idx="14">
                  <c:v>624</c:v>
                </c:pt>
                <c:pt idx="15">
                  <c:v>625</c:v>
                </c:pt>
                <c:pt idx="16">
                  <c:v>626</c:v>
                </c:pt>
                <c:pt idx="17">
                  <c:v>627</c:v>
                </c:pt>
                <c:pt idx="18">
                  <c:v>628</c:v>
                </c:pt>
                <c:pt idx="19">
                  <c:v>629</c:v>
                </c:pt>
                <c:pt idx="20">
                  <c:v>630</c:v>
                </c:pt>
                <c:pt idx="21">
                  <c:v>631</c:v>
                </c:pt>
                <c:pt idx="22">
                  <c:v>632</c:v>
                </c:pt>
                <c:pt idx="23">
                  <c:v>633</c:v>
                </c:pt>
                <c:pt idx="24">
                  <c:v>634</c:v>
                </c:pt>
                <c:pt idx="25">
                  <c:v>635</c:v>
                </c:pt>
                <c:pt idx="26">
                  <c:v>636</c:v>
                </c:pt>
                <c:pt idx="27">
                  <c:v>637</c:v>
                </c:pt>
                <c:pt idx="28">
                  <c:v>638</c:v>
                </c:pt>
                <c:pt idx="29">
                  <c:v>639</c:v>
                </c:pt>
                <c:pt idx="30">
                  <c:v>640</c:v>
                </c:pt>
                <c:pt idx="31">
                  <c:v>641</c:v>
                </c:pt>
                <c:pt idx="32">
                  <c:v>642</c:v>
                </c:pt>
                <c:pt idx="33">
                  <c:v>643</c:v>
                </c:pt>
                <c:pt idx="34">
                  <c:v>644</c:v>
                </c:pt>
                <c:pt idx="35">
                  <c:v>645</c:v>
                </c:pt>
                <c:pt idx="36">
                  <c:v>646</c:v>
                </c:pt>
                <c:pt idx="37">
                  <c:v>647</c:v>
                </c:pt>
                <c:pt idx="38">
                  <c:v>648</c:v>
                </c:pt>
                <c:pt idx="39">
                  <c:v>649</c:v>
                </c:pt>
                <c:pt idx="40">
                  <c:v>650</c:v>
                </c:pt>
                <c:pt idx="41">
                  <c:v>651</c:v>
                </c:pt>
                <c:pt idx="42">
                  <c:v>652</c:v>
                </c:pt>
                <c:pt idx="43">
                  <c:v>653</c:v>
                </c:pt>
                <c:pt idx="44">
                  <c:v>654</c:v>
                </c:pt>
                <c:pt idx="45">
                  <c:v>655</c:v>
                </c:pt>
                <c:pt idx="46">
                  <c:v>656</c:v>
                </c:pt>
                <c:pt idx="47">
                  <c:v>657</c:v>
                </c:pt>
                <c:pt idx="48">
                  <c:v>658</c:v>
                </c:pt>
                <c:pt idx="49">
                  <c:v>659</c:v>
                </c:pt>
                <c:pt idx="50">
                  <c:v>660</c:v>
                </c:pt>
                <c:pt idx="51">
                  <c:v>661</c:v>
                </c:pt>
                <c:pt idx="52">
                  <c:v>662</c:v>
                </c:pt>
                <c:pt idx="53">
                  <c:v>663</c:v>
                </c:pt>
                <c:pt idx="54">
                  <c:v>664</c:v>
                </c:pt>
                <c:pt idx="55">
                  <c:v>665</c:v>
                </c:pt>
                <c:pt idx="56">
                  <c:v>666</c:v>
                </c:pt>
                <c:pt idx="57">
                  <c:v>667</c:v>
                </c:pt>
                <c:pt idx="58">
                  <c:v>668</c:v>
                </c:pt>
                <c:pt idx="59">
                  <c:v>669</c:v>
                </c:pt>
                <c:pt idx="60">
                  <c:v>670</c:v>
                </c:pt>
                <c:pt idx="61">
                  <c:v>671</c:v>
                </c:pt>
                <c:pt idx="62">
                  <c:v>672</c:v>
                </c:pt>
                <c:pt idx="63">
                  <c:v>673</c:v>
                </c:pt>
                <c:pt idx="64">
                  <c:v>674</c:v>
                </c:pt>
                <c:pt idx="65">
                  <c:v>675</c:v>
                </c:pt>
                <c:pt idx="66">
                  <c:v>676</c:v>
                </c:pt>
                <c:pt idx="67">
                  <c:v>677</c:v>
                </c:pt>
                <c:pt idx="68">
                  <c:v>678</c:v>
                </c:pt>
                <c:pt idx="69">
                  <c:v>679</c:v>
                </c:pt>
                <c:pt idx="70">
                  <c:v>680</c:v>
                </c:pt>
                <c:pt idx="71">
                  <c:v>681</c:v>
                </c:pt>
                <c:pt idx="72">
                  <c:v>682</c:v>
                </c:pt>
                <c:pt idx="73">
                  <c:v>683</c:v>
                </c:pt>
                <c:pt idx="74">
                  <c:v>684</c:v>
                </c:pt>
                <c:pt idx="75">
                  <c:v>685</c:v>
                </c:pt>
                <c:pt idx="76">
                  <c:v>686</c:v>
                </c:pt>
                <c:pt idx="77">
                  <c:v>687</c:v>
                </c:pt>
                <c:pt idx="78">
                  <c:v>688</c:v>
                </c:pt>
                <c:pt idx="79">
                  <c:v>689</c:v>
                </c:pt>
                <c:pt idx="80">
                  <c:v>690</c:v>
                </c:pt>
                <c:pt idx="81">
                  <c:v>691</c:v>
                </c:pt>
                <c:pt idx="82">
                  <c:v>692</c:v>
                </c:pt>
                <c:pt idx="83">
                  <c:v>693</c:v>
                </c:pt>
                <c:pt idx="84">
                  <c:v>694</c:v>
                </c:pt>
                <c:pt idx="85">
                  <c:v>695</c:v>
                </c:pt>
                <c:pt idx="86">
                  <c:v>696</c:v>
                </c:pt>
                <c:pt idx="87">
                  <c:v>697</c:v>
                </c:pt>
                <c:pt idx="88">
                  <c:v>698</c:v>
                </c:pt>
                <c:pt idx="89">
                  <c:v>699</c:v>
                </c:pt>
                <c:pt idx="90">
                  <c:v>700</c:v>
                </c:pt>
                <c:pt idx="91">
                  <c:v>701</c:v>
                </c:pt>
                <c:pt idx="92">
                  <c:v>702</c:v>
                </c:pt>
                <c:pt idx="93">
                  <c:v>703</c:v>
                </c:pt>
                <c:pt idx="94">
                  <c:v>704</c:v>
                </c:pt>
                <c:pt idx="95">
                  <c:v>705</c:v>
                </c:pt>
                <c:pt idx="96">
                  <c:v>706</c:v>
                </c:pt>
                <c:pt idx="97">
                  <c:v>707</c:v>
                </c:pt>
                <c:pt idx="98">
                  <c:v>708</c:v>
                </c:pt>
                <c:pt idx="99">
                  <c:v>709</c:v>
                </c:pt>
                <c:pt idx="100">
                  <c:v>710</c:v>
                </c:pt>
                <c:pt idx="101">
                  <c:v>711</c:v>
                </c:pt>
                <c:pt idx="102">
                  <c:v>712</c:v>
                </c:pt>
                <c:pt idx="103">
                  <c:v>713</c:v>
                </c:pt>
                <c:pt idx="104">
                  <c:v>714</c:v>
                </c:pt>
                <c:pt idx="105">
                  <c:v>715</c:v>
                </c:pt>
                <c:pt idx="106">
                  <c:v>716</c:v>
                </c:pt>
                <c:pt idx="107">
                  <c:v>717</c:v>
                </c:pt>
                <c:pt idx="108">
                  <c:v>718</c:v>
                </c:pt>
                <c:pt idx="109">
                  <c:v>719</c:v>
                </c:pt>
                <c:pt idx="110">
                  <c:v>720</c:v>
                </c:pt>
                <c:pt idx="111">
                  <c:v>721</c:v>
                </c:pt>
                <c:pt idx="112">
                  <c:v>722</c:v>
                </c:pt>
                <c:pt idx="113">
                  <c:v>723</c:v>
                </c:pt>
                <c:pt idx="114">
                  <c:v>724</c:v>
                </c:pt>
                <c:pt idx="115">
                  <c:v>725</c:v>
                </c:pt>
                <c:pt idx="116">
                  <c:v>726</c:v>
                </c:pt>
                <c:pt idx="117">
                  <c:v>727</c:v>
                </c:pt>
                <c:pt idx="118">
                  <c:v>728</c:v>
                </c:pt>
                <c:pt idx="119">
                  <c:v>729</c:v>
                </c:pt>
                <c:pt idx="120">
                  <c:v>730</c:v>
                </c:pt>
                <c:pt idx="121">
                  <c:v>731</c:v>
                </c:pt>
                <c:pt idx="122">
                  <c:v>732</c:v>
                </c:pt>
                <c:pt idx="123">
                  <c:v>733</c:v>
                </c:pt>
                <c:pt idx="124">
                  <c:v>734</c:v>
                </c:pt>
                <c:pt idx="125">
                  <c:v>735</c:v>
                </c:pt>
                <c:pt idx="126">
                  <c:v>736</c:v>
                </c:pt>
                <c:pt idx="127">
                  <c:v>737</c:v>
                </c:pt>
                <c:pt idx="128">
                  <c:v>738</c:v>
                </c:pt>
                <c:pt idx="129">
                  <c:v>739</c:v>
                </c:pt>
                <c:pt idx="130">
                  <c:v>740</c:v>
                </c:pt>
                <c:pt idx="131">
                  <c:v>741</c:v>
                </c:pt>
                <c:pt idx="132">
                  <c:v>742</c:v>
                </c:pt>
                <c:pt idx="133">
                  <c:v>743</c:v>
                </c:pt>
                <c:pt idx="134">
                  <c:v>744</c:v>
                </c:pt>
                <c:pt idx="135">
                  <c:v>745</c:v>
                </c:pt>
              </c:numCache>
            </c:numRef>
          </c:xVal>
          <c:yVal>
            <c:numRef>
              <c:f>'Atto 594 emission'!$C$14:$C$149</c:f>
              <c:numCache>
                <c:formatCode>General</c:formatCode>
                <c:ptCount val="136"/>
                <c:pt idx="0">
                  <c:v>0.11849683513724377</c:v>
                </c:pt>
                <c:pt idx="1">
                  <c:v>0.13692316937926119</c:v>
                </c:pt>
                <c:pt idx="2">
                  <c:v>0.15679711494346293</c:v>
                </c:pt>
                <c:pt idx="3">
                  <c:v>0.17383103664908159</c:v>
                </c:pt>
                <c:pt idx="4">
                  <c:v>0.20049191781231723</c:v>
                </c:pt>
                <c:pt idx="5">
                  <c:v>0.2197209509440316</c:v>
                </c:pt>
                <c:pt idx="6">
                  <c:v>0.24772050194095874</c:v>
                </c:pt>
                <c:pt idx="7">
                  <c:v>0.27609320731949138</c:v>
                </c:pt>
                <c:pt idx="8">
                  <c:v>0.30588863823668871</c:v>
                </c:pt>
                <c:pt idx="9">
                  <c:v>0.34044599030460465</c:v>
                </c:pt>
                <c:pt idx="10">
                  <c:v>0.36621879316128081</c:v>
                </c:pt>
                <c:pt idx="11">
                  <c:v>0.40190712466745049</c:v>
                </c:pt>
                <c:pt idx="12">
                  <c:v>0.43890050372532236</c:v>
                </c:pt>
                <c:pt idx="13">
                  <c:v>0.47020417196923586</c:v>
                </c:pt>
                <c:pt idx="14">
                  <c:v>0.52693594849384096</c:v>
                </c:pt>
                <c:pt idx="15">
                  <c:v>0.55427840890889868</c:v>
                </c:pt>
                <c:pt idx="16">
                  <c:v>0.59881787233434214</c:v>
                </c:pt>
                <c:pt idx="17">
                  <c:v>0.64561664721251422</c:v>
                </c:pt>
                <c:pt idx="18">
                  <c:v>0.67727030487996975</c:v>
                </c:pt>
                <c:pt idx="19">
                  <c:v>0.71479991962421408</c:v>
                </c:pt>
                <c:pt idx="20">
                  <c:v>0.76061279388720437</c:v>
                </c:pt>
                <c:pt idx="21">
                  <c:v>0.78964106758316954</c:v>
                </c:pt>
                <c:pt idx="22">
                  <c:v>0.83060240540053276</c:v>
                </c:pt>
                <c:pt idx="23">
                  <c:v>0.85793387900690898</c:v>
                </c:pt>
                <c:pt idx="24">
                  <c:v>0.89144702094668171</c:v>
                </c:pt>
                <c:pt idx="25">
                  <c:v>0.91301611195637467</c:v>
                </c:pt>
                <c:pt idx="26">
                  <c:v>0.93445058146692161</c:v>
                </c:pt>
                <c:pt idx="27">
                  <c:v>0.93532714348004387</c:v>
                </c:pt>
                <c:pt idx="28">
                  <c:v>0.96746832423634399</c:v>
                </c:pt>
                <c:pt idx="29">
                  <c:v>0.9758442435873439</c:v>
                </c:pt>
                <c:pt idx="30">
                  <c:v>0.98252925337089847</c:v>
                </c:pt>
                <c:pt idx="31">
                  <c:v>0.99312960437057896</c:v>
                </c:pt>
                <c:pt idx="32">
                  <c:v>0.9911848730441164</c:v>
                </c:pt>
                <c:pt idx="33">
                  <c:v>1</c:v>
                </c:pt>
                <c:pt idx="34">
                  <c:v>0.9943273650694141</c:v>
                </c:pt>
                <c:pt idx="35">
                  <c:v>0.99317785366470956</c:v>
                </c:pt>
                <c:pt idx="36">
                  <c:v>0.98208104452516731</c:v>
                </c:pt>
                <c:pt idx="37">
                  <c:v>0.98914820993117492</c:v>
                </c:pt>
                <c:pt idx="38">
                  <c:v>0.97252252097222935</c:v>
                </c:pt>
                <c:pt idx="39">
                  <c:v>0.96059415602380249</c:v>
                </c:pt>
                <c:pt idx="40">
                  <c:v>0.94441330044950611</c:v>
                </c:pt>
                <c:pt idx="41">
                  <c:v>0.92198386289309942</c:v>
                </c:pt>
                <c:pt idx="42">
                  <c:v>0.91198586699289985</c:v>
                </c:pt>
                <c:pt idx="43">
                  <c:v>0.88562732162518987</c:v>
                </c:pt>
                <c:pt idx="44">
                  <c:v>0.8526901929098285</c:v>
                </c:pt>
                <c:pt idx="45">
                  <c:v>0.83096410967005951</c:v>
                </c:pt>
                <c:pt idx="46">
                  <c:v>0.81181966172807407</c:v>
                </c:pt>
                <c:pt idx="47">
                  <c:v>0.79705200096683915</c:v>
                </c:pt>
                <c:pt idx="48">
                  <c:v>0.77003206294938364</c:v>
                </c:pt>
                <c:pt idx="49">
                  <c:v>0.74277544525458561</c:v>
                </c:pt>
                <c:pt idx="50">
                  <c:v>0.71361705067989811</c:v>
                </c:pt>
                <c:pt idx="51">
                  <c:v>0.67297128577695398</c:v>
                </c:pt>
                <c:pt idx="52">
                  <c:v>0.65095352262660444</c:v>
                </c:pt>
                <c:pt idx="53">
                  <c:v>0.6309451541158041</c:v>
                </c:pt>
                <c:pt idx="54">
                  <c:v>0.59727508612731406</c:v>
                </c:pt>
                <c:pt idx="55">
                  <c:v>0.58760034067049183</c:v>
                </c:pt>
                <c:pt idx="56">
                  <c:v>0.55885726070532138</c:v>
                </c:pt>
                <c:pt idx="57">
                  <c:v>0.54201236505750072</c:v>
                </c:pt>
                <c:pt idx="58">
                  <c:v>0.51767936362286182</c:v>
                </c:pt>
                <c:pt idx="59">
                  <c:v>0.50151796661333881</c:v>
                </c:pt>
                <c:pt idx="60">
                  <c:v>0.4882061241795303</c:v>
                </c:pt>
                <c:pt idx="61">
                  <c:v>0.46434204768592663</c:v>
                </c:pt>
                <c:pt idx="62">
                  <c:v>0.45489359077235147</c:v>
                </c:pt>
                <c:pt idx="63">
                  <c:v>0.4357400754081599</c:v>
                </c:pt>
                <c:pt idx="64">
                  <c:v>0.42738209234902469</c:v>
                </c:pt>
                <c:pt idx="65">
                  <c:v>0.40457241855664045</c:v>
                </c:pt>
                <c:pt idx="66">
                  <c:v>0.3957868103758892</c:v>
                </c:pt>
                <c:pt idx="67">
                  <c:v>0.38381185076895746</c:v>
                </c:pt>
                <c:pt idx="68">
                  <c:v>0.37410745416581398</c:v>
                </c:pt>
                <c:pt idx="69">
                  <c:v>0.35838506620015531</c:v>
                </c:pt>
                <c:pt idx="70">
                  <c:v>0.34563242585823523</c:v>
                </c:pt>
                <c:pt idx="71">
                  <c:v>0.34108137201148875</c:v>
                </c:pt>
                <c:pt idx="72">
                  <c:v>0.33863462295522917</c:v>
                </c:pt>
                <c:pt idx="73">
                  <c:v>0.33308707879818611</c:v>
                </c:pt>
                <c:pt idx="74">
                  <c:v>0.32272181903852448</c:v>
                </c:pt>
                <c:pt idx="75">
                  <c:v>0.31623980046896466</c:v>
                </c:pt>
                <c:pt idx="76">
                  <c:v>0.30957616863665882</c:v>
                </c:pt>
                <c:pt idx="77">
                  <c:v>0.30772058931017932</c:v>
                </c:pt>
                <c:pt idx="78">
                  <c:v>0.30212969358452441</c:v>
                </c:pt>
                <c:pt idx="79">
                  <c:v>0.29317504739550421</c:v>
                </c:pt>
                <c:pt idx="80">
                  <c:v>0.29184034869748071</c:v>
                </c:pt>
                <c:pt idx="81">
                  <c:v>0.29308251993443918</c:v>
                </c:pt>
                <c:pt idx="82">
                  <c:v>0.28508902094827016</c:v>
                </c:pt>
                <c:pt idx="83">
                  <c:v>0.28209835867667993</c:v>
                </c:pt>
                <c:pt idx="84">
                  <c:v>0.28592176809785513</c:v>
                </c:pt>
                <c:pt idx="85">
                  <c:v>0.2785606062812247</c:v>
                </c:pt>
                <c:pt idx="86">
                  <c:v>0.27109672442198135</c:v>
                </c:pt>
                <c:pt idx="87">
                  <c:v>0.26631733027432342</c:v>
                </c:pt>
                <c:pt idx="88">
                  <c:v>0.27004483677335167</c:v>
                </c:pt>
                <c:pt idx="89">
                  <c:v>0.27030256347820653</c:v>
                </c:pt>
                <c:pt idx="90">
                  <c:v>0.26197608476203765</c:v>
                </c:pt>
                <c:pt idx="91">
                  <c:v>0.25424560732828083</c:v>
                </c:pt>
                <c:pt idx="92">
                  <c:v>0.26041781112590434</c:v>
                </c:pt>
                <c:pt idx="93">
                  <c:v>0.26050107260374394</c:v>
                </c:pt>
                <c:pt idx="94">
                  <c:v>0.25266244790862785</c:v>
                </c:pt>
                <c:pt idx="95">
                  <c:v>0.24923588731187737</c:v>
                </c:pt>
                <c:pt idx="96">
                  <c:v>0.2434850210086314</c:v>
                </c:pt>
                <c:pt idx="97">
                  <c:v>0.23293093374371932</c:v>
                </c:pt>
                <c:pt idx="98">
                  <c:v>0.23820857304652557</c:v>
                </c:pt>
                <c:pt idx="99">
                  <c:v>0.23508878268436592</c:v>
                </c:pt>
                <c:pt idx="100">
                  <c:v>0.22293426155540913</c:v>
                </c:pt>
                <c:pt idx="101">
                  <c:v>0.23386017949003735</c:v>
                </c:pt>
                <c:pt idx="102">
                  <c:v>0.23156175235521437</c:v>
                </c:pt>
                <c:pt idx="103">
                  <c:v>0.2253390489447766</c:v>
                </c:pt>
                <c:pt idx="104">
                  <c:v>0.21959268326195439</c:v>
                </c:pt>
                <c:pt idx="105">
                  <c:v>0.21153683744579732</c:v>
                </c:pt>
                <c:pt idx="106">
                  <c:v>0.20921001668671207</c:v>
                </c:pt>
                <c:pt idx="107">
                  <c:v>0.20580212042760129</c:v>
                </c:pt>
                <c:pt idx="108">
                  <c:v>0.19584237980100375</c:v>
                </c:pt>
                <c:pt idx="109">
                  <c:v>0.19879611051088131</c:v>
                </c:pt>
                <c:pt idx="110">
                  <c:v>0.19447491923795496</c:v>
                </c:pt>
                <c:pt idx="111">
                  <c:v>0.19069155209719646</c:v>
                </c:pt>
                <c:pt idx="112">
                  <c:v>0.17895903032703361</c:v>
                </c:pt>
                <c:pt idx="113">
                  <c:v>0.1755421990084339</c:v>
                </c:pt>
                <c:pt idx="114">
                  <c:v>0.16643016347577091</c:v>
                </c:pt>
                <c:pt idx="115">
                  <c:v>0.16617151017259349</c:v>
                </c:pt>
                <c:pt idx="116">
                  <c:v>0.15754686535758622</c:v>
                </c:pt>
                <c:pt idx="117">
                  <c:v>0.15886660611126011</c:v>
                </c:pt>
                <c:pt idx="118">
                  <c:v>0.15032098689604653</c:v>
                </c:pt>
                <c:pt idx="119">
                  <c:v>0.14214706597936017</c:v>
                </c:pt>
                <c:pt idx="120">
                  <c:v>0.14066027278525131</c:v>
                </c:pt>
                <c:pt idx="121">
                  <c:v>0.13638230070127608</c:v>
                </c:pt>
                <c:pt idx="122">
                  <c:v>0.13091179657619273</c:v>
                </c:pt>
                <c:pt idx="123">
                  <c:v>0.13199697558307524</c:v>
                </c:pt>
                <c:pt idx="124">
                  <c:v>0.12536875303957343</c:v>
                </c:pt>
                <c:pt idx="125">
                  <c:v>0.12087839138718917</c:v>
                </c:pt>
                <c:pt idx="126">
                  <c:v>0.12141912769398536</c:v>
                </c:pt>
                <c:pt idx="127">
                  <c:v>0.11325017069264813</c:v>
                </c:pt>
                <c:pt idx="128">
                  <c:v>0.11288826786210204</c:v>
                </c:pt>
                <c:pt idx="129">
                  <c:v>0.10548428397008729</c:v>
                </c:pt>
                <c:pt idx="130">
                  <c:v>9.8573713680588843E-2</c:v>
                </c:pt>
                <c:pt idx="131">
                  <c:v>0.10153015799560369</c:v>
                </c:pt>
                <c:pt idx="132">
                  <c:v>9.6136032046535355E-2</c:v>
                </c:pt>
                <c:pt idx="133">
                  <c:v>9.6386015041073456E-2</c:v>
                </c:pt>
                <c:pt idx="134">
                  <c:v>9.3413289061347951E-2</c:v>
                </c:pt>
                <c:pt idx="135">
                  <c:v>9.1964155474726764E-2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FE-4311-B8F8-AC1ED93054E1}"/>
            </c:ext>
          </c:extLst>
        </c:ser>
        <c:ser>
          <c:idx val="1"/>
          <c:order val="1"/>
          <c:tx>
            <c:strRef>
              <c:f>'Atto 594 emission'!$D$3</c:f>
              <c:strCache>
                <c:ptCount val="1"/>
                <c:pt idx="0">
                  <c:v>Atto 594 SP8 detector 2 emission spectrum (+10)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'Atto 594 emission'!$B$14:$B$149</c:f>
              <c:numCache>
                <c:formatCode>General</c:formatCode>
                <c:ptCount val="136"/>
                <c:pt idx="0">
                  <c:v>610</c:v>
                </c:pt>
                <c:pt idx="1">
                  <c:v>611</c:v>
                </c:pt>
                <c:pt idx="2">
                  <c:v>612</c:v>
                </c:pt>
                <c:pt idx="3">
                  <c:v>613</c:v>
                </c:pt>
                <c:pt idx="4">
                  <c:v>614</c:v>
                </c:pt>
                <c:pt idx="5">
                  <c:v>615</c:v>
                </c:pt>
                <c:pt idx="6">
                  <c:v>616</c:v>
                </c:pt>
                <c:pt idx="7">
                  <c:v>617</c:v>
                </c:pt>
                <c:pt idx="8">
                  <c:v>618</c:v>
                </c:pt>
                <c:pt idx="9">
                  <c:v>619</c:v>
                </c:pt>
                <c:pt idx="10">
                  <c:v>620</c:v>
                </c:pt>
                <c:pt idx="11">
                  <c:v>621</c:v>
                </c:pt>
                <c:pt idx="12">
                  <c:v>622</c:v>
                </c:pt>
                <c:pt idx="13">
                  <c:v>623</c:v>
                </c:pt>
                <c:pt idx="14">
                  <c:v>624</c:v>
                </c:pt>
                <c:pt idx="15">
                  <c:v>625</c:v>
                </c:pt>
                <c:pt idx="16">
                  <c:v>626</c:v>
                </c:pt>
                <c:pt idx="17">
                  <c:v>627</c:v>
                </c:pt>
                <c:pt idx="18">
                  <c:v>628</c:v>
                </c:pt>
                <c:pt idx="19">
                  <c:v>629</c:v>
                </c:pt>
                <c:pt idx="20">
                  <c:v>630</c:v>
                </c:pt>
                <c:pt idx="21">
                  <c:v>631</c:v>
                </c:pt>
                <c:pt idx="22">
                  <c:v>632</c:v>
                </c:pt>
                <c:pt idx="23">
                  <c:v>633</c:v>
                </c:pt>
                <c:pt idx="24">
                  <c:v>634</c:v>
                </c:pt>
                <c:pt idx="25">
                  <c:v>635</c:v>
                </c:pt>
                <c:pt idx="26">
                  <c:v>636</c:v>
                </c:pt>
                <c:pt idx="27">
                  <c:v>637</c:v>
                </c:pt>
                <c:pt idx="28">
                  <c:v>638</c:v>
                </c:pt>
                <c:pt idx="29">
                  <c:v>639</c:v>
                </c:pt>
                <c:pt idx="30">
                  <c:v>640</c:v>
                </c:pt>
                <c:pt idx="31">
                  <c:v>641</c:v>
                </c:pt>
                <c:pt idx="32">
                  <c:v>642</c:v>
                </c:pt>
                <c:pt idx="33">
                  <c:v>643</c:v>
                </c:pt>
                <c:pt idx="34">
                  <c:v>644</c:v>
                </c:pt>
                <c:pt idx="35">
                  <c:v>645</c:v>
                </c:pt>
                <c:pt idx="36">
                  <c:v>646</c:v>
                </c:pt>
                <c:pt idx="37">
                  <c:v>647</c:v>
                </c:pt>
                <c:pt idx="38">
                  <c:v>648</c:v>
                </c:pt>
                <c:pt idx="39">
                  <c:v>649</c:v>
                </c:pt>
                <c:pt idx="40">
                  <c:v>650</c:v>
                </c:pt>
                <c:pt idx="41">
                  <c:v>651</c:v>
                </c:pt>
                <c:pt idx="42">
                  <c:v>652</c:v>
                </c:pt>
                <c:pt idx="43">
                  <c:v>653</c:v>
                </c:pt>
                <c:pt idx="44">
                  <c:v>654</c:v>
                </c:pt>
                <c:pt idx="45">
                  <c:v>655</c:v>
                </c:pt>
                <c:pt idx="46">
                  <c:v>656</c:v>
                </c:pt>
                <c:pt idx="47">
                  <c:v>657</c:v>
                </c:pt>
                <c:pt idx="48">
                  <c:v>658</c:v>
                </c:pt>
                <c:pt idx="49">
                  <c:v>659</c:v>
                </c:pt>
                <c:pt idx="50">
                  <c:v>660</c:v>
                </c:pt>
                <c:pt idx="51">
                  <c:v>661</c:v>
                </c:pt>
                <c:pt idx="52">
                  <c:v>662</c:v>
                </c:pt>
                <c:pt idx="53">
                  <c:v>663</c:v>
                </c:pt>
                <c:pt idx="54">
                  <c:v>664</c:v>
                </c:pt>
                <c:pt idx="55">
                  <c:v>665</c:v>
                </c:pt>
                <c:pt idx="56">
                  <c:v>666</c:v>
                </c:pt>
                <c:pt idx="57">
                  <c:v>667</c:v>
                </c:pt>
                <c:pt idx="58">
                  <c:v>668</c:v>
                </c:pt>
                <c:pt idx="59">
                  <c:v>669</c:v>
                </c:pt>
                <c:pt idx="60">
                  <c:v>670</c:v>
                </c:pt>
                <c:pt idx="61">
                  <c:v>671</c:v>
                </c:pt>
                <c:pt idx="62">
                  <c:v>672</c:v>
                </c:pt>
                <c:pt idx="63">
                  <c:v>673</c:v>
                </c:pt>
                <c:pt idx="64">
                  <c:v>674</c:v>
                </c:pt>
                <c:pt idx="65">
                  <c:v>675</c:v>
                </c:pt>
                <c:pt idx="66">
                  <c:v>676</c:v>
                </c:pt>
                <c:pt idx="67">
                  <c:v>677</c:v>
                </c:pt>
                <c:pt idx="68">
                  <c:v>678</c:v>
                </c:pt>
                <c:pt idx="69">
                  <c:v>679</c:v>
                </c:pt>
                <c:pt idx="70">
                  <c:v>680</c:v>
                </c:pt>
                <c:pt idx="71">
                  <c:v>681</c:v>
                </c:pt>
                <c:pt idx="72">
                  <c:v>682</c:v>
                </c:pt>
                <c:pt idx="73">
                  <c:v>683</c:v>
                </c:pt>
                <c:pt idx="74">
                  <c:v>684</c:v>
                </c:pt>
                <c:pt idx="75">
                  <c:v>685</c:v>
                </c:pt>
                <c:pt idx="76">
                  <c:v>686</c:v>
                </c:pt>
                <c:pt idx="77">
                  <c:v>687</c:v>
                </c:pt>
                <c:pt idx="78">
                  <c:v>688</c:v>
                </c:pt>
                <c:pt idx="79">
                  <c:v>689</c:v>
                </c:pt>
                <c:pt idx="80">
                  <c:v>690</c:v>
                </c:pt>
                <c:pt idx="81">
                  <c:v>691</c:v>
                </c:pt>
                <c:pt idx="82">
                  <c:v>692</c:v>
                </c:pt>
                <c:pt idx="83">
                  <c:v>693</c:v>
                </c:pt>
                <c:pt idx="84">
                  <c:v>694</c:v>
                </c:pt>
                <c:pt idx="85">
                  <c:v>695</c:v>
                </c:pt>
                <c:pt idx="86">
                  <c:v>696</c:v>
                </c:pt>
                <c:pt idx="87">
                  <c:v>697</c:v>
                </c:pt>
                <c:pt idx="88">
                  <c:v>698</c:v>
                </c:pt>
                <c:pt idx="89">
                  <c:v>699</c:v>
                </c:pt>
                <c:pt idx="90">
                  <c:v>700</c:v>
                </c:pt>
                <c:pt idx="91">
                  <c:v>701</c:v>
                </c:pt>
                <c:pt idx="92">
                  <c:v>702</c:v>
                </c:pt>
                <c:pt idx="93">
                  <c:v>703</c:v>
                </c:pt>
                <c:pt idx="94">
                  <c:v>704</c:v>
                </c:pt>
                <c:pt idx="95">
                  <c:v>705</c:v>
                </c:pt>
                <c:pt idx="96">
                  <c:v>706</c:v>
                </c:pt>
                <c:pt idx="97">
                  <c:v>707</c:v>
                </c:pt>
                <c:pt idx="98">
                  <c:v>708</c:v>
                </c:pt>
                <c:pt idx="99">
                  <c:v>709</c:v>
                </c:pt>
                <c:pt idx="100">
                  <c:v>710</c:v>
                </c:pt>
                <c:pt idx="101">
                  <c:v>711</c:v>
                </c:pt>
                <c:pt idx="102">
                  <c:v>712</c:v>
                </c:pt>
                <c:pt idx="103">
                  <c:v>713</c:v>
                </c:pt>
                <c:pt idx="104">
                  <c:v>714</c:v>
                </c:pt>
                <c:pt idx="105">
                  <c:v>715</c:v>
                </c:pt>
                <c:pt idx="106">
                  <c:v>716</c:v>
                </c:pt>
                <c:pt idx="107">
                  <c:v>717</c:v>
                </c:pt>
                <c:pt idx="108">
                  <c:v>718</c:v>
                </c:pt>
                <c:pt idx="109">
                  <c:v>719</c:v>
                </c:pt>
                <c:pt idx="110">
                  <c:v>720</c:v>
                </c:pt>
                <c:pt idx="111">
                  <c:v>721</c:v>
                </c:pt>
                <c:pt idx="112">
                  <c:v>722</c:v>
                </c:pt>
                <c:pt idx="113">
                  <c:v>723</c:v>
                </c:pt>
                <c:pt idx="114">
                  <c:v>724</c:v>
                </c:pt>
                <c:pt idx="115">
                  <c:v>725</c:v>
                </c:pt>
                <c:pt idx="116">
                  <c:v>726</c:v>
                </c:pt>
                <c:pt idx="117">
                  <c:v>727</c:v>
                </c:pt>
                <c:pt idx="118">
                  <c:v>728</c:v>
                </c:pt>
                <c:pt idx="119">
                  <c:v>729</c:v>
                </c:pt>
                <c:pt idx="120">
                  <c:v>730</c:v>
                </c:pt>
                <c:pt idx="121">
                  <c:v>731</c:v>
                </c:pt>
                <c:pt idx="122">
                  <c:v>732</c:v>
                </c:pt>
                <c:pt idx="123">
                  <c:v>733</c:v>
                </c:pt>
                <c:pt idx="124">
                  <c:v>734</c:v>
                </c:pt>
                <c:pt idx="125">
                  <c:v>735</c:v>
                </c:pt>
                <c:pt idx="126">
                  <c:v>736</c:v>
                </c:pt>
                <c:pt idx="127">
                  <c:v>737</c:v>
                </c:pt>
                <c:pt idx="128">
                  <c:v>738</c:v>
                </c:pt>
                <c:pt idx="129">
                  <c:v>739</c:v>
                </c:pt>
                <c:pt idx="130">
                  <c:v>740</c:v>
                </c:pt>
                <c:pt idx="131">
                  <c:v>741</c:v>
                </c:pt>
                <c:pt idx="132">
                  <c:v>742</c:v>
                </c:pt>
                <c:pt idx="133">
                  <c:v>743</c:v>
                </c:pt>
                <c:pt idx="134">
                  <c:v>744</c:v>
                </c:pt>
                <c:pt idx="135">
                  <c:v>745</c:v>
                </c:pt>
              </c:numCache>
            </c:numRef>
          </c:xVal>
          <c:yVal>
            <c:numRef>
              <c:f>'Atto 594 emission'!$D$14:$D$149</c:f>
              <c:numCache>
                <c:formatCode>General</c:formatCode>
                <c:ptCount val="1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0.37469000000000002</c:v>
                </c:pt>
                <c:pt idx="11">
                  <c:v>0.39868999999999999</c:v>
                </c:pt>
                <c:pt idx="12">
                  <c:v>0.42269000000000001</c:v>
                </c:pt>
                <c:pt idx="13">
                  <c:v>0.44668999999999998</c:v>
                </c:pt>
                <c:pt idx="14">
                  <c:v>0.48804999999999998</c:v>
                </c:pt>
                <c:pt idx="15">
                  <c:v>0.52941000000000005</c:v>
                </c:pt>
                <c:pt idx="16">
                  <c:v>0.57077</c:v>
                </c:pt>
                <c:pt idx="17">
                  <c:v>0.63361000000000001</c:v>
                </c:pt>
                <c:pt idx="18">
                  <c:v>0.69645000000000001</c:v>
                </c:pt>
                <c:pt idx="19">
                  <c:v>0.75929000000000002</c:v>
                </c:pt>
                <c:pt idx="20">
                  <c:v>0.74912000000000001</c:v>
                </c:pt>
                <c:pt idx="21">
                  <c:v>0.73894000000000004</c:v>
                </c:pt>
                <c:pt idx="22">
                  <c:v>0.72877000000000003</c:v>
                </c:pt>
                <c:pt idx="23">
                  <c:v>0.76178999999999997</c:v>
                </c:pt>
                <c:pt idx="24">
                  <c:v>0.79481999999999997</c:v>
                </c:pt>
                <c:pt idx="25">
                  <c:v>0.82784000000000002</c:v>
                </c:pt>
                <c:pt idx="26">
                  <c:v>0.85492000000000001</c:v>
                </c:pt>
                <c:pt idx="27">
                  <c:v>0.88200000000000001</c:v>
                </c:pt>
                <c:pt idx="28">
                  <c:v>0.90907000000000004</c:v>
                </c:pt>
                <c:pt idx="29">
                  <c:v>0.93208000000000002</c:v>
                </c:pt>
                <c:pt idx="30">
                  <c:v>0.95508000000000004</c:v>
                </c:pt>
                <c:pt idx="31">
                  <c:v>0.97809000000000001</c:v>
                </c:pt>
                <c:pt idx="32">
                  <c:v>0.95611999999999997</c:v>
                </c:pt>
                <c:pt idx="33">
                  <c:v>0.93415999999999999</c:v>
                </c:pt>
                <c:pt idx="34">
                  <c:v>0.91218999999999995</c:v>
                </c:pt>
                <c:pt idx="35">
                  <c:v>0.89868999999999999</c:v>
                </c:pt>
                <c:pt idx="36">
                  <c:v>0.88519000000000003</c:v>
                </c:pt>
                <c:pt idx="37">
                  <c:v>0.87168000000000001</c:v>
                </c:pt>
                <c:pt idx="38">
                  <c:v>0.91446000000000005</c:v>
                </c:pt>
                <c:pt idx="39">
                  <c:v>0.95723000000000003</c:v>
                </c:pt>
                <c:pt idx="40">
                  <c:v>1</c:v>
                </c:pt>
                <c:pt idx="41">
                  <c:v>0.99370999999999998</c:v>
                </c:pt>
                <c:pt idx="42">
                  <c:v>0.98741000000000001</c:v>
                </c:pt>
                <c:pt idx="43">
                  <c:v>0.98111999999999999</c:v>
                </c:pt>
                <c:pt idx="44">
                  <c:v>0.90849000000000002</c:v>
                </c:pt>
                <c:pt idx="45">
                  <c:v>0.83587</c:v>
                </c:pt>
                <c:pt idx="46">
                  <c:v>0.76324999999999998</c:v>
                </c:pt>
                <c:pt idx="47">
                  <c:v>0.73448999999999998</c:v>
                </c:pt>
                <c:pt idx="48">
                  <c:v>0.70572999999999997</c:v>
                </c:pt>
                <c:pt idx="49">
                  <c:v>0.67696999999999996</c:v>
                </c:pt>
                <c:pt idx="50">
                  <c:v>0.64724000000000004</c:v>
                </c:pt>
                <c:pt idx="51">
                  <c:v>0.61751999999999996</c:v>
                </c:pt>
                <c:pt idx="52">
                  <c:v>0.58779000000000003</c:v>
                </c:pt>
                <c:pt idx="53">
                  <c:v>0.57547000000000004</c:v>
                </c:pt>
                <c:pt idx="54">
                  <c:v>0.56315000000000004</c:v>
                </c:pt>
                <c:pt idx="55">
                  <c:v>0.55084</c:v>
                </c:pt>
                <c:pt idx="56">
                  <c:v>0.51781999999999995</c:v>
                </c:pt>
                <c:pt idx="57">
                  <c:v>0.48480000000000001</c:v>
                </c:pt>
                <c:pt idx="58">
                  <c:v>0.45178000000000001</c:v>
                </c:pt>
                <c:pt idx="59">
                  <c:v>0.42266999999999999</c:v>
                </c:pt>
                <c:pt idx="60">
                  <c:v>0.39355000000000001</c:v>
                </c:pt>
                <c:pt idx="61">
                  <c:v>0.36443999999999999</c:v>
                </c:pt>
                <c:pt idx="62">
                  <c:v>0.34899000000000002</c:v>
                </c:pt>
                <c:pt idx="63">
                  <c:v>0.33354</c:v>
                </c:pt>
                <c:pt idx="64">
                  <c:v>0.31808999999999998</c:v>
                </c:pt>
                <c:pt idx="65">
                  <c:v>0.32880999999999999</c:v>
                </c:pt>
                <c:pt idx="66">
                  <c:v>0.33954000000000001</c:v>
                </c:pt>
                <c:pt idx="67">
                  <c:v>0.35027000000000003</c:v>
                </c:pt>
                <c:pt idx="68">
                  <c:v>0.34360000000000002</c:v>
                </c:pt>
                <c:pt idx="69">
                  <c:v>0.33692</c:v>
                </c:pt>
                <c:pt idx="70">
                  <c:v>0.33024999999999999</c:v>
                </c:pt>
                <c:pt idx="71">
                  <c:v>0.30775999999999998</c:v>
                </c:pt>
                <c:pt idx="72">
                  <c:v>0.28527000000000002</c:v>
                </c:pt>
                <c:pt idx="73">
                  <c:v>0.26278000000000001</c:v>
                </c:pt>
                <c:pt idx="74">
                  <c:v>0.24071999999999999</c:v>
                </c:pt>
                <c:pt idx="75">
                  <c:v>0.21865000000000001</c:v>
                </c:pt>
                <c:pt idx="76">
                  <c:v>0.19658999999999999</c:v>
                </c:pt>
                <c:pt idx="77">
                  <c:v>0.19131000000000001</c:v>
                </c:pt>
                <c:pt idx="78">
                  <c:v>0.18603</c:v>
                </c:pt>
                <c:pt idx="79">
                  <c:v>0.18074999999999999</c:v>
                </c:pt>
                <c:pt idx="80">
                  <c:v>0.17807999999999999</c:v>
                </c:pt>
                <c:pt idx="81">
                  <c:v>0.17541000000000001</c:v>
                </c:pt>
                <c:pt idx="82">
                  <c:v>0.17274</c:v>
                </c:pt>
                <c:pt idx="83">
                  <c:v>0.17802000000000001</c:v>
                </c:pt>
                <c:pt idx="84">
                  <c:v>0.18331</c:v>
                </c:pt>
                <c:pt idx="85">
                  <c:v>0.18859999999999999</c:v>
                </c:pt>
                <c:pt idx="86">
                  <c:v>0.18365999999999999</c:v>
                </c:pt>
                <c:pt idx="87">
                  <c:v>0.17871999999999999</c:v>
                </c:pt>
                <c:pt idx="88">
                  <c:v>0.17377999999999999</c:v>
                </c:pt>
                <c:pt idx="89">
                  <c:v>0.16528000000000001</c:v>
                </c:pt>
                <c:pt idx="90">
                  <c:v>0.15676999999999999</c:v>
                </c:pt>
                <c:pt idx="91">
                  <c:v>0.14826</c:v>
                </c:pt>
                <c:pt idx="92">
                  <c:v>0.14246</c:v>
                </c:pt>
                <c:pt idx="93">
                  <c:v>0.13664999999999999</c:v>
                </c:pt>
                <c:pt idx="94">
                  <c:v>0.13084000000000001</c:v>
                </c:pt>
                <c:pt idx="95">
                  <c:v>0.13281999999999999</c:v>
                </c:pt>
                <c:pt idx="96">
                  <c:v>0.1348</c:v>
                </c:pt>
                <c:pt idx="97">
                  <c:v>0.13678000000000001</c:v>
                </c:pt>
                <c:pt idx="98">
                  <c:v>0.13786000000000001</c:v>
                </c:pt>
                <c:pt idx="99">
                  <c:v>0.13893</c:v>
                </c:pt>
                <c:pt idx="100">
                  <c:v>0.14001</c:v>
                </c:pt>
                <c:pt idx="101">
                  <c:v>0.13525999999999999</c:v>
                </c:pt>
                <c:pt idx="102">
                  <c:v>0.13052</c:v>
                </c:pt>
                <c:pt idx="103">
                  <c:v>0.12576999999999999</c:v>
                </c:pt>
                <c:pt idx="104">
                  <c:v>0.10995000000000001</c:v>
                </c:pt>
                <c:pt idx="105">
                  <c:v>9.4130000000000005E-2</c:v>
                </c:pt>
                <c:pt idx="106">
                  <c:v>7.8320000000000001E-2</c:v>
                </c:pt>
                <c:pt idx="107">
                  <c:v>7.1120000000000003E-2</c:v>
                </c:pt>
                <c:pt idx="108">
                  <c:v>6.3930000000000001E-2</c:v>
                </c:pt>
                <c:pt idx="109">
                  <c:v>5.6739999999999999E-2</c:v>
                </c:pt>
                <c:pt idx="110">
                  <c:v>4.9610000000000001E-2</c:v>
                </c:pt>
                <c:pt idx="111">
                  <c:v>4.249E-2</c:v>
                </c:pt>
                <c:pt idx="112">
                  <c:v>3.5360000000000003E-2</c:v>
                </c:pt>
                <c:pt idx="113">
                  <c:v>3.2280000000000003E-2</c:v>
                </c:pt>
                <c:pt idx="114">
                  <c:v>2.9190000000000001E-2</c:v>
                </c:pt>
                <c:pt idx="115">
                  <c:v>2.6100000000000002E-2</c:v>
                </c:pt>
                <c:pt idx="116">
                  <c:v>2.3140000000000001E-2</c:v>
                </c:pt>
                <c:pt idx="117">
                  <c:v>2.017E-2</c:v>
                </c:pt>
                <c:pt idx="118">
                  <c:v>1.72E-2</c:v>
                </c:pt>
                <c:pt idx="119">
                  <c:v>1.47E-2</c:v>
                </c:pt>
                <c:pt idx="120">
                  <c:v>1.2200000000000001E-2</c:v>
                </c:pt>
                <c:pt idx="121">
                  <c:v>9.6900000000000007E-3</c:v>
                </c:pt>
                <c:pt idx="122">
                  <c:v>8.1099999999999992E-3</c:v>
                </c:pt>
                <c:pt idx="123">
                  <c:v>6.5399999999999998E-3</c:v>
                </c:pt>
                <c:pt idx="124">
                  <c:v>4.96E-3</c:v>
                </c:pt>
                <c:pt idx="125">
                  <c:v>4.2900000000000004E-3</c:v>
                </c:pt>
                <c:pt idx="126">
                  <c:v>3.62E-3</c:v>
                </c:pt>
                <c:pt idx="127">
                  <c:v>2.96E-3</c:v>
                </c:pt>
                <c:pt idx="128">
                  <c:v>2.5200000000000001E-3</c:v>
                </c:pt>
                <c:pt idx="129">
                  <c:v>2.0899999999999998E-3</c:v>
                </c:pt>
                <c:pt idx="130">
                  <c:v>1.65E-3</c:v>
                </c:pt>
                <c:pt idx="131">
                  <c:v>1.48E-3</c:v>
                </c:pt>
                <c:pt idx="132">
                  <c:v>1.32E-3</c:v>
                </c:pt>
                <c:pt idx="133">
                  <c:v>1.15E-3</c:v>
                </c:pt>
                <c:pt idx="134">
                  <c:v>1.1100000000000001E-3</c:v>
                </c:pt>
                <c:pt idx="135">
                  <c:v>1.07E-3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FE-4311-B8F8-AC1ED930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89984"/>
        <c:axId val="129482912"/>
      </c:scatterChart>
      <c:valAx>
        <c:axId val="129489984"/>
        <c:scaling>
          <c:orientation val="minMax"/>
          <c:max val="745"/>
          <c:min val="6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82912"/>
        <c:crosses val="autoZero"/>
        <c:crossBetween val="midCat"/>
      </c:valAx>
      <c:valAx>
        <c:axId val="12948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89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9506071536807"/>
          <c:y val="5.5555555555555552E-2"/>
          <c:w val="0.81092340531214335"/>
          <c:h val="0.78846857684456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'PSI PSII emissiCalculation of C'!$F$9</c:f>
              <c:strCache>
                <c:ptCount val="1"/>
                <c:pt idx="0">
                  <c:v>Detector sensitivity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'PSI PSII emissiCalculation of C'!$B$10:$B$210</c:f>
              <c:numCache>
                <c:formatCode>General</c:formatCode>
                <c:ptCount val="201"/>
                <c:pt idx="0">
                  <c:v>600</c:v>
                </c:pt>
                <c:pt idx="1">
                  <c:v>601</c:v>
                </c:pt>
                <c:pt idx="2">
                  <c:v>602</c:v>
                </c:pt>
                <c:pt idx="3">
                  <c:v>603</c:v>
                </c:pt>
                <c:pt idx="4">
                  <c:v>604</c:v>
                </c:pt>
                <c:pt idx="5">
                  <c:v>605</c:v>
                </c:pt>
                <c:pt idx="6">
                  <c:v>606</c:v>
                </c:pt>
                <c:pt idx="7">
                  <c:v>607</c:v>
                </c:pt>
                <c:pt idx="8">
                  <c:v>608</c:v>
                </c:pt>
                <c:pt idx="9">
                  <c:v>609</c:v>
                </c:pt>
                <c:pt idx="10">
                  <c:v>610</c:v>
                </c:pt>
                <c:pt idx="11">
                  <c:v>611</c:v>
                </c:pt>
                <c:pt idx="12">
                  <c:v>612</c:v>
                </c:pt>
                <c:pt idx="13">
                  <c:v>613</c:v>
                </c:pt>
                <c:pt idx="14">
                  <c:v>614</c:v>
                </c:pt>
                <c:pt idx="15">
                  <c:v>615</c:v>
                </c:pt>
                <c:pt idx="16">
                  <c:v>616</c:v>
                </c:pt>
                <c:pt idx="17">
                  <c:v>617</c:v>
                </c:pt>
                <c:pt idx="18">
                  <c:v>618</c:v>
                </c:pt>
                <c:pt idx="19">
                  <c:v>619</c:v>
                </c:pt>
                <c:pt idx="20">
                  <c:v>620</c:v>
                </c:pt>
                <c:pt idx="21">
                  <c:v>621</c:v>
                </c:pt>
                <c:pt idx="22">
                  <c:v>622</c:v>
                </c:pt>
                <c:pt idx="23">
                  <c:v>623</c:v>
                </c:pt>
                <c:pt idx="24">
                  <c:v>624</c:v>
                </c:pt>
                <c:pt idx="25">
                  <c:v>625</c:v>
                </c:pt>
                <c:pt idx="26">
                  <c:v>626</c:v>
                </c:pt>
                <c:pt idx="27">
                  <c:v>627</c:v>
                </c:pt>
                <c:pt idx="28">
                  <c:v>628</c:v>
                </c:pt>
                <c:pt idx="29">
                  <c:v>629</c:v>
                </c:pt>
                <c:pt idx="30">
                  <c:v>630</c:v>
                </c:pt>
                <c:pt idx="31">
                  <c:v>631</c:v>
                </c:pt>
                <c:pt idx="32">
                  <c:v>632</c:v>
                </c:pt>
                <c:pt idx="33">
                  <c:v>633</c:v>
                </c:pt>
                <c:pt idx="34">
                  <c:v>634</c:v>
                </c:pt>
                <c:pt idx="35">
                  <c:v>635</c:v>
                </c:pt>
                <c:pt idx="36">
                  <c:v>636</c:v>
                </c:pt>
                <c:pt idx="37">
                  <c:v>637</c:v>
                </c:pt>
                <c:pt idx="38">
                  <c:v>638</c:v>
                </c:pt>
                <c:pt idx="39">
                  <c:v>639</c:v>
                </c:pt>
                <c:pt idx="40">
                  <c:v>640</c:v>
                </c:pt>
                <c:pt idx="41">
                  <c:v>641</c:v>
                </c:pt>
                <c:pt idx="42">
                  <c:v>642</c:v>
                </c:pt>
                <c:pt idx="43">
                  <c:v>643</c:v>
                </c:pt>
                <c:pt idx="44">
                  <c:v>644</c:v>
                </c:pt>
                <c:pt idx="45">
                  <c:v>645</c:v>
                </c:pt>
                <c:pt idx="46">
                  <c:v>646</c:v>
                </c:pt>
                <c:pt idx="47">
                  <c:v>647</c:v>
                </c:pt>
                <c:pt idx="48">
                  <c:v>648</c:v>
                </c:pt>
                <c:pt idx="49">
                  <c:v>649</c:v>
                </c:pt>
                <c:pt idx="50">
                  <c:v>650</c:v>
                </c:pt>
                <c:pt idx="51">
                  <c:v>651</c:v>
                </c:pt>
                <c:pt idx="52">
                  <c:v>652</c:v>
                </c:pt>
                <c:pt idx="53">
                  <c:v>653</c:v>
                </c:pt>
                <c:pt idx="54">
                  <c:v>654</c:v>
                </c:pt>
                <c:pt idx="55">
                  <c:v>655</c:v>
                </c:pt>
                <c:pt idx="56">
                  <c:v>656</c:v>
                </c:pt>
                <c:pt idx="57">
                  <c:v>657</c:v>
                </c:pt>
                <c:pt idx="58">
                  <c:v>658</c:v>
                </c:pt>
                <c:pt idx="59">
                  <c:v>659</c:v>
                </c:pt>
                <c:pt idx="60">
                  <c:v>660</c:v>
                </c:pt>
                <c:pt idx="61">
                  <c:v>661</c:v>
                </c:pt>
                <c:pt idx="62">
                  <c:v>662</c:v>
                </c:pt>
                <c:pt idx="63">
                  <c:v>663</c:v>
                </c:pt>
                <c:pt idx="64">
                  <c:v>664</c:v>
                </c:pt>
                <c:pt idx="65">
                  <c:v>665</c:v>
                </c:pt>
                <c:pt idx="66">
                  <c:v>666</c:v>
                </c:pt>
                <c:pt idx="67">
                  <c:v>667</c:v>
                </c:pt>
                <c:pt idx="68">
                  <c:v>668</c:v>
                </c:pt>
                <c:pt idx="69">
                  <c:v>669</c:v>
                </c:pt>
                <c:pt idx="70">
                  <c:v>670</c:v>
                </c:pt>
                <c:pt idx="71">
                  <c:v>671</c:v>
                </c:pt>
                <c:pt idx="72">
                  <c:v>672</c:v>
                </c:pt>
                <c:pt idx="73">
                  <c:v>673</c:v>
                </c:pt>
                <c:pt idx="74">
                  <c:v>674</c:v>
                </c:pt>
                <c:pt idx="75">
                  <c:v>675</c:v>
                </c:pt>
                <c:pt idx="76">
                  <c:v>676</c:v>
                </c:pt>
                <c:pt idx="77">
                  <c:v>677</c:v>
                </c:pt>
                <c:pt idx="78">
                  <c:v>678</c:v>
                </c:pt>
                <c:pt idx="79">
                  <c:v>679</c:v>
                </c:pt>
                <c:pt idx="80">
                  <c:v>680</c:v>
                </c:pt>
                <c:pt idx="81">
                  <c:v>681</c:v>
                </c:pt>
                <c:pt idx="82">
                  <c:v>682</c:v>
                </c:pt>
                <c:pt idx="83">
                  <c:v>683</c:v>
                </c:pt>
                <c:pt idx="84">
                  <c:v>684</c:v>
                </c:pt>
                <c:pt idx="85">
                  <c:v>685</c:v>
                </c:pt>
                <c:pt idx="86">
                  <c:v>686</c:v>
                </c:pt>
                <c:pt idx="87">
                  <c:v>687</c:v>
                </c:pt>
                <c:pt idx="88">
                  <c:v>688</c:v>
                </c:pt>
                <c:pt idx="89">
                  <c:v>689</c:v>
                </c:pt>
                <c:pt idx="90">
                  <c:v>690</c:v>
                </c:pt>
                <c:pt idx="91">
                  <c:v>691</c:v>
                </c:pt>
                <c:pt idx="92">
                  <c:v>692</c:v>
                </c:pt>
                <c:pt idx="93">
                  <c:v>693</c:v>
                </c:pt>
                <c:pt idx="94">
                  <c:v>694</c:v>
                </c:pt>
                <c:pt idx="95">
                  <c:v>695</c:v>
                </c:pt>
                <c:pt idx="96">
                  <c:v>696</c:v>
                </c:pt>
                <c:pt idx="97">
                  <c:v>697</c:v>
                </c:pt>
                <c:pt idx="98">
                  <c:v>698</c:v>
                </c:pt>
                <c:pt idx="99">
                  <c:v>699</c:v>
                </c:pt>
                <c:pt idx="100">
                  <c:v>700</c:v>
                </c:pt>
                <c:pt idx="101">
                  <c:v>701</c:v>
                </c:pt>
                <c:pt idx="102">
                  <c:v>702</c:v>
                </c:pt>
                <c:pt idx="103">
                  <c:v>703</c:v>
                </c:pt>
                <c:pt idx="104">
                  <c:v>704</c:v>
                </c:pt>
                <c:pt idx="105">
                  <c:v>705</c:v>
                </c:pt>
                <c:pt idx="106">
                  <c:v>706</c:v>
                </c:pt>
                <c:pt idx="107">
                  <c:v>707</c:v>
                </c:pt>
                <c:pt idx="108">
                  <c:v>708</c:v>
                </c:pt>
                <c:pt idx="109">
                  <c:v>709</c:v>
                </c:pt>
                <c:pt idx="110">
                  <c:v>710</c:v>
                </c:pt>
                <c:pt idx="111">
                  <c:v>711</c:v>
                </c:pt>
                <c:pt idx="112">
                  <c:v>712</c:v>
                </c:pt>
                <c:pt idx="113">
                  <c:v>713</c:v>
                </c:pt>
                <c:pt idx="114">
                  <c:v>714</c:v>
                </c:pt>
                <c:pt idx="115">
                  <c:v>715</c:v>
                </c:pt>
                <c:pt idx="116">
                  <c:v>716</c:v>
                </c:pt>
                <c:pt idx="117">
                  <c:v>717</c:v>
                </c:pt>
                <c:pt idx="118">
                  <c:v>718</c:v>
                </c:pt>
                <c:pt idx="119">
                  <c:v>719</c:v>
                </c:pt>
                <c:pt idx="120">
                  <c:v>720</c:v>
                </c:pt>
                <c:pt idx="121">
                  <c:v>721</c:v>
                </c:pt>
                <c:pt idx="122">
                  <c:v>722</c:v>
                </c:pt>
                <c:pt idx="123">
                  <c:v>723</c:v>
                </c:pt>
                <c:pt idx="124">
                  <c:v>724</c:v>
                </c:pt>
                <c:pt idx="125">
                  <c:v>725</c:v>
                </c:pt>
                <c:pt idx="126">
                  <c:v>726</c:v>
                </c:pt>
                <c:pt idx="127">
                  <c:v>727</c:v>
                </c:pt>
                <c:pt idx="128">
                  <c:v>728</c:v>
                </c:pt>
                <c:pt idx="129">
                  <c:v>729</c:v>
                </c:pt>
                <c:pt idx="130">
                  <c:v>730</c:v>
                </c:pt>
                <c:pt idx="131">
                  <c:v>731</c:v>
                </c:pt>
                <c:pt idx="132">
                  <c:v>732</c:v>
                </c:pt>
                <c:pt idx="133">
                  <c:v>733</c:v>
                </c:pt>
                <c:pt idx="134">
                  <c:v>734</c:v>
                </c:pt>
                <c:pt idx="135">
                  <c:v>735</c:v>
                </c:pt>
                <c:pt idx="136">
                  <c:v>736</c:v>
                </c:pt>
                <c:pt idx="137">
                  <c:v>737</c:v>
                </c:pt>
                <c:pt idx="138">
                  <c:v>738</c:v>
                </c:pt>
                <c:pt idx="139">
                  <c:v>739</c:v>
                </c:pt>
                <c:pt idx="140">
                  <c:v>740</c:v>
                </c:pt>
                <c:pt idx="141">
                  <c:v>741</c:v>
                </c:pt>
                <c:pt idx="142">
                  <c:v>742</c:v>
                </c:pt>
                <c:pt idx="143">
                  <c:v>743</c:v>
                </c:pt>
                <c:pt idx="144">
                  <c:v>744</c:v>
                </c:pt>
                <c:pt idx="145">
                  <c:v>745</c:v>
                </c:pt>
                <c:pt idx="146">
                  <c:v>746</c:v>
                </c:pt>
                <c:pt idx="147">
                  <c:v>747</c:v>
                </c:pt>
                <c:pt idx="148">
                  <c:v>748</c:v>
                </c:pt>
                <c:pt idx="149">
                  <c:v>749</c:v>
                </c:pt>
                <c:pt idx="150">
                  <c:v>750</c:v>
                </c:pt>
                <c:pt idx="151">
                  <c:v>751</c:v>
                </c:pt>
                <c:pt idx="152">
                  <c:v>752</c:v>
                </c:pt>
                <c:pt idx="153">
                  <c:v>753</c:v>
                </c:pt>
                <c:pt idx="154">
                  <c:v>754</c:v>
                </c:pt>
                <c:pt idx="155">
                  <c:v>755</c:v>
                </c:pt>
                <c:pt idx="156">
                  <c:v>756</c:v>
                </c:pt>
                <c:pt idx="157">
                  <c:v>757</c:v>
                </c:pt>
                <c:pt idx="158">
                  <c:v>758</c:v>
                </c:pt>
                <c:pt idx="159">
                  <c:v>759</c:v>
                </c:pt>
                <c:pt idx="160">
                  <c:v>760</c:v>
                </c:pt>
                <c:pt idx="161">
                  <c:v>761</c:v>
                </c:pt>
                <c:pt idx="162">
                  <c:v>762</c:v>
                </c:pt>
                <c:pt idx="163">
                  <c:v>763</c:v>
                </c:pt>
                <c:pt idx="164">
                  <c:v>764</c:v>
                </c:pt>
                <c:pt idx="165">
                  <c:v>765</c:v>
                </c:pt>
                <c:pt idx="166">
                  <c:v>766</c:v>
                </c:pt>
                <c:pt idx="167">
                  <c:v>767</c:v>
                </c:pt>
                <c:pt idx="168">
                  <c:v>768</c:v>
                </c:pt>
                <c:pt idx="169">
                  <c:v>769</c:v>
                </c:pt>
                <c:pt idx="170">
                  <c:v>770</c:v>
                </c:pt>
                <c:pt idx="171">
                  <c:v>771</c:v>
                </c:pt>
                <c:pt idx="172">
                  <c:v>772</c:v>
                </c:pt>
                <c:pt idx="173">
                  <c:v>773</c:v>
                </c:pt>
                <c:pt idx="174">
                  <c:v>774</c:v>
                </c:pt>
                <c:pt idx="175">
                  <c:v>775</c:v>
                </c:pt>
                <c:pt idx="176">
                  <c:v>776</c:v>
                </c:pt>
                <c:pt idx="177">
                  <c:v>777</c:v>
                </c:pt>
                <c:pt idx="178">
                  <c:v>778</c:v>
                </c:pt>
                <c:pt idx="179">
                  <c:v>779</c:v>
                </c:pt>
                <c:pt idx="180">
                  <c:v>780</c:v>
                </c:pt>
                <c:pt idx="181">
                  <c:v>781</c:v>
                </c:pt>
                <c:pt idx="182">
                  <c:v>782</c:v>
                </c:pt>
                <c:pt idx="183">
                  <c:v>783</c:v>
                </c:pt>
                <c:pt idx="184">
                  <c:v>784</c:v>
                </c:pt>
                <c:pt idx="185">
                  <c:v>785</c:v>
                </c:pt>
                <c:pt idx="186">
                  <c:v>786</c:v>
                </c:pt>
                <c:pt idx="187">
                  <c:v>787</c:v>
                </c:pt>
                <c:pt idx="188">
                  <c:v>788</c:v>
                </c:pt>
                <c:pt idx="189">
                  <c:v>789</c:v>
                </c:pt>
                <c:pt idx="190">
                  <c:v>790</c:v>
                </c:pt>
                <c:pt idx="191">
                  <c:v>791</c:v>
                </c:pt>
                <c:pt idx="192">
                  <c:v>792</c:v>
                </c:pt>
                <c:pt idx="193">
                  <c:v>793</c:v>
                </c:pt>
                <c:pt idx="194">
                  <c:v>794</c:v>
                </c:pt>
                <c:pt idx="195">
                  <c:v>795</c:v>
                </c:pt>
                <c:pt idx="196">
                  <c:v>796</c:v>
                </c:pt>
                <c:pt idx="197">
                  <c:v>797</c:v>
                </c:pt>
                <c:pt idx="198">
                  <c:v>798</c:v>
                </c:pt>
                <c:pt idx="199">
                  <c:v>799</c:v>
                </c:pt>
                <c:pt idx="200">
                  <c:v>800</c:v>
                </c:pt>
              </c:numCache>
            </c:numRef>
          </c:xVal>
          <c:yVal>
            <c:numRef>
              <c:f>'PSI PSII emissiCalculation of C'!$F$10:$F$210</c:f>
              <c:numCache>
                <c:formatCode>General</c:formatCode>
                <c:ptCount val="201"/>
                <c:pt idx="20">
                  <c:v>0.92354987229143837</c:v>
                </c:pt>
                <c:pt idx="21">
                  <c:v>0.89544417352113059</c:v>
                </c:pt>
                <c:pt idx="22">
                  <c:v>0.86933020870752642</c:v>
                </c:pt>
                <c:pt idx="23">
                  <c:v>0.85752863110927013</c:v>
                </c:pt>
                <c:pt idx="24">
                  <c:v>0.83605599705132094</c:v>
                </c:pt>
                <c:pt idx="25">
                  <c:v>0.86217029562899983</c:v>
                </c:pt>
                <c:pt idx="26">
                  <c:v>0.86038981690854954</c:v>
                </c:pt>
                <c:pt idx="27">
                  <c:v>0.8858826171751798</c:v>
                </c:pt>
                <c:pt idx="28">
                  <c:v>0.92823253312586596</c:v>
                </c:pt>
                <c:pt idx="29">
                  <c:v>0.95885306849944862</c:v>
                </c:pt>
                <c:pt idx="30">
                  <c:v>0.88903046414067544</c:v>
                </c:pt>
                <c:pt idx="31">
                  <c:v>0.84471134386561364</c:v>
                </c:pt>
                <c:pt idx="32">
                  <c:v>0.79200181937647351</c:v>
                </c:pt>
                <c:pt idx="33">
                  <c:v>0.80151254943556316</c:v>
                </c:pt>
                <c:pt idx="34">
                  <c:v>0.8048262373456454</c:v>
                </c:pt>
                <c:pt idx="35">
                  <c:v>0.8184588379437937</c:v>
                </c:pt>
                <c:pt idx="36">
                  <c:v>0.82584399592950519</c:v>
                </c:pt>
                <c:pt idx="37">
                  <c:v>0.85120452659652357</c:v>
                </c:pt>
                <c:pt idx="38">
                  <c:v>0.84818277488390736</c:v>
                </c:pt>
                <c:pt idx="39">
                  <c:v>0.8621871818053517</c:v>
                </c:pt>
                <c:pt idx="40">
                  <c:v>0.87745153541328957</c:v>
                </c:pt>
                <c:pt idx="41">
                  <c:v>0.88900001416713814</c:v>
                </c:pt>
                <c:pt idx="42">
                  <c:v>0.87073622887649671</c:v>
                </c:pt>
                <c:pt idx="43">
                  <c:v>0.84323795128973766</c:v>
                </c:pt>
                <c:pt idx="44">
                  <c:v>0.82810382810983929</c:v>
                </c:pt>
                <c:pt idx="45">
                  <c:v>0.81679253430121079</c:v>
                </c:pt>
                <c:pt idx="46">
                  <c:v>0.8136133155805374</c:v>
                </c:pt>
                <c:pt idx="47">
                  <c:v>0.79547143583335211</c:v>
                </c:pt>
                <c:pt idx="48">
                  <c:v>0.84877762713534444</c:v>
                </c:pt>
                <c:pt idx="49">
                  <c:v>0.89950843074707554</c:v>
                </c:pt>
                <c:pt idx="50">
                  <c:v>0.95579946367065571</c:v>
                </c:pt>
                <c:pt idx="51">
                  <c:v>0.97289331145289359</c:v>
                </c:pt>
                <c:pt idx="52">
                  <c:v>0.97732338456183865</c:v>
                </c:pt>
                <c:pt idx="53">
                  <c:v>1</c:v>
                </c:pt>
                <c:pt idx="54">
                  <c:v>0.96174017977555981</c:v>
                </c:pt>
                <c:pt idx="55">
                  <c:v>0.90799895583404544</c:v>
                </c:pt>
                <c:pt idx="56">
                  <c:v>0.84866467380631272</c:v>
                </c:pt>
                <c:pt idx="57">
                  <c:v>0.83181760573273378</c:v>
                </c:pt>
                <c:pt idx="58">
                  <c:v>0.82729166280094091</c:v>
                </c:pt>
                <c:pt idx="59">
                  <c:v>0.82269860743269563</c:v>
                </c:pt>
                <c:pt idx="60">
                  <c:v>0.81870795118187312</c:v>
                </c:pt>
                <c:pt idx="61">
                  <c:v>0.8282918172188406</c:v>
                </c:pt>
                <c:pt idx="62">
                  <c:v>0.81508159927584112</c:v>
                </c:pt>
                <c:pt idx="63">
                  <c:v>0.82330348979337653</c:v>
                </c:pt>
                <c:pt idx="64">
                  <c:v>0.85109603268874834</c:v>
                </c:pt>
                <c:pt idx="65">
                  <c:v>0.84619861066061475</c:v>
                </c:pt>
                <c:pt idx="66">
                  <c:v>0.8363860871287252</c:v>
                </c:pt>
                <c:pt idx="67">
                  <c:v>0.80738800699519808</c:v>
                </c:pt>
                <c:pt idx="68">
                  <c:v>0.78776199611725672</c:v>
                </c:pt>
                <c:pt idx="69">
                  <c:v>0.7607532302127985</c:v>
                </c:pt>
                <c:pt idx="70">
                  <c:v>0.72765508889345742</c:v>
                </c:pt>
                <c:pt idx="71">
                  <c:v>0.70846255815560066</c:v>
                </c:pt>
                <c:pt idx="72">
                  <c:v>0.69251955640964979</c:v>
                </c:pt>
                <c:pt idx="73">
                  <c:v>0.69095425786972142</c:v>
                </c:pt>
                <c:pt idx="74">
                  <c:v>0.67183491844982279</c:v>
                </c:pt>
                <c:pt idx="75">
                  <c:v>0.73363091256295654</c:v>
                </c:pt>
                <c:pt idx="76">
                  <c:v>0.77438780360814963</c:v>
                </c:pt>
                <c:pt idx="77">
                  <c:v>0.82378416484836137</c:v>
                </c:pt>
                <c:pt idx="78">
                  <c:v>0.82905944379917618</c:v>
                </c:pt>
                <c:pt idx="79">
                  <c:v>0.84860534878411509</c:v>
                </c:pt>
                <c:pt idx="80">
                  <c:v>0.86249626691940806</c:v>
                </c:pt>
                <c:pt idx="81">
                  <c:v>0.81448492262056449</c:v>
                </c:pt>
                <c:pt idx="82">
                  <c:v>0.76042015581261002</c:v>
                </c:pt>
                <c:pt idx="83">
                  <c:v>0.71213675255156117</c:v>
                </c:pt>
                <c:pt idx="84">
                  <c:v>0.67330636987255166</c:v>
                </c:pt>
                <c:pt idx="85">
                  <c:v>0.62411099206620479</c:v>
                </c:pt>
                <c:pt idx="86">
                  <c:v>0.57322190602161149</c:v>
                </c:pt>
                <c:pt idx="87">
                  <c:v>0.56119009026446276</c:v>
                </c:pt>
                <c:pt idx="88">
                  <c:v>0.55579988562320604</c:v>
                </c:pt>
                <c:pt idx="89">
                  <c:v>0.55651923461271602</c:v>
                </c:pt>
                <c:pt idx="90">
                  <c:v>0.55080603327458488</c:v>
                </c:pt>
                <c:pt idx="91">
                  <c:v>0.54024817543669434</c:v>
                </c:pt>
                <c:pt idx="92">
                  <c:v>0.54694203221070681</c:v>
                </c:pt>
                <c:pt idx="93">
                  <c:v>0.56963558875626952</c:v>
                </c:pt>
                <c:pt idx="94">
                  <c:v>0.57871909712784775</c:v>
                </c:pt>
                <c:pt idx="95">
                  <c:v>0.61115429279952693</c:v>
                </c:pt>
                <c:pt idx="96">
                  <c:v>0.61153199929060031</c:v>
                </c:pt>
                <c:pt idx="97">
                  <c:v>0.60576280662632831</c:v>
                </c:pt>
                <c:pt idx="98">
                  <c:v>0.58088851787660811</c:v>
                </c:pt>
                <c:pt idx="99">
                  <c:v>0.55194908402739074</c:v>
                </c:pt>
                <c:pt idx="100">
                  <c:v>0.54016966121880983</c:v>
                </c:pt>
                <c:pt idx="101">
                  <c:v>0.52638004247533754</c:v>
                </c:pt>
                <c:pt idx="102">
                  <c:v>0.4938000539116314</c:v>
                </c:pt>
                <c:pt idx="103">
                  <c:v>0.47350982793373519</c:v>
                </c:pt>
                <c:pt idx="104">
                  <c:v>0.46744305667257374</c:v>
                </c:pt>
                <c:pt idx="105">
                  <c:v>0.48104064911143113</c:v>
                </c:pt>
                <c:pt idx="106">
                  <c:v>0.49974277090187247</c:v>
                </c:pt>
                <c:pt idx="107">
                  <c:v>0.5300591172891751</c:v>
                </c:pt>
                <c:pt idx="108">
                  <c:v>0.52240793369502769</c:v>
                </c:pt>
                <c:pt idx="109">
                  <c:v>0.53344912338470862</c:v>
                </c:pt>
                <c:pt idx="110">
                  <c:v>0.56690608012837373</c:v>
                </c:pt>
                <c:pt idx="111">
                  <c:v>0.52208592079328253</c:v>
                </c:pt>
                <c:pt idx="112">
                  <c:v>0.5087906420042857</c:v>
                </c:pt>
                <c:pt idx="113">
                  <c:v>0.50381312949233714</c:v>
                </c:pt>
                <c:pt idx="114">
                  <c:v>0.45196649954470774</c:v>
                </c:pt>
                <c:pt idx="115">
                  <c:v>0.40167141732535039</c:v>
                </c:pt>
                <c:pt idx="116">
                  <c:v>0.33792403472891125</c:v>
                </c:pt>
                <c:pt idx="117">
                  <c:v>0.31193979334862354</c:v>
                </c:pt>
                <c:pt idx="118">
                  <c:v>0.29466388043900349</c:v>
                </c:pt>
                <c:pt idx="119">
                  <c:v>0.25763824113373618</c:v>
                </c:pt>
                <c:pt idx="120">
                  <c:v>0.23026848544258485</c:v>
                </c:pt>
                <c:pt idx="121">
                  <c:v>0.20113338130703123</c:v>
                </c:pt>
                <c:pt idx="122">
                  <c:v>0.17835591450684687</c:v>
                </c:pt>
                <c:pt idx="123">
                  <c:v>0.16598959635678953</c:v>
                </c:pt>
                <c:pt idx="124">
                  <c:v>0.15831823242380624</c:v>
                </c:pt>
                <c:pt idx="125">
                  <c:v>0.14177929673693759</c:v>
                </c:pt>
                <c:pt idx="126">
                  <c:v>0.13258135865451096</c:v>
                </c:pt>
                <c:pt idx="127">
                  <c:v>0.1146046285003378</c:v>
                </c:pt>
                <c:pt idx="128">
                  <c:v>0.10328510748036587</c:v>
                </c:pt>
                <c:pt idx="129">
                  <c:v>9.3348708125335897E-2</c:v>
                </c:pt>
                <c:pt idx="130">
                  <c:v>7.8291975692813973E-2</c:v>
                </c:pt>
                <c:pt idx="131">
                  <c:v>6.4134932469081196E-2</c:v>
                </c:pt>
                <c:pt idx="132">
                  <c:v>5.5920487456068771E-2</c:v>
                </c:pt>
                <c:pt idx="133">
                  <c:v>4.4724206613897872E-2</c:v>
                </c:pt>
                <c:pt idx="134">
                  <c:v>3.5712581745229351E-2</c:v>
                </c:pt>
                <c:pt idx="135">
                  <c:v>3.2035941910938483E-2</c:v>
                </c:pt>
                <c:pt idx="136">
                  <c:v>2.6912270499485625E-2</c:v>
                </c:pt>
                <c:pt idx="137">
                  <c:v>2.3592921518576965E-2</c:v>
                </c:pt>
                <c:pt idx="138">
                  <c:v>2.0150257885366975E-2</c:v>
                </c:pt>
                <c:pt idx="139">
                  <c:v>1.788493656539307E-2</c:v>
                </c:pt>
                <c:pt idx="140">
                  <c:v>1.5109556010172543E-2</c:v>
                </c:pt>
                <c:pt idx="141">
                  <c:v>1.3158171137844519E-2</c:v>
                </c:pt>
                <c:pt idx="142">
                  <c:v>1.239414622202515E-2</c:v>
                </c:pt>
                <c:pt idx="143">
                  <c:v>1.0769925331166297E-2</c:v>
                </c:pt>
                <c:pt idx="144">
                  <c:v>1.0726133358401325E-2</c:v>
                </c:pt>
                <c:pt idx="145">
                  <c:v>1.0502533317366459E-2</c:v>
                </c:pt>
                <c:pt idx="146">
                  <c:v>9.3877651509519469E-4</c:v>
                </c:pt>
                <c:pt idx="147">
                  <c:v>8.6854429705963553E-4</c:v>
                </c:pt>
                <c:pt idx="148">
                  <c:v>7.9988001633823046E-4</c:v>
                </c:pt>
                <c:pt idx="149">
                  <c:v>7.3121573561682539E-4</c:v>
                </c:pt>
                <c:pt idx="150">
                  <c:v>6.5532377839891333E-4</c:v>
                </c:pt>
                <c:pt idx="151">
                  <c:v>5.794309185112752E-4</c:v>
                </c:pt>
                <c:pt idx="152">
                  <c:v>5.0353896129336326E-4</c:v>
                </c:pt>
                <c:pt idx="153">
                  <c:v>4.4491327059539436E-4</c:v>
                </c:pt>
                <c:pt idx="154">
                  <c:v>3.8628757989742551E-4</c:v>
                </c:pt>
                <c:pt idx="155">
                  <c:v>3.2766188919945667E-4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B-424B-B699-0794D07766E7}"/>
            </c:ext>
          </c:extLst>
        </c:ser>
        <c:ser>
          <c:idx val="1"/>
          <c:order val="1"/>
          <c:tx>
            <c:strRef>
              <c:f>'PSI PSII emissiCalculation of C'!$G$9</c:f>
              <c:strCache>
                <c:ptCount val="1"/>
                <c:pt idx="0">
                  <c:v>PSI norm to maximum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'PSI PSII emissiCalculation of C'!$B$10:$B$210</c:f>
              <c:numCache>
                <c:formatCode>General</c:formatCode>
                <c:ptCount val="201"/>
                <c:pt idx="0">
                  <c:v>600</c:v>
                </c:pt>
                <c:pt idx="1">
                  <c:v>601</c:v>
                </c:pt>
                <c:pt idx="2">
                  <c:v>602</c:v>
                </c:pt>
                <c:pt idx="3">
                  <c:v>603</c:v>
                </c:pt>
                <c:pt idx="4">
                  <c:v>604</c:v>
                </c:pt>
                <c:pt idx="5">
                  <c:v>605</c:v>
                </c:pt>
                <c:pt idx="6">
                  <c:v>606</c:v>
                </c:pt>
                <c:pt idx="7">
                  <c:v>607</c:v>
                </c:pt>
                <c:pt idx="8">
                  <c:v>608</c:v>
                </c:pt>
                <c:pt idx="9">
                  <c:v>609</c:v>
                </c:pt>
                <c:pt idx="10">
                  <c:v>610</c:v>
                </c:pt>
                <c:pt idx="11">
                  <c:v>611</c:v>
                </c:pt>
                <c:pt idx="12">
                  <c:v>612</c:v>
                </c:pt>
                <c:pt idx="13">
                  <c:v>613</c:v>
                </c:pt>
                <c:pt idx="14">
                  <c:v>614</c:v>
                </c:pt>
                <c:pt idx="15">
                  <c:v>615</c:v>
                </c:pt>
                <c:pt idx="16">
                  <c:v>616</c:v>
                </c:pt>
                <c:pt idx="17">
                  <c:v>617</c:v>
                </c:pt>
                <c:pt idx="18">
                  <c:v>618</c:v>
                </c:pt>
                <c:pt idx="19">
                  <c:v>619</c:v>
                </c:pt>
                <c:pt idx="20">
                  <c:v>620</c:v>
                </c:pt>
                <c:pt idx="21">
                  <c:v>621</c:v>
                </c:pt>
                <c:pt idx="22">
                  <c:v>622</c:v>
                </c:pt>
                <c:pt idx="23">
                  <c:v>623</c:v>
                </c:pt>
                <c:pt idx="24">
                  <c:v>624</c:v>
                </c:pt>
                <c:pt idx="25">
                  <c:v>625</c:v>
                </c:pt>
                <c:pt idx="26">
                  <c:v>626</c:v>
                </c:pt>
                <c:pt idx="27">
                  <c:v>627</c:v>
                </c:pt>
                <c:pt idx="28">
                  <c:v>628</c:v>
                </c:pt>
                <c:pt idx="29">
                  <c:v>629</c:v>
                </c:pt>
                <c:pt idx="30">
                  <c:v>630</c:v>
                </c:pt>
                <c:pt idx="31">
                  <c:v>631</c:v>
                </c:pt>
                <c:pt idx="32">
                  <c:v>632</c:v>
                </c:pt>
                <c:pt idx="33">
                  <c:v>633</c:v>
                </c:pt>
                <c:pt idx="34">
                  <c:v>634</c:v>
                </c:pt>
                <c:pt idx="35">
                  <c:v>635</c:v>
                </c:pt>
                <c:pt idx="36">
                  <c:v>636</c:v>
                </c:pt>
                <c:pt idx="37">
                  <c:v>637</c:v>
                </c:pt>
                <c:pt idx="38">
                  <c:v>638</c:v>
                </c:pt>
                <c:pt idx="39">
                  <c:v>639</c:v>
                </c:pt>
                <c:pt idx="40">
                  <c:v>640</c:v>
                </c:pt>
                <c:pt idx="41">
                  <c:v>641</c:v>
                </c:pt>
                <c:pt idx="42">
                  <c:v>642</c:v>
                </c:pt>
                <c:pt idx="43">
                  <c:v>643</c:v>
                </c:pt>
                <c:pt idx="44">
                  <c:v>644</c:v>
                </c:pt>
                <c:pt idx="45">
                  <c:v>645</c:v>
                </c:pt>
                <c:pt idx="46">
                  <c:v>646</c:v>
                </c:pt>
                <c:pt idx="47">
                  <c:v>647</c:v>
                </c:pt>
                <c:pt idx="48">
                  <c:v>648</c:v>
                </c:pt>
                <c:pt idx="49">
                  <c:v>649</c:v>
                </c:pt>
                <c:pt idx="50">
                  <c:v>650</c:v>
                </c:pt>
                <c:pt idx="51">
                  <c:v>651</c:v>
                </c:pt>
                <c:pt idx="52">
                  <c:v>652</c:v>
                </c:pt>
                <c:pt idx="53">
                  <c:v>653</c:v>
                </c:pt>
                <c:pt idx="54">
                  <c:v>654</c:v>
                </c:pt>
                <c:pt idx="55">
                  <c:v>655</c:v>
                </c:pt>
                <c:pt idx="56">
                  <c:v>656</c:v>
                </c:pt>
                <c:pt idx="57">
                  <c:v>657</c:v>
                </c:pt>
                <c:pt idx="58">
                  <c:v>658</c:v>
                </c:pt>
                <c:pt idx="59">
                  <c:v>659</c:v>
                </c:pt>
                <c:pt idx="60">
                  <c:v>660</c:v>
                </c:pt>
                <c:pt idx="61">
                  <c:v>661</c:v>
                </c:pt>
                <c:pt idx="62">
                  <c:v>662</c:v>
                </c:pt>
                <c:pt idx="63">
                  <c:v>663</c:v>
                </c:pt>
                <c:pt idx="64">
                  <c:v>664</c:v>
                </c:pt>
                <c:pt idx="65">
                  <c:v>665</c:v>
                </c:pt>
                <c:pt idx="66">
                  <c:v>666</c:v>
                </c:pt>
                <c:pt idx="67">
                  <c:v>667</c:v>
                </c:pt>
                <c:pt idx="68">
                  <c:v>668</c:v>
                </c:pt>
                <c:pt idx="69">
                  <c:v>669</c:v>
                </c:pt>
                <c:pt idx="70">
                  <c:v>670</c:v>
                </c:pt>
                <c:pt idx="71">
                  <c:v>671</c:v>
                </c:pt>
                <c:pt idx="72">
                  <c:v>672</c:v>
                </c:pt>
                <c:pt idx="73">
                  <c:v>673</c:v>
                </c:pt>
                <c:pt idx="74">
                  <c:v>674</c:v>
                </c:pt>
                <c:pt idx="75">
                  <c:v>675</c:v>
                </c:pt>
                <c:pt idx="76">
                  <c:v>676</c:v>
                </c:pt>
                <c:pt idx="77">
                  <c:v>677</c:v>
                </c:pt>
                <c:pt idx="78">
                  <c:v>678</c:v>
                </c:pt>
                <c:pt idx="79">
                  <c:v>679</c:v>
                </c:pt>
                <c:pt idx="80">
                  <c:v>680</c:v>
                </c:pt>
                <c:pt idx="81">
                  <c:v>681</c:v>
                </c:pt>
                <c:pt idx="82">
                  <c:v>682</c:v>
                </c:pt>
                <c:pt idx="83">
                  <c:v>683</c:v>
                </c:pt>
                <c:pt idx="84">
                  <c:v>684</c:v>
                </c:pt>
                <c:pt idx="85">
                  <c:v>685</c:v>
                </c:pt>
                <c:pt idx="86">
                  <c:v>686</c:v>
                </c:pt>
                <c:pt idx="87">
                  <c:v>687</c:v>
                </c:pt>
                <c:pt idx="88">
                  <c:v>688</c:v>
                </c:pt>
                <c:pt idx="89">
                  <c:v>689</c:v>
                </c:pt>
                <c:pt idx="90">
                  <c:v>690</c:v>
                </c:pt>
                <c:pt idx="91">
                  <c:v>691</c:v>
                </c:pt>
                <c:pt idx="92">
                  <c:v>692</c:v>
                </c:pt>
                <c:pt idx="93">
                  <c:v>693</c:v>
                </c:pt>
                <c:pt idx="94">
                  <c:v>694</c:v>
                </c:pt>
                <c:pt idx="95">
                  <c:v>695</c:v>
                </c:pt>
                <c:pt idx="96">
                  <c:v>696</c:v>
                </c:pt>
                <c:pt idx="97">
                  <c:v>697</c:v>
                </c:pt>
                <c:pt idx="98">
                  <c:v>698</c:v>
                </c:pt>
                <c:pt idx="99">
                  <c:v>699</c:v>
                </c:pt>
                <c:pt idx="100">
                  <c:v>700</c:v>
                </c:pt>
                <c:pt idx="101">
                  <c:v>701</c:v>
                </c:pt>
                <c:pt idx="102">
                  <c:v>702</c:v>
                </c:pt>
                <c:pt idx="103">
                  <c:v>703</c:v>
                </c:pt>
                <c:pt idx="104">
                  <c:v>704</c:v>
                </c:pt>
                <c:pt idx="105">
                  <c:v>705</c:v>
                </c:pt>
                <c:pt idx="106">
                  <c:v>706</c:v>
                </c:pt>
                <c:pt idx="107">
                  <c:v>707</c:v>
                </c:pt>
                <c:pt idx="108">
                  <c:v>708</c:v>
                </c:pt>
                <c:pt idx="109">
                  <c:v>709</c:v>
                </c:pt>
                <c:pt idx="110">
                  <c:v>710</c:v>
                </c:pt>
                <c:pt idx="111">
                  <c:v>711</c:v>
                </c:pt>
                <c:pt idx="112">
                  <c:v>712</c:v>
                </c:pt>
                <c:pt idx="113">
                  <c:v>713</c:v>
                </c:pt>
                <c:pt idx="114">
                  <c:v>714</c:v>
                </c:pt>
                <c:pt idx="115">
                  <c:v>715</c:v>
                </c:pt>
                <c:pt idx="116">
                  <c:v>716</c:v>
                </c:pt>
                <c:pt idx="117">
                  <c:v>717</c:v>
                </c:pt>
                <c:pt idx="118">
                  <c:v>718</c:v>
                </c:pt>
                <c:pt idx="119">
                  <c:v>719</c:v>
                </c:pt>
                <c:pt idx="120">
                  <c:v>720</c:v>
                </c:pt>
                <c:pt idx="121">
                  <c:v>721</c:v>
                </c:pt>
                <c:pt idx="122">
                  <c:v>722</c:v>
                </c:pt>
                <c:pt idx="123">
                  <c:v>723</c:v>
                </c:pt>
                <c:pt idx="124">
                  <c:v>724</c:v>
                </c:pt>
                <c:pt idx="125">
                  <c:v>725</c:v>
                </c:pt>
                <c:pt idx="126">
                  <c:v>726</c:v>
                </c:pt>
                <c:pt idx="127">
                  <c:v>727</c:v>
                </c:pt>
                <c:pt idx="128">
                  <c:v>728</c:v>
                </c:pt>
                <c:pt idx="129">
                  <c:v>729</c:v>
                </c:pt>
                <c:pt idx="130">
                  <c:v>730</c:v>
                </c:pt>
                <c:pt idx="131">
                  <c:v>731</c:v>
                </c:pt>
                <c:pt idx="132">
                  <c:v>732</c:v>
                </c:pt>
                <c:pt idx="133">
                  <c:v>733</c:v>
                </c:pt>
                <c:pt idx="134">
                  <c:v>734</c:v>
                </c:pt>
                <c:pt idx="135">
                  <c:v>735</c:v>
                </c:pt>
                <c:pt idx="136">
                  <c:v>736</c:v>
                </c:pt>
                <c:pt idx="137">
                  <c:v>737</c:v>
                </c:pt>
                <c:pt idx="138">
                  <c:v>738</c:v>
                </c:pt>
                <c:pt idx="139">
                  <c:v>739</c:v>
                </c:pt>
                <c:pt idx="140">
                  <c:v>740</c:v>
                </c:pt>
                <c:pt idx="141">
                  <c:v>741</c:v>
                </c:pt>
                <c:pt idx="142">
                  <c:v>742</c:v>
                </c:pt>
                <c:pt idx="143">
                  <c:v>743</c:v>
                </c:pt>
                <c:pt idx="144">
                  <c:v>744</c:v>
                </c:pt>
                <c:pt idx="145">
                  <c:v>745</c:v>
                </c:pt>
                <c:pt idx="146">
                  <c:v>746</c:v>
                </c:pt>
                <c:pt idx="147">
                  <c:v>747</c:v>
                </c:pt>
                <c:pt idx="148">
                  <c:v>748</c:v>
                </c:pt>
                <c:pt idx="149">
                  <c:v>749</c:v>
                </c:pt>
                <c:pt idx="150">
                  <c:v>750</c:v>
                </c:pt>
                <c:pt idx="151">
                  <c:v>751</c:v>
                </c:pt>
                <c:pt idx="152">
                  <c:v>752</c:v>
                </c:pt>
                <c:pt idx="153">
                  <c:v>753</c:v>
                </c:pt>
                <c:pt idx="154">
                  <c:v>754</c:v>
                </c:pt>
                <c:pt idx="155">
                  <c:v>755</c:v>
                </c:pt>
                <c:pt idx="156">
                  <c:v>756</c:v>
                </c:pt>
                <c:pt idx="157">
                  <c:v>757</c:v>
                </c:pt>
                <c:pt idx="158">
                  <c:v>758</c:v>
                </c:pt>
                <c:pt idx="159">
                  <c:v>759</c:v>
                </c:pt>
                <c:pt idx="160">
                  <c:v>760</c:v>
                </c:pt>
                <c:pt idx="161">
                  <c:v>761</c:v>
                </c:pt>
                <c:pt idx="162">
                  <c:v>762</c:v>
                </c:pt>
                <c:pt idx="163">
                  <c:v>763</c:v>
                </c:pt>
                <c:pt idx="164">
                  <c:v>764</c:v>
                </c:pt>
                <c:pt idx="165">
                  <c:v>765</c:v>
                </c:pt>
                <c:pt idx="166">
                  <c:v>766</c:v>
                </c:pt>
                <c:pt idx="167">
                  <c:v>767</c:v>
                </c:pt>
                <c:pt idx="168">
                  <c:v>768</c:v>
                </c:pt>
                <c:pt idx="169">
                  <c:v>769</c:v>
                </c:pt>
                <c:pt idx="170">
                  <c:v>770</c:v>
                </c:pt>
                <c:pt idx="171">
                  <c:v>771</c:v>
                </c:pt>
                <c:pt idx="172">
                  <c:v>772</c:v>
                </c:pt>
                <c:pt idx="173">
                  <c:v>773</c:v>
                </c:pt>
                <c:pt idx="174">
                  <c:v>774</c:v>
                </c:pt>
                <c:pt idx="175">
                  <c:v>775</c:v>
                </c:pt>
                <c:pt idx="176">
                  <c:v>776</c:v>
                </c:pt>
                <c:pt idx="177">
                  <c:v>777</c:v>
                </c:pt>
                <c:pt idx="178">
                  <c:v>778</c:v>
                </c:pt>
                <c:pt idx="179">
                  <c:v>779</c:v>
                </c:pt>
                <c:pt idx="180">
                  <c:v>780</c:v>
                </c:pt>
                <c:pt idx="181">
                  <c:v>781</c:v>
                </c:pt>
                <c:pt idx="182">
                  <c:v>782</c:v>
                </c:pt>
                <c:pt idx="183">
                  <c:v>783</c:v>
                </c:pt>
                <c:pt idx="184">
                  <c:v>784</c:v>
                </c:pt>
                <c:pt idx="185">
                  <c:v>785</c:v>
                </c:pt>
                <c:pt idx="186">
                  <c:v>786</c:v>
                </c:pt>
                <c:pt idx="187">
                  <c:v>787</c:v>
                </c:pt>
                <c:pt idx="188">
                  <c:v>788</c:v>
                </c:pt>
                <c:pt idx="189">
                  <c:v>789</c:v>
                </c:pt>
                <c:pt idx="190">
                  <c:v>790</c:v>
                </c:pt>
                <c:pt idx="191">
                  <c:v>791</c:v>
                </c:pt>
                <c:pt idx="192">
                  <c:v>792</c:v>
                </c:pt>
                <c:pt idx="193">
                  <c:v>793</c:v>
                </c:pt>
                <c:pt idx="194">
                  <c:v>794</c:v>
                </c:pt>
                <c:pt idx="195">
                  <c:v>795</c:v>
                </c:pt>
                <c:pt idx="196">
                  <c:v>796</c:v>
                </c:pt>
                <c:pt idx="197">
                  <c:v>797</c:v>
                </c:pt>
                <c:pt idx="198">
                  <c:v>798</c:v>
                </c:pt>
                <c:pt idx="199">
                  <c:v>799</c:v>
                </c:pt>
                <c:pt idx="200">
                  <c:v>800</c:v>
                </c:pt>
              </c:numCache>
            </c:numRef>
          </c:xVal>
          <c:yVal>
            <c:numRef>
              <c:f>'PSI PSII emissiCalculation of C'!$G$10:$G$210</c:f>
              <c:numCache>
                <c:formatCode>General</c:formatCode>
                <c:ptCount val="201"/>
                <c:pt idx="0">
                  <c:v>8.4414779302364028E-3</c:v>
                </c:pt>
                <c:pt idx="1">
                  <c:v>5.5484377583071582E-3</c:v>
                </c:pt>
                <c:pt idx="2">
                  <c:v>8.28649363531162E-3</c:v>
                </c:pt>
                <c:pt idx="3">
                  <c:v>6.9122995536452297E-3</c:v>
                </c:pt>
                <c:pt idx="4">
                  <c:v>6.5196726731691183E-3</c:v>
                </c:pt>
                <c:pt idx="5">
                  <c:v>9.826004298231111E-3</c:v>
                </c:pt>
                <c:pt idx="6">
                  <c:v>1.1241527525210779E-2</c:v>
                </c:pt>
                <c:pt idx="7">
                  <c:v>8.7101173747726902E-3</c:v>
                </c:pt>
                <c:pt idx="8">
                  <c:v>6.1063812200363695E-3</c:v>
                </c:pt>
                <c:pt idx="9">
                  <c:v>4.7941808563398908E-3</c:v>
                </c:pt>
                <c:pt idx="10">
                  <c:v>6.5300049594974371E-3</c:v>
                </c:pt>
                <c:pt idx="11">
                  <c:v>8.1831707720284343E-3</c:v>
                </c:pt>
                <c:pt idx="12">
                  <c:v>5.6207637626053894E-3</c:v>
                </c:pt>
                <c:pt idx="13">
                  <c:v>4.0915853860142171E-3</c:v>
                </c:pt>
                <c:pt idx="14">
                  <c:v>1.6118366672177218E-3</c:v>
                </c:pt>
                <c:pt idx="15">
                  <c:v>9.0736898660935691E-4</c:v>
                </c:pt>
                <c:pt idx="16">
                  <c:v>3.6576293602248308E-3</c:v>
                </c:pt>
                <c:pt idx="17">
                  <c:v>4.422218548520416E-3</c:v>
                </c:pt>
                <c:pt idx="18">
                  <c:v>-5.576996197718631E-4</c:v>
                </c:pt>
                <c:pt idx="19">
                  <c:v>7.5540275252107786E-4</c:v>
                </c:pt>
                <c:pt idx="20">
                  <c:v>6.2613655149611506E-3</c:v>
                </c:pt>
                <c:pt idx="21">
                  <c:v>2.6967267316911885E-3</c:v>
                </c:pt>
                <c:pt idx="22">
                  <c:v>-3.9097991403537778E-4</c:v>
                </c:pt>
                <c:pt idx="23">
                  <c:v>3.7299553645230616E-3</c:v>
                </c:pt>
                <c:pt idx="24">
                  <c:v>4.1845759629690858E-3</c:v>
                </c:pt>
                <c:pt idx="25">
                  <c:v>5.2178045958009584E-3</c:v>
                </c:pt>
                <c:pt idx="26">
                  <c:v>5.4967763266655645E-3</c:v>
                </c:pt>
                <c:pt idx="27">
                  <c:v>4.3395602578938661E-3</c:v>
                </c:pt>
                <c:pt idx="28">
                  <c:v>1.033228632831873E-3</c:v>
                </c:pt>
                <c:pt idx="29">
                  <c:v>1.9011406844106464E-3</c:v>
                </c:pt>
                <c:pt idx="30">
                  <c:v>3.853942800462886E-3</c:v>
                </c:pt>
                <c:pt idx="31">
                  <c:v>2.5727392957513636E-3</c:v>
                </c:pt>
                <c:pt idx="32">
                  <c:v>1.9631344023805586E-3</c:v>
                </c:pt>
                <c:pt idx="33">
                  <c:v>3.3063316250619939E-3</c:v>
                </c:pt>
                <c:pt idx="34">
                  <c:v>3.791949082492974E-3</c:v>
                </c:pt>
                <c:pt idx="35">
                  <c:v>8.5757976525045465E-3</c:v>
                </c:pt>
                <c:pt idx="36">
                  <c:v>4.3498925442221857E-3</c:v>
                </c:pt>
                <c:pt idx="37">
                  <c:v>3.936601091089436E-3</c:v>
                </c:pt>
                <c:pt idx="38">
                  <c:v>7.2739295751363866E-3</c:v>
                </c:pt>
                <c:pt idx="39">
                  <c:v>7.3669201520912544E-3</c:v>
                </c:pt>
                <c:pt idx="40">
                  <c:v>6.7366506860638119E-3</c:v>
                </c:pt>
                <c:pt idx="41">
                  <c:v>5.1248140188460897E-3</c:v>
                </c:pt>
                <c:pt idx="42">
                  <c:v>9.1440734005620757E-3</c:v>
                </c:pt>
                <c:pt idx="43">
                  <c:v>7.2945941477930241E-3</c:v>
                </c:pt>
                <c:pt idx="44">
                  <c:v>8.6791205157877322E-3</c:v>
                </c:pt>
                <c:pt idx="45">
                  <c:v>4.9181682922797157E-3</c:v>
                </c:pt>
                <c:pt idx="46">
                  <c:v>9.6916845759629673E-3</c:v>
                </c:pt>
                <c:pt idx="47">
                  <c:v>1.4000247974871878E-2</c:v>
                </c:pt>
                <c:pt idx="48">
                  <c:v>1.774053562572326E-2</c:v>
                </c:pt>
                <c:pt idx="49">
                  <c:v>9.5883617126797816E-3</c:v>
                </c:pt>
                <c:pt idx="50">
                  <c:v>1.552942635146305E-2</c:v>
                </c:pt>
                <c:pt idx="51">
                  <c:v>1.6376673830385186E-2</c:v>
                </c:pt>
                <c:pt idx="52">
                  <c:v>1.422755827409489E-2</c:v>
                </c:pt>
                <c:pt idx="53">
                  <c:v>1.9765663746073733E-2</c:v>
                </c:pt>
                <c:pt idx="54">
                  <c:v>2.8413787402876509E-2</c:v>
                </c:pt>
                <c:pt idx="55">
                  <c:v>2.3505951396925111E-2</c:v>
                </c:pt>
                <c:pt idx="56">
                  <c:v>3.6338651016696977E-2</c:v>
                </c:pt>
                <c:pt idx="57">
                  <c:v>3.9768970077698793E-2</c:v>
                </c:pt>
                <c:pt idx="58">
                  <c:v>4.5431062985617457E-2</c:v>
                </c:pt>
                <c:pt idx="59">
                  <c:v>4.7662836832534299E-2</c:v>
                </c:pt>
                <c:pt idx="60">
                  <c:v>5.6042321044800787E-2</c:v>
                </c:pt>
                <c:pt idx="61">
                  <c:v>7.2863283187303687E-2</c:v>
                </c:pt>
                <c:pt idx="62">
                  <c:v>7.5683997354934696E-2</c:v>
                </c:pt>
                <c:pt idx="63">
                  <c:v>7.8783683253430312E-2</c:v>
                </c:pt>
                <c:pt idx="64">
                  <c:v>9.9809885931558942E-2</c:v>
                </c:pt>
                <c:pt idx="65">
                  <c:v>0.11388245991072904</c:v>
                </c:pt>
                <c:pt idx="66">
                  <c:v>0.129959497437593</c:v>
                </c:pt>
                <c:pt idx="67">
                  <c:v>0.14192428500578608</c:v>
                </c:pt>
                <c:pt idx="68">
                  <c:v>0.15976814349479251</c:v>
                </c:pt>
                <c:pt idx="69">
                  <c:v>0.19113696478756817</c:v>
                </c:pt>
                <c:pt idx="70">
                  <c:v>0.21808356753182345</c:v>
                </c:pt>
                <c:pt idx="71">
                  <c:v>0.23938874194081666</c:v>
                </c:pt>
                <c:pt idx="72">
                  <c:v>0.28577037526863941</c:v>
                </c:pt>
                <c:pt idx="73">
                  <c:v>0.30419284179203171</c:v>
                </c:pt>
                <c:pt idx="74">
                  <c:v>0.35957389651182009</c:v>
                </c:pt>
                <c:pt idx="75">
                  <c:v>0.41459332121011738</c:v>
                </c:pt>
                <c:pt idx="76">
                  <c:v>0.45314308150107457</c:v>
                </c:pt>
                <c:pt idx="77">
                  <c:v>0.49515415771201848</c:v>
                </c:pt>
                <c:pt idx="78">
                  <c:v>0.53851876343197225</c:v>
                </c:pt>
                <c:pt idx="79">
                  <c:v>0.60619523888245985</c:v>
                </c:pt>
                <c:pt idx="80">
                  <c:v>0.66359108943627043</c:v>
                </c:pt>
                <c:pt idx="81">
                  <c:v>0.71257645891882959</c:v>
                </c:pt>
                <c:pt idx="82">
                  <c:v>0.75599272607042478</c:v>
                </c:pt>
                <c:pt idx="83">
                  <c:v>0.85364316415936514</c:v>
                </c:pt>
                <c:pt idx="84">
                  <c:v>0.86212597123491486</c:v>
                </c:pt>
                <c:pt idx="85">
                  <c:v>0.8802178045958009</c:v>
                </c:pt>
                <c:pt idx="86">
                  <c:v>0.89127335096710192</c:v>
                </c:pt>
                <c:pt idx="87">
                  <c:v>0.89296784592494616</c:v>
                </c:pt>
                <c:pt idx="88">
                  <c:v>0.90582121011737471</c:v>
                </c:pt>
                <c:pt idx="89">
                  <c:v>0.86889361877996363</c:v>
                </c:pt>
                <c:pt idx="90">
                  <c:v>0.87117705405852208</c:v>
                </c:pt>
                <c:pt idx="91">
                  <c:v>0.84770209952058184</c:v>
                </c:pt>
                <c:pt idx="92">
                  <c:v>0.84969623078194745</c:v>
                </c:pt>
                <c:pt idx="93">
                  <c:v>0.83562365680277728</c:v>
                </c:pt>
                <c:pt idx="94">
                  <c:v>0.83064349479252775</c:v>
                </c:pt>
                <c:pt idx="95">
                  <c:v>0.82445445528186467</c:v>
                </c:pt>
                <c:pt idx="96">
                  <c:v>0.77310299223012069</c:v>
                </c:pt>
                <c:pt idx="97">
                  <c:v>0.75223177384691686</c:v>
                </c:pt>
                <c:pt idx="98">
                  <c:v>0.75729459414779299</c:v>
                </c:pt>
                <c:pt idx="99">
                  <c:v>0.75827616134898335</c:v>
                </c:pt>
                <c:pt idx="100">
                  <c:v>0.76081790378574965</c:v>
                </c:pt>
                <c:pt idx="101">
                  <c:v>0.78956232435113238</c:v>
                </c:pt>
                <c:pt idx="102">
                  <c:v>0.78232972392130928</c:v>
                </c:pt>
                <c:pt idx="103">
                  <c:v>0.80792279715655479</c:v>
                </c:pt>
                <c:pt idx="104">
                  <c:v>0.83950859646222509</c:v>
                </c:pt>
                <c:pt idx="105">
                  <c:v>0.81360555463713014</c:v>
                </c:pt>
                <c:pt idx="106">
                  <c:v>0.80603198875847237</c:v>
                </c:pt>
                <c:pt idx="107">
                  <c:v>0.84467473962638451</c:v>
                </c:pt>
                <c:pt idx="108">
                  <c:v>0.843393536121673</c:v>
                </c:pt>
                <c:pt idx="109">
                  <c:v>0.85285791039841297</c:v>
                </c:pt>
                <c:pt idx="110">
                  <c:v>0.82480575301702752</c:v>
                </c:pt>
                <c:pt idx="111">
                  <c:v>0.90098570011572154</c:v>
                </c:pt>
                <c:pt idx="112">
                  <c:v>0.94743965944784259</c:v>
                </c:pt>
                <c:pt idx="113">
                  <c:v>0.89495164489998347</c:v>
                </c:pt>
                <c:pt idx="114">
                  <c:v>0.95752397090428176</c:v>
                </c:pt>
                <c:pt idx="115">
                  <c:v>0.92122664903289786</c:v>
                </c:pt>
                <c:pt idx="116">
                  <c:v>0.91144197387998005</c:v>
                </c:pt>
                <c:pt idx="117">
                  <c:v>0.93334642089601583</c:v>
                </c:pt>
                <c:pt idx="118">
                  <c:v>0.94641676310133904</c:v>
                </c:pt>
                <c:pt idx="119">
                  <c:v>0.9447222681434948</c:v>
                </c:pt>
                <c:pt idx="120">
                  <c:v>0.9625144652008597</c:v>
                </c:pt>
                <c:pt idx="121">
                  <c:v>1</c:v>
                </c:pt>
                <c:pt idx="122">
                  <c:v>0.97770292610348819</c:v>
                </c:pt>
                <c:pt idx="123">
                  <c:v>0.94618945280211608</c:v>
                </c:pt>
                <c:pt idx="124">
                  <c:v>0.97583278227806247</c:v>
                </c:pt>
                <c:pt idx="125">
                  <c:v>0.9394424698297239</c:v>
                </c:pt>
                <c:pt idx="126">
                  <c:v>0.95464126301868069</c:v>
                </c:pt>
                <c:pt idx="127">
                  <c:v>0.97158621259712341</c:v>
                </c:pt>
                <c:pt idx="128">
                  <c:v>0.97377665729872698</c:v>
                </c:pt>
                <c:pt idx="129">
                  <c:v>0.95541618449330468</c:v>
                </c:pt>
                <c:pt idx="130">
                  <c:v>0.90661679616465529</c:v>
                </c:pt>
                <c:pt idx="131">
                  <c:v>0.90384774342866592</c:v>
                </c:pt>
                <c:pt idx="132">
                  <c:v>0.9164118036039014</c:v>
                </c:pt>
                <c:pt idx="133">
                  <c:v>0.87911224995867088</c:v>
                </c:pt>
                <c:pt idx="134">
                  <c:v>0.91952182178872544</c:v>
                </c:pt>
                <c:pt idx="135">
                  <c:v>0.91089436270457924</c:v>
                </c:pt>
                <c:pt idx="136">
                  <c:v>0.85699082492974044</c:v>
                </c:pt>
                <c:pt idx="137">
                  <c:v>0.84270127293767561</c:v>
                </c:pt>
                <c:pt idx="138">
                  <c:v>0.79433584063481566</c:v>
                </c:pt>
                <c:pt idx="139">
                  <c:v>0.88636551496115057</c:v>
                </c:pt>
                <c:pt idx="140">
                  <c:v>0.85578194742932712</c:v>
                </c:pt>
                <c:pt idx="141">
                  <c:v>0.84062448338568363</c:v>
                </c:pt>
                <c:pt idx="142">
                  <c:v>0.81398784923127787</c:v>
                </c:pt>
                <c:pt idx="143">
                  <c:v>0.78533641924285003</c:v>
                </c:pt>
                <c:pt idx="144">
                  <c:v>0.75021697801289466</c:v>
                </c:pt>
                <c:pt idx="145">
                  <c:v>0.70704868573317903</c:v>
                </c:pt>
                <c:pt idx="146">
                  <c:v>0.71100595139692502</c:v>
                </c:pt>
                <c:pt idx="147">
                  <c:v>0.7164304017192924</c:v>
                </c:pt>
                <c:pt idx="148">
                  <c:v>0.68689039510662908</c:v>
                </c:pt>
                <c:pt idx="149">
                  <c:v>0.69468093899818151</c:v>
                </c:pt>
                <c:pt idx="150">
                  <c:v>0.69124028765085133</c:v>
                </c:pt>
                <c:pt idx="151">
                  <c:v>0.60186601091089431</c:v>
                </c:pt>
                <c:pt idx="152">
                  <c:v>0.60562696313440234</c:v>
                </c:pt>
                <c:pt idx="153">
                  <c:v>0.58872334270127291</c:v>
                </c:pt>
                <c:pt idx="154">
                  <c:v>0.55893536121673004</c:v>
                </c:pt>
                <c:pt idx="155">
                  <c:v>0.56896801124152752</c:v>
                </c:pt>
                <c:pt idx="156">
                  <c:v>0.58558232765746399</c:v>
                </c:pt>
                <c:pt idx="157">
                  <c:v>0.53906637460737317</c:v>
                </c:pt>
                <c:pt idx="158">
                  <c:v>0.52745288477434282</c:v>
                </c:pt>
                <c:pt idx="159">
                  <c:v>0.51044594147793021</c:v>
                </c:pt>
                <c:pt idx="160">
                  <c:v>0.50165316581253094</c:v>
                </c:pt>
                <c:pt idx="161">
                  <c:v>0.50553810547197886</c:v>
                </c:pt>
                <c:pt idx="162">
                  <c:v>0.46693668374938002</c:v>
                </c:pt>
                <c:pt idx="163">
                  <c:v>0.44630310795172756</c:v>
                </c:pt>
                <c:pt idx="164">
                  <c:v>0.42424367664076706</c:v>
                </c:pt>
                <c:pt idx="165">
                  <c:v>0.39931186973053395</c:v>
                </c:pt>
                <c:pt idx="166">
                  <c:v>0.40539758637791368</c:v>
                </c:pt>
                <c:pt idx="167">
                  <c:v>0.40959249462721109</c:v>
                </c:pt>
                <c:pt idx="168">
                  <c:v>0.36479170110762105</c:v>
                </c:pt>
                <c:pt idx="169">
                  <c:v>0.36686849065961313</c:v>
                </c:pt>
                <c:pt idx="170">
                  <c:v>0.41959414779302362</c:v>
                </c:pt>
                <c:pt idx="171">
                  <c:v>0.35697016035708384</c:v>
                </c:pt>
                <c:pt idx="172">
                  <c:v>0.35904694990907582</c:v>
                </c:pt>
                <c:pt idx="173">
                  <c:v>0.36620722433460079</c:v>
                </c:pt>
                <c:pt idx="174">
                  <c:v>0.30741651512646717</c:v>
                </c:pt>
                <c:pt idx="175">
                  <c:v>0.34849768556786243</c:v>
                </c:pt>
                <c:pt idx="176">
                  <c:v>0.33026120019837985</c:v>
                </c:pt>
                <c:pt idx="177">
                  <c:v>0.28454083319556955</c:v>
                </c:pt>
                <c:pt idx="178">
                  <c:v>0.27808315424037028</c:v>
                </c:pt>
                <c:pt idx="179">
                  <c:v>0.30978260869565216</c:v>
                </c:pt>
                <c:pt idx="180">
                  <c:v>0.31924698297239207</c:v>
                </c:pt>
                <c:pt idx="181">
                  <c:v>0.26286369647875685</c:v>
                </c:pt>
                <c:pt idx="182">
                  <c:v>0.25677797983137707</c:v>
                </c:pt>
                <c:pt idx="183">
                  <c:v>0.241279550338899</c:v>
                </c:pt>
                <c:pt idx="184">
                  <c:v>0.26232641758968422</c:v>
                </c:pt>
                <c:pt idx="185">
                  <c:v>0.24547445858819641</c:v>
                </c:pt>
                <c:pt idx="186">
                  <c:v>0.22121425028930403</c:v>
                </c:pt>
                <c:pt idx="187">
                  <c:v>0.21957141676310132</c:v>
                </c:pt>
                <c:pt idx="188">
                  <c:v>0.24877045792693006</c:v>
                </c:pt>
                <c:pt idx="189">
                  <c:v>0.24924574309803271</c:v>
                </c:pt>
                <c:pt idx="190">
                  <c:v>0.19563150934038684</c:v>
                </c:pt>
                <c:pt idx="191">
                  <c:v>0.24096958174904942</c:v>
                </c:pt>
                <c:pt idx="192">
                  <c:v>0.23338568358406347</c:v>
                </c:pt>
                <c:pt idx="193">
                  <c:v>0.21151223342701272</c:v>
                </c:pt>
                <c:pt idx="194">
                  <c:v>0.22327037526863944</c:v>
                </c:pt>
                <c:pt idx="195">
                  <c:v>0.17806662258224498</c:v>
                </c:pt>
                <c:pt idx="196">
                  <c:v>0.19106463878326996</c:v>
                </c:pt>
                <c:pt idx="197">
                  <c:v>0.16955281864771035</c:v>
                </c:pt>
                <c:pt idx="198">
                  <c:v>0.15256653992395439</c:v>
                </c:pt>
                <c:pt idx="199">
                  <c:v>0.17591750702595468</c:v>
                </c:pt>
                <c:pt idx="200">
                  <c:v>0.18622912878161679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7B-424B-B699-0794D07766E7}"/>
            </c:ext>
          </c:extLst>
        </c:ser>
        <c:ser>
          <c:idx val="2"/>
          <c:order val="2"/>
          <c:tx>
            <c:strRef>
              <c:f>'PSI PSII emissiCalculation of C'!$H$9</c:f>
              <c:strCache>
                <c:ptCount val="1"/>
                <c:pt idx="0">
                  <c:v>PSII norm to maximum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'PSI PSII emissiCalculation of C'!$B$10:$B$210</c:f>
              <c:numCache>
                <c:formatCode>General</c:formatCode>
                <c:ptCount val="201"/>
                <c:pt idx="0">
                  <c:v>600</c:v>
                </c:pt>
                <c:pt idx="1">
                  <c:v>601</c:v>
                </c:pt>
                <c:pt idx="2">
                  <c:v>602</c:v>
                </c:pt>
                <c:pt idx="3">
                  <c:v>603</c:v>
                </c:pt>
                <c:pt idx="4">
                  <c:v>604</c:v>
                </c:pt>
                <c:pt idx="5">
                  <c:v>605</c:v>
                </c:pt>
                <c:pt idx="6">
                  <c:v>606</c:v>
                </c:pt>
                <c:pt idx="7">
                  <c:v>607</c:v>
                </c:pt>
                <c:pt idx="8">
                  <c:v>608</c:v>
                </c:pt>
                <c:pt idx="9">
                  <c:v>609</c:v>
                </c:pt>
                <c:pt idx="10">
                  <c:v>610</c:v>
                </c:pt>
                <c:pt idx="11">
                  <c:v>611</c:v>
                </c:pt>
                <c:pt idx="12">
                  <c:v>612</c:v>
                </c:pt>
                <c:pt idx="13">
                  <c:v>613</c:v>
                </c:pt>
                <c:pt idx="14">
                  <c:v>614</c:v>
                </c:pt>
                <c:pt idx="15">
                  <c:v>615</c:v>
                </c:pt>
                <c:pt idx="16">
                  <c:v>616</c:v>
                </c:pt>
                <c:pt idx="17">
                  <c:v>617</c:v>
                </c:pt>
                <c:pt idx="18">
                  <c:v>618</c:v>
                </c:pt>
                <c:pt idx="19">
                  <c:v>619</c:v>
                </c:pt>
                <c:pt idx="20">
                  <c:v>620</c:v>
                </c:pt>
                <c:pt idx="21">
                  <c:v>621</c:v>
                </c:pt>
                <c:pt idx="22">
                  <c:v>622</c:v>
                </c:pt>
                <c:pt idx="23">
                  <c:v>623</c:v>
                </c:pt>
                <c:pt idx="24">
                  <c:v>624</c:v>
                </c:pt>
                <c:pt idx="25">
                  <c:v>625</c:v>
                </c:pt>
                <c:pt idx="26">
                  <c:v>626</c:v>
                </c:pt>
                <c:pt idx="27">
                  <c:v>627</c:v>
                </c:pt>
                <c:pt idx="28">
                  <c:v>628</c:v>
                </c:pt>
                <c:pt idx="29">
                  <c:v>629</c:v>
                </c:pt>
                <c:pt idx="30">
                  <c:v>630</c:v>
                </c:pt>
                <c:pt idx="31">
                  <c:v>631</c:v>
                </c:pt>
                <c:pt idx="32">
                  <c:v>632</c:v>
                </c:pt>
                <c:pt idx="33">
                  <c:v>633</c:v>
                </c:pt>
                <c:pt idx="34">
                  <c:v>634</c:v>
                </c:pt>
                <c:pt idx="35">
                  <c:v>635</c:v>
                </c:pt>
                <c:pt idx="36">
                  <c:v>636</c:v>
                </c:pt>
                <c:pt idx="37">
                  <c:v>637</c:v>
                </c:pt>
                <c:pt idx="38">
                  <c:v>638</c:v>
                </c:pt>
                <c:pt idx="39">
                  <c:v>639</c:v>
                </c:pt>
                <c:pt idx="40">
                  <c:v>640</c:v>
                </c:pt>
                <c:pt idx="41">
                  <c:v>641</c:v>
                </c:pt>
                <c:pt idx="42">
                  <c:v>642</c:v>
                </c:pt>
                <c:pt idx="43">
                  <c:v>643</c:v>
                </c:pt>
                <c:pt idx="44">
                  <c:v>644</c:v>
                </c:pt>
                <c:pt idx="45">
                  <c:v>645</c:v>
                </c:pt>
                <c:pt idx="46">
                  <c:v>646</c:v>
                </c:pt>
                <c:pt idx="47">
                  <c:v>647</c:v>
                </c:pt>
                <c:pt idx="48">
                  <c:v>648</c:v>
                </c:pt>
                <c:pt idx="49">
                  <c:v>649</c:v>
                </c:pt>
                <c:pt idx="50">
                  <c:v>650</c:v>
                </c:pt>
                <c:pt idx="51">
                  <c:v>651</c:v>
                </c:pt>
                <c:pt idx="52">
                  <c:v>652</c:v>
                </c:pt>
                <c:pt idx="53">
                  <c:v>653</c:v>
                </c:pt>
                <c:pt idx="54">
                  <c:v>654</c:v>
                </c:pt>
                <c:pt idx="55">
                  <c:v>655</c:v>
                </c:pt>
                <c:pt idx="56">
                  <c:v>656</c:v>
                </c:pt>
                <c:pt idx="57">
                  <c:v>657</c:v>
                </c:pt>
                <c:pt idx="58">
                  <c:v>658</c:v>
                </c:pt>
                <c:pt idx="59">
                  <c:v>659</c:v>
                </c:pt>
                <c:pt idx="60">
                  <c:v>660</c:v>
                </c:pt>
                <c:pt idx="61">
                  <c:v>661</c:v>
                </c:pt>
                <c:pt idx="62">
                  <c:v>662</c:v>
                </c:pt>
                <c:pt idx="63">
                  <c:v>663</c:v>
                </c:pt>
                <c:pt idx="64">
                  <c:v>664</c:v>
                </c:pt>
                <c:pt idx="65">
                  <c:v>665</c:v>
                </c:pt>
                <c:pt idx="66">
                  <c:v>666</c:v>
                </c:pt>
                <c:pt idx="67">
                  <c:v>667</c:v>
                </c:pt>
                <c:pt idx="68">
                  <c:v>668</c:v>
                </c:pt>
                <c:pt idx="69">
                  <c:v>669</c:v>
                </c:pt>
                <c:pt idx="70">
                  <c:v>670</c:v>
                </c:pt>
                <c:pt idx="71">
                  <c:v>671</c:v>
                </c:pt>
                <c:pt idx="72">
                  <c:v>672</c:v>
                </c:pt>
                <c:pt idx="73">
                  <c:v>673</c:v>
                </c:pt>
                <c:pt idx="74">
                  <c:v>674</c:v>
                </c:pt>
                <c:pt idx="75">
                  <c:v>675</c:v>
                </c:pt>
                <c:pt idx="76">
                  <c:v>676</c:v>
                </c:pt>
                <c:pt idx="77">
                  <c:v>677</c:v>
                </c:pt>
                <c:pt idx="78">
                  <c:v>678</c:v>
                </c:pt>
                <c:pt idx="79">
                  <c:v>679</c:v>
                </c:pt>
                <c:pt idx="80">
                  <c:v>680</c:v>
                </c:pt>
                <c:pt idx="81">
                  <c:v>681</c:v>
                </c:pt>
                <c:pt idx="82">
                  <c:v>682</c:v>
                </c:pt>
                <c:pt idx="83">
                  <c:v>683</c:v>
                </c:pt>
                <c:pt idx="84">
                  <c:v>684</c:v>
                </c:pt>
                <c:pt idx="85">
                  <c:v>685</c:v>
                </c:pt>
                <c:pt idx="86">
                  <c:v>686</c:v>
                </c:pt>
                <c:pt idx="87">
                  <c:v>687</c:v>
                </c:pt>
                <c:pt idx="88">
                  <c:v>688</c:v>
                </c:pt>
                <c:pt idx="89">
                  <c:v>689</c:v>
                </c:pt>
                <c:pt idx="90">
                  <c:v>690</c:v>
                </c:pt>
                <c:pt idx="91">
                  <c:v>691</c:v>
                </c:pt>
                <c:pt idx="92">
                  <c:v>692</c:v>
                </c:pt>
                <c:pt idx="93">
                  <c:v>693</c:v>
                </c:pt>
                <c:pt idx="94">
                  <c:v>694</c:v>
                </c:pt>
                <c:pt idx="95">
                  <c:v>695</c:v>
                </c:pt>
                <c:pt idx="96">
                  <c:v>696</c:v>
                </c:pt>
                <c:pt idx="97">
                  <c:v>697</c:v>
                </c:pt>
                <c:pt idx="98">
                  <c:v>698</c:v>
                </c:pt>
                <c:pt idx="99">
                  <c:v>699</c:v>
                </c:pt>
                <c:pt idx="100">
                  <c:v>700</c:v>
                </c:pt>
                <c:pt idx="101">
                  <c:v>701</c:v>
                </c:pt>
                <c:pt idx="102">
                  <c:v>702</c:v>
                </c:pt>
                <c:pt idx="103">
                  <c:v>703</c:v>
                </c:pt>
                <c:pt idx="104">
                  <c:v>704</c:v>
                </c:pt>
                <c:pt idx="105">
                  <c:v>705</c:v>
                </c:pt>
                <c:pt idx="106">
                  <c:v>706</c:v>
                </c:pt>
                <c:pt idx="107">
                  <c:v>707</c:v>
                </c:pt>
                <c:pt idx="108">
                  <c:v>708</c:v>
                </c:pt>
                <c:pt idx="109">
                  <c:v>709</c:v>
                </c:pt>
                <c:pt idx="110">
                  <c:v>710</c:v>
                </c:pt>
                <c:pt idx="111">
                  <c:v>711</c:v>
                </c:pt>
                <c:pt idx="112">
                  <c:v>712</c:v>
                </c:pt>
                <c:pt idx="113">
                  <c:v>713</c:v>
                </c:pt>
                <c:pt idx="114">
                  <c:v>714</c:v>
                </c:pt>
                <c:pt idx="115">
                  <c:v>715</c:v>
                </c:pt>
                <c:pt idx="116">
                  <c:v>716</c:v>
                </c:pt>
                <c:pt idx="117">
                  <c:v>717</c:v>
                </c:pt>
                <c:pt idx="118">
                  <c:v>718</c:v>
                </c:pt>
                <c:pt idx="119">
                  <c:v>719</c:v>
                </c:pt>
                <c:pt idx="120">
                  <c:v>720</c:v>
                </c:pt>
                <c:pt idx="121">
                  <c:v>721</c:v>
                </c:pt>
                <c:pt idx="122">
                  <c:v>722</c:v>
                </c:pt>
                <c:pt idx="123">
                  <c:v>723</c:v>
                </c:pt>
                <c:pt idx="124">
                  <c:v>724</c:v>
                </c:pt>
                <c:pt idx="125">
                  <c:v>725</c:v>
                </c:pt>
                <c:pt idx="126">
                  <c:v>726</c:v>
                </c:pt>
                <c:pt idx="127">
                  <c:v>727</c:v>
                </c:pt>
                <c:pt idx="128">
                  <c:v>728</c:v>
                </c:pt>
                <c:pt idx="129">
                  <c:v>729</c:v>
                </c:pt>
                <c:pt idx="130">
                  <c:v>730</c:v>
                </c:pt>
                <c:pt idx="131">
                  <c:v>731</c:v>
                </c:pt>
                <c:pt idx="132">
                  <c:v>732</c:v>
                </c:pt>
                <c:pt idx="133">
                  <c:v>733</c:v>
                </c:pt>
                <c:pt idx="134">
                  <c:v>734</c:v>
                </c:pt>
                <c:pt idx="135">
                  <c:v>735</c:v>
                </c:pt>
                <c:pt idx="136">
                  <c:v>736</c:v>
                </c:pt>
                <c:pt idx="137">
                  <c:v>737</c:v>
                </c:pt>
                <c:pt idx="138">
                  <c:v>738</c:v>
                </c:pt>
                <c:pt idx="139">
                  <c:v>739</c:v>
                </c:pt>
                <c:pt idx="140">
                  <c:v>740</c:v>
                </c:pt>
                <c:pt idx="141">
                  <c:v>741</c:v>
                </c:pt>
                <c:pt idx="142">
                  <c:v>742</c:v>
                </c:pt>
                <c:pt idx="143">
                  <c:v>743</c:v>
                </c:pt>
                <c:pt idx="144">
                  <c:v>744</c:v>
                </c:pt>
                <c:pt idx="145">
                  <c:v>745</c:v>
                </c:pt>
                <c:pt idx="146">
                  <c:v>746</c:v>
                </c:pt>
                <c:pt idx="147">
                  <c:v>747</c:v>
                </c:pt>
                <c:pt idx="148">
                  <c:v>748</c:v>
                </c:pt>
                <c:pt idx="149">
                  <c:v>749</c:v>
                </c:pt>
                <c:pt idx="150">
                  <c:v>750</c:v>
                </c:pt>
                <c:pt idx="151">
                  <c:v>751</c:v>
                </c:pt>
                <c:pt idx="152">
                  <c:v>752</c:v>
                </c:pt>
                <c:pt idx="153">
                  <c:v>753</c:v>
                </c:pt>
                <c:pt idx="154">
                  <c:v>754</c:v>
                </c:pt>
                <c:pt idx="155">
                  <c:v>755</c:v>
                </c:pt>
                <c:pt idx="156">
                  <c:v>756</c:v>
                </c:pt>
                <c:pt idx="157">
                  <c:v>757</c:v>
                </c:pt>
                <c:pt idx="158">
                  <c:v>758</c:v>
                </c:pt>
                <c:pt idx="159">
                  <c:v>759</c:v>
                </c:pt>
                <c:pt idx="160">
                  <c:v>760</c:v>
                </c:pt>
                <c:pt idx="161">
                  <c:v>761</c:v>
                </c:pt>
                <c:pt idx="162">
                  <c:v>762</c:v>
                </c:pt>
                <c:pt idx="163">
                  <c:v>763</c:v>
                </c:pt>
                <c:pt idx="164">
                  <c:v>764</c:v>
                </c:pt>
                <c:pt idx="165">
                  <c:v>765</c:v>
                </c:pt>
                <c:pt idx="166">
                  <c:v>766</c:v>
                </c:pt>
                <c:pt idx="167">
                  <c:v>767</c:v>
                </c:pt>
                <c:pt idx="168">
                  <c:v>768</c:v>
                </c:pt>
                <c:pt idx="169">
                  <c:v>769</c:v>
                </c:pt>
                <c:pt idx="170">
                  <c:v>770</c:v>
                </c:pt>
                <c:pt idx="171">
                  <c:v>771</c:v>
                </c:pt>
                <c:pt idx="172">
                  <c:v>772</c:v>
                </c:pt>
                <c:pt idx="173">
                  <c:v>773</c:v>
                </c:pt>
                <c:pt idx="174">
                  <c:v>774</c:v>
                </c:pt>
                <c:pt idx="175">
                  <c:v>775</c:v>
                </c:pt>
                <c:pt idx="176">
                  <c:v>776</c:v>
                </c:pt>
                <c:pt idx="177">
                  <c:v>777</c:v>
                </c:pt>
                <c:pt idx="178">
                  <c:v>778</c:v>
                </c:pt>
                <c:pt idx="179">
                  <c:v>779</c:v>
                </c:pt>
                <c:pt idx="180">
                  <c:v>780</c:v>
                </c:pt>
                <c:pt idx="181">
                  <c:v>781</c:v>
                </c:pt>
                <c:pt idx="182">
                  <c:v>782</c:v>
                </c:pt>
                <c:pt idx="183">
                  <c:v>783</c:v>
                </c:pt>
                <c:pt idx="184">
                  <c:v>784</c:v>
                </c:pt>
                <c:pt idx="185">
                  <c:v>785</c:v>
                </c:pt>
                <c:pt idx="186">
                  <c:v>786</c:v>
                </c:pt>
                <c:pt idx="187">
                  <c:v>787</c:v>
                </c:pt>
                <c:pt idx="188">
                  <c:v>788</c:v>
                </c:pt>
                <c:pt idx="189">
                  <c:v>789</c:v>
                </c:pt>
                <c:pt idx="190">
                  <c:v>790</c:v>
                </c:pt>
                <c:pt idx="191">
                  <c:v>791</c:v>
                </c:pt>
                <c:pt idx="192">
                  <c:v>792</c:v>
                </c:pt>
                <c:pt idx="193">
                  <c:v>793</c:v>
                </c:pt>
                <c:pt idx="194">
                  <c:v>794</c:v>
                </c:pt>
                <c:pt idx="195">
                  <c:v>795</c:v>
                </c:pt>
                <c:pt idx="196">
                  <c:v>796</c:v>
                </c:pt>
                <c:pt idx="197">
                  <c:v>797</c:v>
                </c:pt>
                <c:pt idx="198">
                  <c:v>798</c:v>
                </c:pt>
                <c:pt idx="199">
                  <c:v>799</c:v>
                </c:pt>
                <c:pt idx="200">
                  <c:v>800</c:v>
                </c:pt>
              </c:numCache>
            </c:numRef>
          </c:xVal>
          <c:yVal>
            <c:numRef>
              <c:f>'PSI PSII emissiCalculation of C'!$H$10:$H$210</c:f>
              <c:numCache>
                <c:formatCode>General</c:formatCode>
                <c:ptCount val="201"/>
                <c:pt idx="0" formatCode="0.00E+00">
                  <c:v>5.7636999999999999E-4</c:v>
                </c:pt>
                <c:pt idx="1">
                  <c:v>7.5536600000000005E-4</c:v>
                </c:pt>
                <c:pt idx="2">
                  <c:v>7.9087999999999999E-4</c:v>
                </c:pt>
                <c:pt idx="3">
                  <c:v>5.9652800000000003E-4</c:v>
                </c:pt>
                <c:pt idx="4">
                  <c:v>6.4437800000000003E-4</c:v>
                </c:pt>
                <c:pt idx="5">
                  <c:v>7.7632099999999996E-4</c:v>
                </c:pt>
                <c:pt idx="6">
                  <c:v>8.70117E-4</c:v>
                </c:pt>
                <c:pt idx="7">
                  <c:v>9.37557E-4</c:v>
                </c:pt>
                <c:pt idx="8">
                  <c:v>6.7570399999999995E-4</c:v>
                </c:pt>
                <c:pt idx="9">
                  <c:v>8.2923299999999997E-4</c:v>
                </c:pt>
                <c:pt idx="10">
                  <c:v>8.0955700000000003E-4</c:v>
                </c:pt>
                <c:pt idx="11">
                  <c:v>6.1078399999999996E-4</c:v>
                </c:pt>
                <c:pt idx="12">
                  <c:v>9.1958299999999997E-4</c:v>
                </c:pt>
                <c:pt idx="13">
                  <c:v>1.1100000000000001E-3</c:v>
                </c:pt>
                <c:pt idx="14">
                  <c:v>1.0499999999999999E-3</c:v>
                </c:pt>
                <c:pt idx="15">
                  <c:v>1.0499999999999999E-3</c:v>
                </c:pt>
                <c:pt idx="16">
                  <c:v>1.0300000000000001E-3</c:v>
                </c:pt>
                <c:pt idx="17">
                  <c:v>9.6307499999999998E-4</c:v>
                </c:pt>
                <c:pt idx="18">
                  <c:v>1.16E-3</c:v>
                </c:pt>
                <c:pt idx="19">
                  <c:v>1.4E-3</c:v>
                </c:pt>
                <c:pt idx="20">
                  <c:v>1.1199999999999999E-3</c:v>
                </c:pt>
                <c:pt idx="21">
                  <c:v>1.5399999999999999E-3</c:v>
                </c:pt>
                <c:pt idx="22">
                  <c:v>1.1299999999999999E-3</c:v>
                </c:pt>
                <c:pt idx="23">
                  <c:v>1.58E-3</c:v>
                </c:pt>
                <c:pt idx="24">
                  <c:v>1.5499999999999999E-3</c:v>
                </c:pt>
                <c:pt idx="25">
                  <c:v>1.6800000000000001E-3</c:v>
                </c:pt>
                <c:pt idx="26">
                  <c:v>1.8500000000000001E-3</c:v>
                </c:pt>
                <c:pt idx="27">
                  <c:v>1.7600000000000001E-3</c:v>
                </c:pt>
                <c:pt idx="28">
                  <c:v>2.2599999999999999E-3</c:v>
                </c:pt>
                <c:pt idx="29">
                  <c:v>2.0400000000000001E-3</c:v>
                </c:pt>
                <c:pt idx="30">
                  <c:v>2.99E-3</c:v>
                </c:pt>
                <c:pt idx="31">
                  <c:v>2.5500000000000002E-3</c:v>
                </c:pt>
                <c:pt idx="32">
                  <c:v>2.6199999999999999E-3</c:v>
                </c:pt>
                <c:pt idx="33">
                  <c:v>3.2799999999999999E-3</c:v>
                </c:pt>
                <c:pt idx="34">
                  <c:v>3.3600000000000001E-3</c:v>
                </c:pt>
                <c:pt idx="35">
                  <c:v>3.7599999999999999E-3</c:v>
                </c:pt>
                <c:pt idx="36">
                  <c:v>3.7299999999999998E-3</c:v>
                </c:pt>
                <c:pt idx="37">
                  <c:v>4.5700000000000003E-3</c:v>
                </c:pt>
                <c:pt idx="38">
                  <c:v>5.2100000000000002E-3</c:v>
                </c:pt>
                <c:pt idx="39">
                  <c:v>6.6600000000000001E-3</c:v>
                </c:pt>
                <c:pt idx="40">
                  <c:v>7.3699999999999998E-3</c:v>
                </c:pt>
                <c:pt idx="41">
                  <c:v>9.8099999999999993E-3</c:v>
                </c:pt>
                <c:pt idx="42">
                  <c:v>1.222E-2</c:v>
                </c:pt>
                <c:pt idx="43">
                  <c:v>1.205E-2</c:v>
                </c:pt>
                <c:pt idx="44">
                  <c:v>1.448E-2</c:v>
                </c:pt>
                <c:pt idx="45">
                  <c:v>1.839E-2</c:v>
                </c:pt>
                <c:pt idx="46">
                  <c:v>2.2089999999999999E-2</c:v>
                </c:pt>
                <c:pt idx="47">
                  <c:v>2.4080000000000001E-2</c:v>
                </c:pt>
                <c:pt idx="48">
                  <c:v>2.683E-2</c:v>
                </c:pt>
                <c:pt idx="49">
                  <c:v>3.143E-2</c:v>
                </c:pt>
                <c:pt idx="50">
                  <c:v>3.5069999999999997E-2</c:v>
                </c:pt>
                <c:pt idx="51">
                  <c:v>3.9940000000000003E-2</c:v>
                </c:pt>
                <c:pt idx="52">
                  <c:v>4.403E-2</c:v>
                </c:pt>
                <c:pt idx="53">
                  <c:v>4.8829999999999998E-2</c:v>
                </c:pt>
                <c:pt idx="54">
                  <c:v>5.3150000000000003E-2</c:v>
                </c:pt>
                <c:pt idx="55">
                  <c:v>5.8180000000000003E-2</c:v>
                </c:pt>
                <c:pt idx="56">
                  <c:v>6.3149999999999998E-2</c:v>
                </c:pt>
                <c:pt idx="57">
                  <c:v>7.1330000000000005E-2</c:v>
                </c:pt>
                <c:pt idx="58">
                  <c:v>8.2320000000000004E-2</c:v>
                </c:pt>
                <c:pt idx="59">
                  <c:v>8.6610000000000006E-2</c:v>
                </c:pt>
                <c:pt idx="60">
                  <c:v>9.9010000000000001E-2</c:v>
                </c:pt>
                <c:pt idx="61">
                  <c:v>0.11391999999999999</c:v>
                </c:pt>
                <c:pt idx="62">
                  <c:v>0.12831000000000001</c:v>
                </c:pt>
                <c:pt idx="63">
                  <c:v>0.1522</c:v>
                </c:pt>
                <c:pt idx="64">
                  <c:v>0.16879</c:v>
                </c:pt>
                <c:pt idx="65">
                  <c:v>0.19758000000000001</c:v>
                </c:pt>
                <c:pt idx="66">
                  <c:v>0.22509999999999999</c:v>
                </c:pt>
                <c:pt idx="67">
                  <c:v>0.26275999999999999</c:v>
                </c:pt>
                <c:pt idx="68">
                  <c:v>0.29902000000000001</c:v>
                </c:pt>
                <c:pt idx="69">
                  <c:v>0.34453</c:v>
                </c:pt>
                <c:pt idx="70">
                  <c:v>0.36554999999999999</c:v>
                </c:pt>
                <c:pt idx="71">
                  <c:v>0.45944000000000002</c:v>
                </c:pt>
                <c:pt idx="72">
                  <c:v>0.50831999999999999</c:v>
                </c:pt>
                <c:pt idx="73">
                  <c:v>0.56264999999999998</c:v>
                </c:pt>
                <c:pt idx="74">
                  <c:v>0.62131999999999998</c:v>
                </c:pt>
                <c:pt idx="75">
                  <c:v>0.69999</c:v>
                </c:pt>
                <c:pt idx="76">
                  <c:v>0.77070000000000005</c:v>
                </c:pt>
                <c:pt idx="77">
                  <c:v>0.83103000000000005</c:v>
                </c:pt>
                <c:pt idx="78">
                  <c:v>0.90593999999999997</c:v>
                </c:pt>
                <c:pt idx="79">
                  <c:v>0.94872000000000001</c:v>
                </c:pt>
                <c:pt idx="80">
                  <c:v>0.97885</c:v>
                </c:pt>
                <c:pt idx="81">
                  <c:v>1</c:v>
                </c:pt>
                <c:pt idx="82">
                  <c:v>0.94216999999999995</c:v>
                </c:pt>
                <c:pt idx="83">
                  <c:v>0.96531999999999996</c:v>
                </c:pt>
                <c:pt idx="84">
                  <c:v>0.91696999999999995</c:v>
                </c:pt>
                <c:pt idx="85">
                  <c:v>0.83484999999999998</c:v>
                </c:pt>
                <c:pt idx="86">
                  <c:v>0.74246000000000001</c:v>
                </c:pt>
                <c:pt idx="87">
                  <c:v>0.69271000000000005</c:v>
                </c:pt>
                <c:pt idx="88">
                  <c:v>0.60251999999999994</c:v>
                </c:pt>
                <c:pt idx="89">
                  <c:v>0.53546000000000005</c:v>
                </c:pt>
                <c:pt idx="90">
                  <c:v>0.48008000000000001</c:v>
                </c:pt>
                <c:pt idx="91">
                  <c:v>0.42018</c:v>
                </c:pt>
                <c:pt idx="92">
                  <c:v>0.38495000000000001</c:v>
                </c:pt>
                <c:pt idx="93">
                  <c:v>0.34549000000000002</c:v>
                </c:pt>
                <c:pt idx="94">
                  <c:v>0.31107000000000001</c:v>
                </c:pt>
                <c:pt idx="95">
                  <c:v>0.28835</c:v>
                </c:pt>
                <c:pt idx="96">
                  <c:v>0.26687</c:v>
                </c:pt>
                <c:pt idx="97">
                  <c:v>0.23888999999999999</c:v>
                </c:pt>
                <c:pt idx="98">
                  <c:v>0.22198000000000001</c:v>
                </c:pt>
                <c:pt idx="99">
                  <c:v>0.20715</c:v>
                </c:pt>
                <c:pt idx="100">
                  <c:v>0.1971</c:v>
                </c:pt>
                <c:pt idx="101">
                  <c:v>0.17734</c:v>
                </c:pt>
                <c:pt idx="102">
                  <c:v>0.17413000000000001</c:v>
                </c:pt>
                <c:pt idx="103">
                  <c:v>0.16284000000000001</c:v>
                </c:pt>
                <c:pt idx="104">
                  <c:v>0.15567</c:v>
                </c:pt>
                <c:pt idx="105">
                  <c:v>0.14860999999999999</c:v>
                </c:pt>
                <c:pt idx="106">
                  <c:v>0.14643</c:v>
                </c:pt>
                <c:pt idx="107">
                  <c:v>0.14132</c:v>
                </c:pt>
                <c:pt idx="108">
                  <c:v>0.13120999999999999</c:v>
                </c:pt>
                <c:pt idx="109">
                  <c:v>0.12859000000000001</c:v>
                </c:pt>
                <c:pt idx="110">
                  <c:v>0.12737000000000001</c:v>
                </c:pt>
                <c:pt idx="111">
                  <c:v>0.12701000000000001</c:v>
                </c:pt>
                <c:pt idx="112">
                  <c:v>0.12292</c:v>
                </c:pt>
                <c:pt idx="113">
                  <c:v>0.11588</c:v>
                </c:pt>
                <c:pt idx="114">
                  <c:v>0.12512000000000001</c:v>
                </c:pt>
                <c:pt idx="115">
                  <c:v>0.11083</c:v>
                </c:pt>
                <c:pt idx="116">
                  <c:v>0.1163</c:v>
                </c:pt>
                <c:pt idx="117">
                  <c:v>0.11877</c:v>
                </c:pt>
                <c:pt idx="118">
                  <c:v>0.11076</c:v>
                </c:pt>
                <c:pt idx="119">
                  <c:v>0.11383</c:v>
                </c:pt>
                <c:pt idx="120">
                  <c:v>0.11348999999999999</c:v>
                </c:pt>
                <c:pt idx="121">
                  <c:v>0.11075</c:v>
                </c:pt>
                <c:pt idx="122">
                  <c:v>0.11065999999999999</c:v>
                </c:pt>
                <c:pt idx="123">
                  <c:v>0.11261</c:v>
                </c:pt>
                <c:pt idx="124">
                  <c:v>0.11022</c:v>
                </c:pt>
                <c:pt idx="125">
                  <c:v>0.11097</c:v>
                </c:pt>
                <c:pt idx="126">
                  <c:v>0.11347</c:v>
                </c:pt>
                <c:pt idx="127">
                  <c:v>0.10922999999999999</c:v>
                </c:pt>
                <c:pt idx="128">
                  <c:v>0.11352</c:v>
                </c:pt>
                <c:pt idx="129">
                  <c:v>0.1157</c:v>
                </c:pt>
                <c:pt idx="130">
                  <c:v>0.11211</c:v>
                </c:pt>
                <c:pt idx="131">
                  <c:v>0.11637</c:v>
                </c:pt>
                <c:pt idx="132">
                  <c:v>0.11735</c:v>
                </c:pt>
                <c:pt idx="133">
                  <c:v>0.12354999999999999</c:v>
                </c:pt>
                <c:pt idx="134">
                  <c:v>0.11430999999999999</c:v>
                </c:pt>
                <c:pt idx="135">
                  <c:v>0.11749</c:v>
                </c:pt>
                <c:pt idx="136">
                  <c:v>0.11699</c:v>
                </c:pt>
                <c:pt idx="137">
                  <c:v>0.11638</c:v>
                </c:pt>
                <c:pt idx="138">
                  <c:v>0.12089999999999999</c:v>
                </c:pt>
                <c:pt idx="139">
                  <c:v>0.11952</c:v>
                </c:pt>
                <c:pt idx="140">
                  <c:v>0.11362999999999999</c:v>
                </c:pt>
                <c:pt idx="141">
                  <c:v>0.12597</c:v>
                </c:pt>
                <c:pt idx="142">
                  <c:v>0.11792999999999999</c:v>
                </c:pt>
                <c:pt idx="143">
                  <c:v>0.11498</c:v>
                </c:pt>
                <c:pt idx="144">
                  <c:v>0.11385000000000001</c:v>
                </c:pt>
                <c:pt idx="145">
                  <c:v>0.11734</c:v>
                </c:pt>
                <c:pt idx="146">
                  <c:v>0.1101</c:v>
                </c:pt>
                <c:pt idx="147">
                  <c:v>0.10036</c:v>
                </c:pt>
                <c:pt idx="148">
                  <c:v>9.9650000000000002E-2</c:v>
                </c:pt>
                <c:pt idx="149">
                  <c:v>0.10752</c:v>
                </c:pt>
                <c:pt idx="150">
                  <c:v>9.8350000000000007E-2</c:v>
                </c:pt>
                <c:pt idx="151">
                  <c:v>8.9349999999999999E-2</c:v>
                </c:pt>
                <c:pt idx="152">
                  <c:v>8.8300000000000003E-2</c:v>
                </c:pt>
                <c:pt idx="153">
                  <c:v>8.7459999999999996E-2</c:v>
                </c:pt>
                <c:pt idx="154">
                  <c:v>8.3180000000000004E-2</c:v>
                </c:pt>
                <c:pt idx="155">
                  <c:v>8.2229999999999998E-2</c:v>
                </c:pt>
                <c:pt idx="156">
                  <c:v>7.6749999999999999E-2</c:v>
                </c:pt>
                <c:pt idx="157">
                  <c:v>8.3099999999999993E-2</c:v>
                </c:pt>
                <c:pt idx="158">
                  <c:v>7.1980000000000002E-2</c:v>
                </c:pt>
                <c:pt idx="159">
                  <c:v>6.9949999999999998E-2</c:v>
                </c:pt>
                <c:pt idx="160">
                  <c:v>6.3240000000000005E-2</c:v>
                </c:pt>
                <c:pt idx="161">
                  <c:v>6.7089999999999997E-2</c:v>
                </c:pt>
                <c:pt idx="162">
                  <c:v>5.6340000000000001E-2</c:v>
                </c:pt>
                <c:pt idx="163">
                  <c:v>6.148E-2</c:v>
                </c:pt>
                <c:pt idx="164">
                  <c:v>5.7360000000000001E-2</c:v>
                </c:pt>
                <c:pt idx="165">
                  <c:v>5.0130000000000001E-2</c:v>
                </c:pt>
                <c:pt idx="166">
                  <c:v>5.0479999999999997E-2</c:v>
                </c:pt>
                <c:pt idx="167">
                  <c:v>4.8439999999999997E-2</c:v>
                </c:pt>
                <c:pt idx="168">
                  <c:v>4.7239999999999997E-2</c:v>
                </c:pt>
                <c:pt idx="169">
                  <c:v>4.5699999999999998E-2</c:v>
                </c:pt>
                <c:pt idx="170">
                  <c:v>3.8260000000000002E-2</c:v>
                </c:pt>
                <c:pt idx="171">
                  <c:v>4.4990000000000002E-2</c:v>
                </c:pt>
                <c:pt idx="172">
                  <c:v>4.1029999999999997E-2</c:v>
                </c:pt>
                <c:pt idx="173">
                  <c:v>3.9239999999999997E-2</c:v>
                </c:pt>
                <c:pt idx="174">
                  <c:v>3.5439999999999999E-2</c:v>
                </c:pt>
                <c:pt idx="175">
                  <c:v>3.0290000000000001E-2</c:v>
                </c:pt>
                <c:pt idx="176">
                  <c:v>3.5549999999999998E-2</c:v>
                </c:pt>
                <c:pt idx="177">
                  <c:v>3.4590000000000003E-2</c:v>
                </c:pt>
                <c:pt idx="178">
                  <c:v>3.2309999999999998E-2</c:v>
                </c:pt>
                <c:pt idx="179">
                  <c:v>2.7689999999999999E-2</c:v>
                </c:pt>
                <c:pt idx="180">
                  <c:v>2.879E-2</c:v>
                </c:pt>
                <c:pt idx="181">
                  <c:v>2.9049999999999999E-2</c:v>
                </c:pt>
                <c:pt idx="182">
                  <c:v>2.7449999999999999E-2</c:v>
                </c:pt>
                <c:pt idx="183">
                  <c:v>2.768E-2</c:v>
                </c:pt>
                <c:pt idx="184">
                  <c:v>2.5479999999999999E-2</c:v>
                </c:pt>
                <c:pt idx="185">
                  <c:v>2.3900000000000001E-2</c:v>
                </c:pt>
                <c:pt idx="186">
                  <c:v>2.572E-2</c:v>
                </c:pt>
                <c:pt idx="187">
                  <c:v>2.3949999999999999E-2</c:v>
                </c:pt>
                <c:pt idx="188">
                  <c:v>2.4879999999999999E-2</c:v>
                </c:pt>
                <c:pt idx="189">
                  <c:v>3.313E-2</c:v>
                </c:pt>
                <c:pt idx="190">
                  <c:v>2.2620000000000001E-2</c:v>
                </c:pt>
                <c:pt idx="191">
                  <c:v>2.588E-2</c:v>
                </c:pt>
                <c:pt idx="192">
                  <c:v>2.708E-2</c:v>
                </c:pt>
                <c:pt idx="193">
                  <c:v>2.392E-2</c:v>
                </c:pt>
                <c:pt idx="194">
                  <c:v>2.5499999999999998E-2</c:v>
                </c:pt>
                <c:pt idx="195">
                  <c:v>2.6720000000000001E-2</c:v>
                </c:pt>
                <c:pt idx="196">
                  <c:v>1.8970000000000001E-2</c:v>
                </c:pt>
                <c:pt idx="197">
                  <c:v>2.2200000000000001E-2</c:v>
                </c:pt>
                <c:pt idx="198">
                  <c:v>2.0789999999999999E-2</c:v>
                </c:pt>
                <c:pt idx="199">
                  <c:v>1.89E-2</c:v>
                </c:pt>
                <c:pt idx="200">
                  <c:v>2.07E-2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7B-424B-B699-0794D0776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816184"/>
        <c:axId val="491816840"/>
      </c:scatterChart>
      <c:valAx>
        <c:axId val="491816184"/>
        <c:scaling>
          <c:orientation val="minMax"/>
          <c:max val="760"/>
          <c:min val="6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1355310994629213"/>
              <c:y val="0.92034703995333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16840"/>
        <c:crosses val="autoZero"/>
        <c:crossBetween val="midCat"/>
        <c:majorUnit val="20"/>
      </c:valAx>
      <c:valAx>
        <c:axId val="4918168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Fluorescence/ detector sensitivity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16184"/>
        <c:crossesAt val="620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8444244594477802"/>
          <c:y val="5.5555555555555552E-2"/>
          <c:w val="0.5645038013432981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322262</xdr:colOff>
      <xdr:row>5</xdr:row>
      <xdr:rowOff>36512</xdr:rowOff>
    </xdr:from>
    <xdr:to>
      <xdr:col>14</xdr:col>
      <xdr:colOff>20637</xdr:colOff>
      <xdr:row>20</xdr:row>
      <xdr:rowOff>74612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6F29E33-4A0D-463E-A873-D657AF14E1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560070</xdr:colOff>
      <xdr:row>11</xdr:row>
      <xdr:rowOff>7620</xdr:rowOff>
    </xdr:from>
    <xdr:to>
      <xdr:col>12</xdr:col>
      <xdr:colOff>230505</xdr:colOff>
      <xdr:row>25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8250C9-8884-4017-AD73-0B2E530138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518160</xdr:colOff>
      <xdr:row>1</xdr:row>
      <xdr:rowOff>11430</xdr:rowOff>
    </xdr:from>
    <xdr:to>
      <xdr:col>9</xdr:col>
      <xdr:colOff>659130</xdr:colOff>
      <xdr:row>6</xdr:row>
      <xdr:rowOff>84492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145B71E-5F91-436D-8BB1-6F915D290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79820" y="201930"/>
          <a:ext cx="2653665" cy="1023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14A63-CFCE-4D01-8153-F8FA71F634BC}">
  <dimension ref="B2:F204"/>
  <sheetViews>
    <sheetView workbookViewId="0">
      <selection activeCell="A16" sqref="A16"/>
    </sheetView>
  </sheetViews>
  <sheetFormatPr defaultRowHeight="15" x14ac:dyDescent="0.25"/>
  <cols>
    <col min="3" max="3" width="21.28515625" bestFit="1" customWidth="1"/>
    <col min="4" max="4" width="18" bestFit="1" customWidth="1"/>
    <col min="6" max="6" width="21.5703125" bestFit="1" customWidth="1"/>
  </cols>
  <sheetData>
    <row r="2" spans="2:6" x14ac:dyDescent="0.25">
      <c r="F2" t="s">
        <v>0</v>
      </c>
    </row>
    <row r="3" spans="2:6" x14ac:dyDescent="0.25">
      <c r="C3" t="s">
        <v>16</v>
      </c>
      <c r="D3" t="s">
        <v>15</v>
      </c>
      <c r="F3" t="s">
        <v>1</v>
      </c>
    </row>
    <row r="4" spans="2:6" x14ac:dyDescent="0.25">
      <c r="B4">
        <v>600</v>
      </c>
      <c r="C4">
        <v>0</v>
      </c>
      <c r="D4">
        <v>0</v>
      </c>
    </row>
    <row r="5" spans="2:6" x14ac:dyDescent="0.25">
      <c r="B5">
        <v>601</v>
      </c>
      <c r="C5">
        <v>0</v>
      </c>
      <c r="D5">
        <v>0</v>
      </c>
    </row>
    <row r="6" spans="2:6" x14ac:dyDescent="0.25">
      <c r="B6">
        <v>602</v>
      </c>
      <c r="C6">
        <v>0</v>
      </c>
      <c r="D6">
        <v>0</v>
      </c>
    </row>
    <row r="7" spans="2:6" x14ac:dyDescent="0.25">
      <c r="B7">
        <v>603</v>
      </c>
      <c r="C7">
        <v>0</v>
      </c>
      <c r="D7">
        <v>0</v>
      </c>
    </row>
    <row r="8" spans="2:6" x14ac:dyDescent="0.25">
      <c r="B8">
        <v>604</v>
      </c>
      <c r="C8">
        <v>0</v>
      </c>
      <c r="D8">
        <v>0</v>
      </c>
    </row>
    <row r="9" spans="2:6" x14ac:dyDescent="0.25">
      <c r="B9">
        <v>605</v>
      </c>
      <c r="C9">
        <v>0</v>
      </c>
      <c r="D9">
        <v>0</v>
      </c>
    </row>
    <row r="10" spans="2:6" x14ac:dyDescent="0.25">
      <c r="B10">
        <v>606</v>
      </c>
      <c r="C10">
        <v>0</v>
      </c>
      <c r="D10">
        <v>0</v>
      </c>
    </row>
    <row r="11" spans="2:6" x14ac:dyDescent="0.25">
      <c r="B11">
        <v>607</v>
      </c>
      <c r="C11">
        <v>0</v>
      </c>
      <c r="D11">
        <v>0</v>
      </c>
    </row>
    <row r="12" spans="2:6" x14ac:dyDescent="0.25">
      <c r="B12">
        <v>608</v>
      </c>
      <c r="C12">
        <v>0</v>
      </c>
      <c r="D12">
        <v>0</v>
      </c>
    </row>
    <row r="13" spans="2:6" x14ac:dyDescent="0.25">
      <c r="B13">
        <v>609</v>
      </c>
      <c r="C13">
        <v>0</v>
      </c>
      <c r="D13">
        <v>0</v>
      </c>
    </row>
    <row r="14" spans="2:6" x14ac:dyDescent="0.25">
      <c r="B14">
        <v>610</v>
      </c>
      <c r="C14">
        <v>0.11849683513724377</v>
      </c>
      <c r="D14">
        <v>0</v>
      </c>
      <c r="F14">
        <f>D14/C14</f>
        <v>0</v>
      </c>
    </row>
    <row r="15" spans="2:6" x14ac:dyDescent="0.25">
      <c r="B15">
        <f>B14+1</f>
        <v>611</v>
      </c>
      <c r="C15">
        <v>0.13692316937926119</v>
      </c>
      <c r="D15">
        <v>0</v>
      </c>
      <c r="F15">
        <f t="shared" ref="F15:F78" si="0">D15/C15</f>
        <v>0</v>
      </c>
    </row>
    <row r="16" spans="2:6" x14ac:dyDescent="0.25">
      <c r="B16">
        <f t="shared" ref="B16:B79" si="1">B15+1</f>
        <v>612</v>
      </c>
      <c r="C16">
        <v>0.15679711494346293</v>
      </c>
      <c r="D16">
        <v>0</v>
      </c>
      <c r="F16">
        <f t="shared" si="0"/>
        <v>0</v>
      </c>
    </row>
    <row r="17" spans="2:6" x14ac:dyDescent="0.25">
      <c r="B17">
        <f t="shared" si="1"/>
        <v>613</v>
      </c>
      <c r="C17">
        <v>0.17383103664908159</v>
      </c>
      <c r="D17">
        <v>0</v>
      </c>
      <c r="F17">
        <f t="shared" si="0"/>
        <v>0</v>
      </c>
    </row>
    <row r="18" spans="2:6" x14ac:dyDescent="0.25">
      <c r="B18">
        <f t="shared" si="1"/>
        <v>614</v>
      </c>
      <c r="C18">
        <v>0.20049191781231723</v>
      </c>
      <c r="D18">
        <v>0</v>
      </c>
      <c r="F18">
        <f t="shared" si="0"/>
        <v>0</v>
      </c>
    </row>
    <row r="19" spans="2:6" x14ac:dyDescent="0.25">
      <c r="B19">
        <f t="shared" si="1"/>
        <v>615</v>
      </c>
      <c r="C19">
        <v>0.2197209509440316</v>
      </c>
      <c r="D19">
        <v>0</v>
      </c>
      <c r="F19">
        <f t="shared" si="0"/>
        <v>0</v>
      </c>
    </row>
    <row r="20" spans="2:6" x14ac:dyDescent="0.25">
      <c r="B20">
        <f t="shared" si="1"/>
        <v>616</v>
      </c>
      <c r="C20">
        <v>0.24772050194095874</v>
      </c>
      <c r="D20">
        <v>0</v>
      </c>
      <c r="F20">
        <f t="shared" si="0"/>
        <v>0</v>
      </c>
    </row>
    <row r="21" spans="2:6" x14ac:dyDescent="0.25">
      <c r="B21">
        <f t="shared" si="1"/>
        <v>617</v>
      </c>
      <c r="C21">
        <v>0.27609320731949138</v>
      </c>
      <c r="D21">
        <v>0</v>
      </c>
      <c r="F21">
        <f t="shared" si="0"/>
        <v>0</v>
      </c>
    </row>
    <row r="22" spans="2:6" x14ac:dyDescent="0.25">
      <c r="B22">
        <f t="shared" si="1"/>
        <v>618</v>
      </c>
      <c r="C22">
        <v>0.30588863823668871</v>
      </c>
      <c r="D22">
        <v>0</v>
      </c>
      <c r="F22">
        <f t="shared" si="0"/>
        <v>0</v>
      </c>
    </row>
    <row r="23" spans="2:6" x14ac:dyDescent="0.25">
      <c r="B23">
        <f t="shared" si="1"/>
        <v>619</v>
      </c>
      <c r="C23">
        <v>0.34044599030460465</v>
      </c>
      <c r="D23">
        <v>0</v>
      </c>
      <c r="F23">
        <f t="shared" si="0"/>
        <v>0</v>
      </c>
    </row>
    <row r="24" spans="2:6" x14ac:dyDescent="0.25">
      <c r="B24">
        <f t="shared" si="1"/>
        <v>620</v>
      </c>
      <c r="C24">
        <v>0.36621879316128081</v>
      </c>
      <c r="D24">
        <v>0.37469000000000002</v>
      </c>
      <c r="F24">
        <f t="shared" si="0"/>
        <v>1.0231315459416868</v>
      </c>
    </row>
    <row r="25" spans="2:6" x14ac:dyDescent="0.25">
      <c r="B25">
        <f t="shared" si="1"/>
        <v>621</v>
      </c>
      <c r="C25">
        <v>0.40190712466745049</v>
      </c>
      <c r="D25">
        <v>0.39868999999999999</v>
      </c>
      <c r="F25">
        <f t="shared" si="0"/>
        <v>0.99199535298083497</v>
      </c>
    </row>
    <row r="26" spans="2:6" x14ac:dyDescent="0.25">
      <c r="B26">
        <f t="shared" si="1"/>
        <v>622</v>
      </c>
      <c r="C26">
        <v>0.43890050372532236</v>
      </c>
      <c r="D26">
        <v>0.42269000000000001</v>
      </c>
      <c r="F26">
        <f t="shared" si="0"/>
        <v>0.96306565249360621</v>
      </c>
    </row>
    <row r="27" spans="2:6" x14ac:dyDescent="0.25">
      <c r="B27">
        <f t="shared" si="1"/>
        <v>623</v>
      </c>
      <c r="C27">
        <v>0.47020417196923586</v>
      </c>
      <c r="D27">
        <v>0.44668999999999998</v>
      </c>
      <c r="F27">
        <f t="shared" si="0"/>
        <v>0.94999157095787246</v>
      </c>
    </row>
    <row r="28" spans="2:6" x14ac:dyDescent="0.25">
      <c r="B28">
        <f t="shared" si="1"/>
        <v>624</v>
      </c>
      <c r="C28">
        <v>0.52693594849384096</v>
      </c>
      <c r="D28">
        <v>0.48804999999999998</v>
      </c>
      <c r="F28">
        <f t="shared" si="0"/>
        <v>0.92620365225604739</v>
      </c>
    </row>
    <row r="29" spans="2:6" x14ac:dyDescent="0.25">
      <c r="B29">
        <f t="shared" si="1"/>
        <v>625</v>
      </c>
      <c r="C29">
        <v>0.55427840890889868</v>
      </c>
      <c r="D29">
        <v>0.52941000000000005</v>
      </c>
      <c r="F29">
        <f t="shared" si="0"/>
        <v>0.95513372249542916</v>
      </c>
    </row>
    <row r="30" spans="2:6" x14ac:dyDescent="0.25">
      <c r="B30">
        <f t="shared" si="1"/>
        <v>626</v>
      </c>
      <c r="C30">
        <v>0.59881787233434214</v>
      </c>
      <c r="D30">
        <v>0.57077</v>
      </c>
      <c r="F30">
        <f t="shared" si="0"/>
        <v>0.95316126383301736</v>
      </c>
    </row>
    <row r="31" spans="2:6" x14ac:dyDescent="0.25">
      <c r="B31">
        <f t="shared" si="1"/>
        <v>627</v>
      </c>
      <c r="C31">
        <v>0.64561664721251422</v>
      </c>
      <c r="D31">
        <v>0.63361000000000001</v>
      </c>
      <c r="F31">
        <f t="shared" si="0"/>
        <v>0.98140282276742152</v>
      </c>
    </row>
    <row r="32" spans="2:6" x14ac:dyDescent="0.25">
      <c r="B32">
        <f t="shared" si="1"/>
        <v>628</v>
      </c>
      <c r="C32">
        <v>0.67727030487996975</v>
      </c>
      <c r="D32">
        <v>0.69645000000000001</v>
      </c>
      <c r="F32">
        <f t="shared" si="0"/>
        <v>1.0283191142175196</v>
      </c>
    </row>
    <row r="33" spans="2:6" x14ac:dyDescent="0.25">
      <c r="B33">
        <f t="shared" si="1"/>
        <v>629</v>
      </c>
      <c r="C33">
        <v>0.71479991962421408</v>
      </c>
      <c r="D33">
        <v>0.75929000000000002</v>
      </c>
      <c r="F33">
        <f t="shared" si="0"/>
        <v>1.0622413057897031</v>
      </c>
    </row>
    <row r="34" spans="2:6" x14ac:dyDescent="0.25">
      <c r="B34">
        <f t="shared" si="1"/>
        <v>630</v>
      </c>
      <c r="C34">
        <v>0.76061279388720437</v>
      </c>
      <c r="D34">
        <v>0.74912000000000001</v>
      </c>
      <c r="F34">
        <f t="shared" si="0"/>
        <v>0.98489008602068207</v>
      </c>
    </row>
    <row r="35" spans="2:6" x14ac:dyDescent="0.25">
      <c r="B35">
        <f t="shared" si="1"/>
        <v>631</v>
      </c>
      <c r="C35">
        <v>0.78964106758316954</v>
      </c>
      <c r="D35">
        <v>0.73894000000000004</v>
      </c>
      <c r="F35">
        <f t="shared" si="0"/>
        <v>0.9357922609846665</v>
      </c>
    </row>
    <row r="36" spans="2:6" x14ac:dyDescent="0.25">
      <c r="B36">
        <f t="shared" si="1"/>
        <v>632</v>
      </c>
      <c r="C36">
        <v>0.83060240540053276</v>
      </c>
      <c r="D36">
        <v>0.72877000000000003</v>
      </c>
      <c r="F36">
        <f t="shared" si="0"/>
        <v>0.87739933722991426</v>
      </c>
    </row>
    <row r="37" spans="2:6" x14ac:dyDescent="0.25">
      <c r="B37">
        <f t="shared" si="1"/>
        <v>633</v>
      </c>
      <c r="C37">
        <v>0.85793387900690898</v>
      </c>
      <c r="D37">
        <v>0.76178999999999997</v>
      </c>
      <c r="F37">
        <f t="shared" si="0"/>
        <v>0.88793556081711189</v>
      </c>
    </row>
    <row r="38" spans="2:6" x14ac:dyDescent="0.25">
      <c r="B38">
        <f t="shared" si="1"/>
        <v>634</v>
      </c>
      <c r="C38">
        <v>0.89144702094668171</v>
      </c>
      <c r="D38">
        <v>0.79481999999999997</v>
      </c>
      <c r="F38">
        <f t="shared" si="0"/>
        <v>0.89160654679840912</v>
      </c>
    </row>
    <row r="39" spans="2:6" x14ac:dyDescent="0.25">
      <c r="B39">
        <f t="shared" si="1"/>
        <v>635</v>
      </c>
      <c r="C39">
        <v>0.91301611195637467</v>
      </c>
      <c r="D39">
        <v>0.82784000000000002</v>
      </c>
      <c r="F39">
        <f t="shared" si="0"/>
        <v>0.90670908120792892</v>
      </c>
    </row>
    <row r="40" spans="2:6" x14ac:dyDescent="0.25">
      <c r="B40">
        <f t="shared" si="1"/>
        <v>636</v>
      </c>
      <c r="C40">
        <v>0.93445058146692161</v>
      </c>
      <c r="D40">
        <v>0.85492000000000001</v>
      </c>
      <c r="F40">
        <f t="shared" si="0"/>
        <v>0.91489054312313367</v>
      </c>
    </row>
    <row r="41" spans="2:6" x14ac:dyDescent="0.25">
      <c r="B41">
        <f t="shared" si="1"/>
        <v>637</v>
      </c>
      <c r="C41">
        <v>0.93532714348004387</v>
      </c>
      <c r="D41">
        <v>0.88200000000000001</v>
      </c>
      <c r="F41">
        <f t="shared" si="0"/>
        <v>0.94298557050142784</v>
      </c>
    </row>
    <row r="42" spans="2:6" x14ac:dyDescent="0.25">
      <c r="B42">
        <f t="shared" si="1"/>
        <v>638</v>
      </c>
      <c r="C42">
        <v>0.96746832423634399</v>
      </c>
      <c r="D42">
        <v>0.90907000000000004</v>
      </c>
      <c r="F42">
        <f t="shared" si="0"/>
        <v>0.93963799870921894</v>
      </c>
    </row>
    <row r="43" spans="2:6" x14ac:dyDescent="0.25">
      <c r="B43">
        <f t="shared" si="1"/>
        <v>639</v>
      </c>
      <c r="C43">
        <v>0.9758442435873439</v>
      </c>
      <c r="D43">
        <v>0.93208000000000002</v>
      </c>
      <c r="F43">
        <f t="shared" si="0"/>
        <v>0.95515242942207634</v>
      </c>
    </row>
    <row r="44" spans="2:6" x14ac:dyDescent="0.25">
      <c r="B44">
        <f t="shared" si="1"/>
        <v>640</v>
      </c>
      <c r="C44">
        <v>0.98252925337089847</v>
      </c>
      <c r="D44">
        <v>0.95508000000000004</v>
      </c>
      <c r="F44">
        <f t="shared" si="0"/>
        <v>0.9720626604483027</v>
      </c>
    </row>
    <row r="45" spans="2:6" x14ac:dyDescent="0.25">
      <c r="B45">
        <f t="shared" si="1"/>
        <v>641</v>
      </c>
      <c r="C45">
        <v>0.99312960437057896</v>
      </c>
      <c r="D45">
        <v>0.97809000000000001</v>
      </c>
      <c r="F45">
        <f t="shared" si="0"/>
        <v>0.98485635278175931</v>
      </c>
    </row>
    <row r="46" spans="2:6" x14ac:dyDescent="0.25">
      <c r="B46">
        <f t="shared" si="1"/>
        <v>642</v>
      </c>
      <c r="C46">
        <v>0.9911848730441164</v>
      </c>
      <c r="D46">
        <v>0.95611999999999997</v>
      </c>
      <c r="F46">
        <f t="shared" si="0"/>
        <v>0.96462327664825476</v>
      </c>
    </row>
    <row r="47" spans="2:6" x14ac:dyDescent="0.25">
      <c r="B47">
        <f t="shared" si="1"/>
        <v>643</v>
      </c>
      <c r="C47">
        <v>1</v>
      </c>
      <c r="D47">
        <v>0.93415999999999999</v>
      </c>
      <c r="F47">
        <f t="shared" si="0"/>
        <v>0.93415999999999999</v>
      </c>
    </row>
    <row r="48" spans="2:6" x14ac:dyDescent="0.25">
      <c r="B48">
        <f t="shared" si="1"/>
        <v>644</v>
      </c>
      <c r="C48">
        <v>0.9943273650694141</v>
      </c>
      <c r="D48">
        <v>0.91218999999999995</v>
      </c>
      <c r="F48">
        <f t="shared" si="0"/>
        <v>0.91739404148483816</v>
      </c>
    </row>
    <row r="49" spans="2:6" x14ac:dyDescent="0.25">
      <c r="B49">
        <f t="shared" si="1"/>
        <v>645</v>
      </c>
      <c r="C49">
        <v>0.99317785366470956</v>
      </c>
      <c r="D49">
        <v>0.89868999999999999</v>
      </c>
      <c r="F49">
        <f t="shared" si="0"/>
        <v>0.90486310853986474</v>
      </c>
    </row>
    <row r="50" spans="2:6" x14ac:dyDescent="0.25">
      <c r="B50">
        <f t="shared" si="1"/>
        <v>646</v>
      </c>
      <c r="C50">
        <v>0.98208104452516731</v>
      </c>
      <c r="D50">
        <v>0.88519000000000003</v>
      </c>
      <c r="F50">
        <f t="shared" si="0"/>
        <v>0.90134109087502678</v>
      </c>
    </row>
    <row r="51" spans="2:6" x14ac:dyDescent="0.25">
      <c r="B51">
        <f t="shared" si="1"/>
        <v>647</v>
      </c>
      <c r="C51">
        <v>0.98914820993117492</v>
      </c>
      <c r="D51">
        <v>0.87168000000000001</v>
      </c>
      <c r="F51">
        <f t="shared" si="0"/>
        <v>0.8812430647381464</v>
      </c>
    </row>
    <row r="52" spans="2:6" x14ac:dyDescent="0.25">
      <c r="B52">
        <f t="shared" si="1"/>
        <v>648</v>
      </c>
      <c r="C52">
        <v>0.97252252097222935</v>
      </c>
      <c r="D52">
        <v>0.91446000000000005</v>
      </c>
      <c r="F52">
        <f t="shared" si="0"/>
        <v>0.94029699084584251</v>
      </c>
    </row>
    <row r="53" spans="2:6" x14ac:dyDescent="0.25">
      <c r="B53">
        <f t="shared" si="1"/>
        <v>649</v>
      </c>
      <c r="C53">
        <v>0.96059415602380249</v>
      </c>
      <c r="D53">
        <v>0.95723000000000003</v>
      </c>
      <c r="F53">
        <f t="shared" si="0"/>
        <v>0.99649783834025418</v>
      </c>
    </row>
    <row r="54" spans="2:6" x14ac:dyDescent="0.25">
      <c r="B54">
        <f t="shared" si="1"/>
        <v>650</v>
      </c>
      <c r="C54">
        <v>0.94441330044950611</v>
      </c>
      <c r="D54">
        <v>1</v>
      </c>
      <c r="F54">
        <f t="shared" si="0"/>
        <v>1.0588584463222157</v>
      </c>
    </row>
    <row r="55" spans="2:6" x14ac:dyDescent="0.25">
      <c r="B55">
        <f t="shared" si="1"/>
        <v>651</v>
      </c>
      <c r="C55">
        <v>0.92198386289309942</v>
      </c>
      <c r="D55">
        <v>0.99370999999999998</v>
      </c>
      <c r="F55">
        <f t="shared" si="0"/>
        <v>1.0777954365511677</v>
      </c>
    </row>
    <row r="56" spans="2:6" x14ac:dyDescent="0.25">
      <c r="B56">
        <f t="shared" si="1"/>
        <v>652</v>
      </c>
      <c r="C56">
        <v>0.91198586699289985</v>
      </c>
      <c r="D56">
        <v>0.98741000000000001</v>
      </c>
      <c r="F56">
        <f t="shared" si="0"/>
        <v>1.0827031818549961</v>
      </c>
    </row>
    <row r="57" spans="2:6" x14ac:dyDescent="0.25">
      <c r="B57">
        <f t="shared" si="1"/>
        <v>653</v>
      </c>
      <c r="C57">
        <v>0.88562732162518987</v>
      </c>
      <c r="D57">
        <v>0.98111999999999999</v>
      </c>
      <c r="F57">
        <f t="shared" si="0"/>
        <v>1.1078249011102934</v>
      </c>
    </row>
    <row r="58" spans="2:6" x14ac:dyDescent="0.25">
      <c r="B58">
        <f t="shared" si="1"/>
        <v>654</v>
      </c>
      <c r="C58">
        <v>0.8526901929098285</v>
      </c>
      <c r="D58">
        <v>0.90849000000000002</v>
      </c>
      <c r="F58">
        <f t="shared" si="0"/>
        <v>1.0654397195536554</v>
      </c>
    </row>
    <row r="59" spans="2:6" x14ac:dyDescent="0.25">
      <c r="B59">
        <f t="shared" si="1"/>
        <v>655</v>
      </c>
      <c r="C59">
        <v>0.83096410967005951</v>
      </c>
      <c r="D59">
        <v>0.83587</v>
      </c>
      <c r="F59">
        <f t="shared" si="0"/>
        <v>1.005903853455101</v>
      </c>
    </row>
    <row r="60" spans="2:6" x14ac:dyDescent="0.25">
      <c r="B60">
        <f t="shared" si="1"/>
        <v>656</v>
      </c>
      <c r="C60">
        <v>0.81181966172807407</v>
      </c>
      <c r="D60">
        <v>0.76324999999999998</v>
      </c>
      <c r="F60">
        <f t="shared" si="0"/>
        <v>0.94017185833527783</v>
      </c>
    </row>
    <row r="61" spans="2:6" x14ac:dyDescent="0.25">
      <c r="B61">
        <f t="shared" si="1"/>
        <v>657</v>
      </c>
      <c r="C61">
        <v>0.79705200096683915</v>
      </c>
      <c r="D61">
        <v>0.73448999999999998</v>
      </c>
      <c r="F61">
        <f t="shared" si="0"/>
        <v>0.92150825681266679</v>
      </c>
    </row>
    <row r="62" spans="2:6" x14ac:dyDescent="0.25">
      <c r="B62">
        <f t="shared" si="1"/>
        <v>658</v>
      </c>
      <c r="C62">
        <v>0.77003206294938364</v>
      </c>
      <c r="D62">
        <v>0.70572999999999997</v>
      </c>
      <c r="F62">
        <f t="shared" si="0"/>
        <v>0.91649430453182257</v>
      </c>
    </row>
    <row r="63" spans="2:6" x14ac:dyDescent="0.25">
      <c r="B63">
        <f t="shared" si="1"/>
        <v>659</v>
      </c>
      <c r="C63">
        <v>0.74277544525458561</v>
      </c>
      <c r="D63">
        <v>0.67696999999999996</v>
      </c>
      <c r="F63">
        <f t="shared" si="0"/>
        <v>0.91140600342270217</v>
      </c>
    </row>
    <row r="64" spans="2:6" x14ac:dyDescent="0.25">
      <c r="B64">
        <f t="shared" si="1"/>
        <v>660</v>
      </c>
      <c r="C64">
        <v>0.71361705067989811</v>
      </c>
      <c r="D64">
        <v>0.64724000000000004</v>
      </c>
      <c r="F64">
        <f t="shared" si="0"/>
        <v>0.90698505505626947</v>
      </c>
    </row>
    <row r="65" spans="2:6" x14ac:dyDescent="0.25">
      <c r="B65">
        <f t="shared" si="1"/>
        <v>661</v>
      </c>
      <c r="C65">
        <v>0.67297128577695398</v>
      </c>
      <c r="D65">
        <v>0.61751999999999996</v>
      </c>
      <c r="F65">
        <f t="shared" si="0"/>
        <v>0.91760230050092728</v>
      </c>
    </row>
    <row r="66" spans="2:6" x14ac:dyDescent="0.25">
      <c r="B66">
        <f t="shared" si="1"/>
        <v>662</v>
      </c>
      <c r="C66">
        <v>0.65095352262660444</v>
      </c>
      <c r="D66">
        <v>0.58779000000000003</v>
      </c>
      <c r="F66">
        <f t="shared" si="0"/>
        <v>0.9029676921145785</v>
      </c>
    </row>
    <row r="67" spans="2:6" x14ac:dyDescent="0.25">
      <c r="B67">
        <f t="shared" si="1"/>
        <v>663</v>
      </c>
      <c r="C67">
        <v>0.6309451541158041</v>
      </c>
      <c r="D67">
        <v>0.57547000000000004</v>
      </c>
      <c r="F67">
        <f t="shared" si="0"/>
        <v>0.91207610716410681</v>
      </c>
    </row>
    <row r="68" spans="2:6" x14ac:dyDescent="0.25">
      <c r="B68">
        <f t="shared" si="1"/>
        <v>664</v>
      </c>
      <c r="C68">
        <v>0.59727508612731406</v>
      </c>
      <c r="D68">
        <v>0.56315000000000004</v>
      </c>
      <c r="F68">
        <f t="shared" si="0"/>
        <v>0.9428653782487757</v>
      </c>
    </row>
    <row r="69" spans="2:6" x14ac:dyDescent="0.25">
      <c r="B69">
        <f t="shared" si="1"/>
        <v>665</v>
      </c>
      <c r="C69">
        <v>0.58760034067049183</v>
      </c>
      <c r="D69">
        <v>0.55084</v>
      </c>
      <c r="F69">
        <f t="shared" si="0"/>
        <v>0.9374398921747632</v>
      </c>
    </row>
    <row r="70" spans="2:6" x14ac:dyDescent="0.25">
      <c r="B70">
        <f t="shared" si="1"/>
        <v>666</v>
      </c>
      <c r="C70">
        <v>0.55885726070532138</v>
      </c>
      <c r="D70">
        <v>0.51781999999999995</v>
      </c>
      <c r="F70">
        <f t="shared" si="0"/>
        <v>0.92656933426340526</v>
      </c>
    </row>
    <row r="71" spans="2:6" x14ac:dyDescent="0.25">
      <c r="B71">
        <f t="shared" si="1"/>
        <v>667</v>
      </c>
      <c r="C71">
        <v>0.54201236505750072</v>
      </c>
      <c r="D71">
        <v>0.48480000000000001</v>
      </c>
      <c r="F71">
        <f t="shared" si="0"/>
        <v>0.8944445390070922</v>
      </c>
    </row>
    <row r="72" spans="2:6" x14ac:dyDescent="0.25">
      <c r="B72">
        <f t="shared" si="1"/>
        <v>668</v>
      </c>
      <c r="C72">
        <v>0.51767936362286182</v>
      </c>
      <c r="D72">
        <v>0.45178000000000001</v>
      </c>
      <c r="F72">
        <f t="shared" si="0"/>
        <v>0.87270235544704733</v>
      </c>
    </row>
    <row r="73" spans="2:6" x14ac:dyDescent="0.25">
      <c r="B73">
        <f t="shared" si="1"/>
        <v>669</v>
      </c>
      <c r="C73">
        <v>0.50151796661333881</v>
      </c>
      <c r="D73">
        <v>0.42266999999999999</v>
      </c>
      <c r="F73">
        <f t="shared" si="0"/>
        <v>0.84278137202982972</v>
      </c>
    </row>
    <row r="74" spans="2:6" x14ac:dyDescent="0.25">
      <c r="B74">
        <f t="shared" si="1"/>
        <v>670</v>
      </c>
      <c r="C74">
        <v>0.4882061241795303</v>
      </c>
      <c r="D74">
        <v>0.39355000000000001</v>
      </c>
      <c r="F74">
        <f t="shared" si="0"/>
        <v>0.80611442689579627</v>
      </c>
    </row>
    <row r="75" spans="2:6" x14ac:dyDescent="0.25">
      <c r="B75">
        <f t="shared" si="1"/>
        <v>671</v>
      </c>
      <c r="C75">
        <v>0.46434204768592663</v>
      </c>
      <c r="D75">
        <v>0.36443999999999999</v>
      </c>
      <c r="F75">
        <f t="shared" si="0"/>
        <v>0.78485246342907378</v>
      </c>
    </row>
    <row r="76" spans="2:6" x14ac:dyDescent="0.25">
      <c r="B76">
        <f t="shared" si="1"/>
        <v>672</v>
      </c>
      <c r="C76">
        <v>0.45489359077235147</v>
      </c>
      <c r="D76">
        <v>0.34899000000000002</v>
      </c>
      <c r="F76">
        <f t="shared" si="0"/>
        <v>0.76719040909646452</v>
      </c>
    </row>
    <row r="77" spans="2:6" x14ac:dyDescent="0.25">
      <c r="B77">
        <f t="shared" si="1"/>
        <v>673</v>
      </c>
      <c r="C77">
        <v>0.4357400754081599</v>
      </c>
      <c r="D77">
        <v>0.33354</v>
      </c>
      <c r="F77">
        <f t="shared" si="0"/>
        <v>0.76545633239626032</v>
      </c>
    </row>
    <row r="78" spans="2:6" x14ac:dyDescent="0.25">
      <c r="B78">
        <f t="shared" si="1"/>
        <v>674</v>
      </c>
      <c r="C78">
        <v>0.42738209234902469</v>
      </c>
      <c r="D78">
        <v>0.31808999999999998</v>
      </c>
      <c r="F78">
        <f t="shared" si="0"/>
        <v>0.74427545209411694</v>
      </c>
    </row>
    <row r="79" spans="2:6" x14ac:dyDescent="0.25">
      <c r="B79">
        <f t="shared" si="1"/>
        <v>675</v>
      </c>
      <c r="C79">
        <v>0.40457241855664045</v>
      </c>
      <c r="D79">
        <v>0.32880999999999999</v>
      </c>
      <c r="F79">
        <f t="shared" ref="F79:F142" si="2">D79/C79</f>
        <v>0.81273459316151164</v>
      </c>
    </row>
    <row r="80" spans="2:6" x14ac:dyDescent="0.25">
      <c r="B80">
        <f t="shared" ref="B80:B143" si="3">B79+1</f>
        <v>676</v>
      </c>
      <c r="C80">
        <v>0.3957868103758892</v>
      </c>
      <c r="D80">
        <v>0.33954000000000001</v>
      </c>
      <c r="F80">
        <f t="shared" si="2"/>
        <v>0.85788609195321563</v>
      </c>
    </row>
    <row r="81" spans="2:6" x14ac:dyDescent="0.25">
      <c r="B81">
        <f t="shared" si="3"/>
        <v>677</v>
      </c>
      <c r="C81">
        <v>0.38381185076895746</v>
      </c>
      <c r="D81">
        <v>0.35027000000000003</v>
      </c>
      <c r="F81">
        <f t="shared" si="2"/>
        <v>0.91260861095936152</v>
      </c>
    </row>
    <row r="82" spans="2:6" x14ac:dyDescent="0.25">
      <c r="B82">
        <f t="shared" si="3"/>
        <v>678</v>
      </c>
      <c r="C82">
        <v>0.37410745416581398</v>
      </c>
      <c r="D82">
        <v>0.34360000000000002</v>
      </c>
      <c r="F82">
        <f t="shared" si="2"/>
        <v>0.91845269634137716</v>
      </c>
    </row>
    <row r="83" spans="2:6" x14ac:dyDescent="0.25">
      <c r="B83">
        <f t="shared" si="3"/>
        <v>679</v>
      </c>
      <c r="C83">
        <v>0.35838506620015531</v>
      </c>
      <c r="D83">
        <v>0.33692</v>
      </c>
      <c r="F83">
        <f t="shared" si="2"/>
        <v>0.94010613659842834</v>
      </c>
    </row>
    <row r="84" spans="2:6" x14ac:dyDescent="0.25">
      <c r="B84">
        <f t="shared" si="3"/>
        <v>680</v>
      </c>
      <c r="C84">
        <v>0.34563242585823523</v>
      </c>
      <c r="D84">
        <v>0.33024999999999999</v>
      </c>
      <c r="F84">
        <f t="shared" si="2"/>
        <v>0.95549484160799047</v>
      </c>
    </row>
    <row r="85" spans="2:6" x14ac:dyDescent="0.25">
      <c r="B85">
        <f t="shared" si="3"/>
        <v>681</v>
      </c>
      <c r="C85">
        <v>0.34108137201148875</v>
      </c>
      <c r="D85">
        <v>0.30775999999999998</v>
      </c>
      <c r="F85">
        <f t="shared" si="2"/>
        <v>0.90230667885795179</v>
      </c>
    </row>
    <row r="86" spans="2:6" x14ac:dyDescent="0.25">
      <c r="B86">
        <f t="shared" si="3"/>
        <v>682</v>
      </c>
      <c r="C86">
        <v>0.33863462295522917</v>
      </c>
      <c r="D86">
        <v>0.28527000000000002</v>
      </c>
      <c r="F86">
        <f t="shared" si="2"/>
        <v>0.84241238391537865</v>
      </c>
    </row>
    <row r="87" spans="2:6" x14ac:dyDescent="0.25">
      <c r="B87">
        <f t="shared" si="3"/>
        <v>683</v>
      </c>
      <c r="C87">
        <v>0.33308707879818611</v>
      </c>
      <c r="D87">
        <v>0.26278000000000001</v>
      </c>
      <c r="F87">
        <f t="shared" si="2"/>
        <v>0.7889228274724388</v>
      </c>
    </row>
    <row r="88" spans="2:6" x14ac:dyDescent="0.25">
      <c r="B88">
        <f t="shared" si="3"/>
        <v>684</v>
      </c>
      <c r="C88">
        <v>0.32272181903852448</v>
      </c>
      <c r="D88">
        <v>0.24071999999999999</v>
      </c>
      <c r="F88">
        <f t="shared" si="2"/>
        <v>0.74590556262099017</v>
      </c>
    </row>
    <row r="89" spans="2:6" x14ac:dyDescent="0.25">
      <c r="B89">
        <f t="shared" si="3"/>
        <v>685</v>
      </c>
      <c r="C89">
        <v>0.31623980046896466</v>
      </c>
      <c r="D89">
        <v>0.21865000000000001</v>
      </c>
      <c r="F89">
        <f t="shared" si="2"/>
        <v>0.69140569806759045</v>
      </c>
    </row>
    <row r="90" spans="2:6" x14ac:dyDescent="0.25">
      <c r="B90">
        <f t="shared" si="3"/>
        <v>686</v>
      </c>
      <c r="C90">
        <v>0.30957616863665882</v>
      </c>
      <c r="D90">
        <v>0.19658999999999999</v>
      </c>
      <c r="F90">
        <f t="shared" si="2"/>
        <v>0.63502950135264569</v>
      </c>
    </row>
    <row r="91" spans="2:6" x14ac:dyDescent="0.25">
      <c r="B91">
        <f t="shared" si="3"/>
        <v>687</v>
      </c>
      <c r="C91">
        <v>0.30772058931017932</v>
      </c>
      <c r="D91">
        <v>0.19131000000000001</v>
      </c>
      <c r="F91">
        <f t="shared" si="2"/>
        <v>0.62170035625130504</v>
      </c>
    </row>
    <row r="92" spans="2:6" x14ac:dyDescent="0.25">
      <c r="B92">
        <f t="shared" si="3"/>
        <v>688</v>
      </c>
      <c r="C92">
        <v>0.30212969358452441</v>
      </c>
      <c r="D92">
        <v>0.18603</v>
      </c>
      <c r="F92">
        <f t="shared" si="2"/>
        <v>0.61572895332764066</v>
      </c>
    </row>
    <row r="93" spans="2:6" x14ac:dyDescent="0.25">
      <c r="B93">
        <f t="shared" si="3"/>
        <v>689</v>
      </c>
      <c r="C93">
        <v>0.29317504739550421</v>
      </c>
      <c r="D93">
        <v>0.18074999999999999</v>
      </c>
      <c r="F93">
        <f t="shared" si="2"/>
        <v>0.61652586605080828</v>
      </c>
    </row>
    <row r="94" spans="2:6" x14ac:dyDescent="0.25">
      <c r="B94">
        <f t="shared" si="3"/>
        <v>690</v>
      </c>
      <c r="C94">
        <v>0.29184034869748071</v>
      </c>
      <c r="D94">
        <v>0.17807999999999999</v>
      </c>
      <c r="F94">
        <f t="shared" si="2"/>
        <v>0.61019663934336998</v>
      </c>
    </row>
    <row r="95" spans="2:6" x14ac:dyDescent="0.25">
      <c r="B95">
        <f t="shared" si="3"/>
        <v>691</v>
      </c>
      <c r="C95">
        <v>0.29308251993443918</v>
      </c>
      <c r="D95">
        <v>0.17541000000000001</v>
      </c>
      <c r="F95">
        <f t="shared" si="2"/>
        <v>0.59850038152817231</v>
      </c>
    </row>
    <row r="96" spans="2:6" x14ac:dyDescent="0.25">
      <c r="B96">
        <f t="shared" si="3"/>
        <v>692</v>
      </c>
      <c r="C96">
        <v>0.28508902094827016</v>
      </c>
      <c r="D96">
        <v>0.17274</v>
      </c>
      <c r="F96">
        <f t="shared" si="2"/>
        <v>0.60591600274688917</v>
      </c>
    </row>
    <row r="97" spans="2:6" x14ac:dyDescent="0.25">
      <c r="B97">
        <f t="shared" si="3"/>
        <v>693</v>
      </c>
      <c r="C97">
        <v>0.28209835867667993</v>
      </c>
      <c r="D97">
        <v>0.17802000000000001</v>
      </c>
      <c r="F97">
        <f t="shared" si="2"/>
        <v>0.63105648978281803</v>
      </c>
    </row>
    <row r="98" spans="2:6" x14ac:dyDescent="0.25">
      <c r="B98">
        <f t="shared" si="3"/>
        <v>694</v>
      </c>
      <c r="C98">
        <v>0.28592176809785513</v>
      </c>
      <c r="D98">
        <v>0.18331</v>
      </c>
      <c r="F98">
        <f t="shared" si="2"/>
        <v>0.64111942654629628</v>
      </c>
    </row>
    <row r="99" spans="2:6" x14ac:dyDescent="0.25">
      <c r="B99">
        <f t="shared" si="3"/>
        <v>695</v>
      </c>
      <c r="C99">
        <v>0.2785606062812247</v>
      </c>
      <c r="D99">
        <v>0.18859999999999999</v>
      </c>
      <c r="F99">
        <f t="shared" si="2"/>
        <v>0.67705194398376722</v>
      </c>
    </row>
    <row r="100" spans="2:6" x14ac:dyDescent="0.25">
      <c r="B100">
        <f t="shared" si="3"/>
        <v>696</v>
      </c>
      <c r="C100">
        <v>0.27109672442198135</v>
      </c>
      <c r="D100">
        <v>0.18365999999999999</v>
      </c>
      <c r="F100">
        <f t="shared" si="2"/>
        <v>0.67747037663988929</v>
      </c>
    </row>
    <row r="101" spans="2:6" x14ac:dyDescent="0.25">
      <c r="B101">
        <f t="shared" si="3"/>
        <v>697</v>
      </c>
      <c r="C101">
        <v>0.26631733027432342</v>
      </c>
      <c r="D101">
        <v>0.17871999999999999</v>
      </c>
      <c r="F101">
        <f t="shared" si="2"/>
        <v>0.67107912134710601</v>
      </c>
    </row>
    <row r="102" spans="2:6" x14ac:dyDescent="0.25">
      <c r="B102">
        <f t="shared" si="3"/>
        <v>698</v>
      </c>
      <c r="C102">
        <v>0.27004483677335167</v>
      </c>
      <c r="D102">
        <v>0.17377999999999999</v>
      </c>
      <c r="F102">
        <f t="shared" si="2"/>
        <v>0.64352276487275828</v>
      </c>
    </row>
    <row r="103" spans="2:6" x14ac:dyDescent="0.25">
      <c r="B103">
        <f t="shared" si="3"/>
        <v>699</v>
      </c>
      <c r="C103">
        <v>0.27030256347820653</v>
      </c>
      <c r="D103">
        <v>0.16528000000000001</v>
      </c>
      <c r="F103">
        <f t="shared" si="2"/>
        <v>0.61146293943056118</v>
      </c>
    </row>
    <row r="104" spans="2:6" x14ac:dyDescent="0.25">
      <c r="B104">
        <f t="shared" si="3"/>
        <v>700</v>
      </c>
      <c r="C104">
        <v>0.26197608476203765</v>
      </c>
      <c r="D104">
        <v>0.15676999999999999</v>
      </c>
      <c r="F104">
        <f t="shared" si="2"/>
        <v>0.59841340152250866</v>
      </c>
    </row>
    <row r="105" spans="2:6" x14ac:dyDescent="0.25">
      <c r="B105">
        <f t="shared" si="3"/>
        <v>701</v>
      </c>
      <c r="C105">
        <v>0.25424560732828083</v>
      </c>
      <c r="D105">
        <v>0.14826</v>
      </c>
      <c r="F105">
        <f t="shared" si="2"/>
        <v>0.58313691850167282</v>
      </c>
    </row>
    <row r="106" spans="2:6" x14ac:dyDescent="0.25">
      <c r="B106">
        <f t="shared" si="3"/>
        <v>702</v>
      </c>
      <c r="C106">
        <v>0.26041781112590434</v>
      </c>
      <c r="D106">
        <v>0.14246</v>
      </c>
      <c r="F106">
        <f t="shared" si="2"/>
        <v>0.54704399589291064</v>
      </c>
    </row>
    <row r="107" spans="2:6" x14ac:dyDescent="0.25">
      <c r="B107">
        <f t="shared" si="3"/>
        <v>703</v>
      </c>
      <c r="C107">
        <v>0.26050107260374394</v>
      </c>
      <c r="D107">
        <v>0.13664999999999999</v>
      </c>
      <c r="F107">
        <f t="shared" si="2"/>
        <v>0.52456597830544227</v>
      </c>
    </row>
    <row r="108" spans="2:6" x14ac:dyDescent="0.25">
      <c r="B108">
        <f t="shared" si="3"/>
        <v>704</v>
      </c>
      <c r="C108">
        <v>0.25266244790862785</v>
      </c>
      <c r="D108">
        <v>0.13084000000000001</v>
      </c>
      <c r="F108">
        <f t="shared" si="2"/>
        <v>0.5178450580329873</v>
      </c>
    </row>
    <row r="109" spans="2:6" x14ac:dyDescent="0.25">
      <c r="B109">
        <f t="shared" si="3"/>
        <v>705</v>
      </c>
      <c r="C109">
        <v>0.24923588731187737</v>
      </c>
      <c r="D109">
        <v>0.13281999999999999</v>
      </c>
      <c r="F109">
        <f t="shared" si="2"/>
        <v>0.53290880953190256</v>
      </c>
    </row>
    <row r="110" spans="2:6" x14ac:dyDescent="0.25">
      <c r="B110">
        <f t="shared" si="3"/>
        <v>706</v>
      </c>
      <c r="C110">
        <v>0.2434850210086314</v>
      </c>
      <c r="D110">
        <v>0.1348</v>
      </c>
      <c r="F110">
        <f t="shared" si="2"/>
        <v>0.55362748575495091</v>
      </c>
    </row>
    <row r="111" spans="2:6" x14ac:dyDescent="0.25">
      <c r="B111">
        <f t="shared" si="3"/>
        <v>707</v>
      </c>
      <c r="C111">
        <v>0.23293093374371932</v>
      </c>
      <c r="D111">
        <v>0.13678000000000001</v>
      </c>
      <c r="F111">
        <f t="shared" si="2"/>
        <v>0.58721268919348979</v>
      </c>
    </row>
    <row r="112" spans="2:6" x14ac:dyDescent="0.25">
      <c r="B112">
        <f t="shared" si="3"/>
        <v>708</v>
      </c>
      <c r="C112">
        <v>0.23820857304652557</v>
      </c>
      <c r="D112">
        <v>0.13786000000000001</v>
      </c>
      <c r="F112">
        <f t="shared" si="2"/>
        <v>0.57873651748492683</v>
      </c>
    </row>
    <row r="113" spans="2:6" x14ac:dyDescent="0.25">
      <c r="B113">
        <f t="shared" si="3"/>
        <v>709</v>
      </c>
      <c r="C113">
        <v>0.23508878268436592</v>
      </c>
      <c r="D113">
        <v>0.13893</v>
      </c>
      <c r="F113">
        <f t="shared" si="2"/>
        <v>0.59096822236103752</v>
      </c>
    </row>
    <row r="114" spans="2:6" x14ac:dyDescent="0.25">
      <c r="B114">
        <f t="shared" si="3"/>
        <v>710</v>
      </c>
      <c r="C114">
        <v>0.22293426155540913</v>
      </c>
      <c r="D114">
        <v>0.14001</v>
      </c>
      <c r="F114">
        <f t="shared" si="2"/>
        <v>0.62803267215703973</v>
      </c>
    </row>
    <row r="115" spans="2:6" x14ac:dyDescent="0.25">
      <c r="B115">
        <f t="shared" si="3"/>
        <v>711</v>
      </c>
      <c r="C115">
        <v>0.23386017949003735</v>
      </c>
      <c r="D115">
        <v>0.13525999999999999</v>
      </c>
      <c r="F115">
        <f t="shared" si="2"/>
        <v>0.57837978357389475</v>
      </c>
    </row>
    <row r="116" spans="2:6" x14ac:dyDescent="0.25">
      <c r="B116">
        <f t="shared" si="3"/>
        <v>712</v>
      </c>
      <c r="C116">
        <v>0.23156175235521437</v>
      </c>
      <c r="D116">
        <v>0.13052</v>
      </c>
      <c r="F116">
        <f t="shared" si="2"/>
        <v>0.56365094266424054</v>
      </c>
    </row>
    <row r="117" spans="2:6" x14ac:dyDescent="0.25">
      <c r="B117">
        <f t="shared" si="3"/>
        <v>713</v>
      </c>
      <c r="C117">
        <v>0.2253390489447766</v>
      </c>
      <c r="D117">
        <v>0.12576999999999999</v>
      </c>
      <c r="F117">
        <f t="shared" si="2"/>
        <v>0.55813673035791589</v>
      </c>
    </row>
    <row r="118" spans="2:6" x14ac:dyDescent="0.25">
      <c r="B118">
        <f t="shared" si="3"/>
        <v>714</v>
      </c>
      <c r="C118">
        <v>0.21959268326195439</v>
      </c>
      <c r="D118">
        <v>0.10995000000000001</v>
      </c>
      <c r="F118">
        <f t="shared" si="2"/>
        <v>0.50069974266328132</v>
      </c>
    </row>
    <row r="119" spans="2:6" x14ac:dyDescent="0.25">
      <c r="B119">
        <f t="shared" si="3"/>
        <v>715</v>
      </c>
      <c r="C119">
        <v>0.21153683744579732</v>
      </c>
      <c r="D119">
        <v>9.4130000000000005E-2</v>
      </c>
      <c r="F119">
        <f t="shared" si="2"/>
        <v>0.44498159817728766</v>
      </c>
    </row>
    <row r="120" spans="2:6" x14ac:dyDescent="0.25">
      <c r="B120">
        <f t="shared" si="3"/>
        <v>716</v>
      </c>
      <c r="C120">
        <v>0.20921001668671207</v>
      </c>
      <c r="D120">
        <v>7.8320000000000001E-2</v>
      </c>
      <c r="F120">
        <f t="shared" si="2"/>
        <v>0.37436066035634746</v>
      </c>
    </row>
    <row r="121" spans="2:6" x14ac:dyDescent="0.25">
      <c r="B121">
        <f t="shared" si="3"/>
        <v>717</v>
      </c>
      <c r="C121">
        <v>0.20580212042760129</v>
      </c>
      <c r="D121">
        <v>7.1120000000000003E-2</v>
      </c>
      <c r="F121">
        <f t="shared" si="2"/>
        <v>0.34557467071880421</v>
      </c>
    </row>
    <row r="122" spans="2:6" x14ac:dyDescent="0.25">
      <c r="B122">
        <f t="shared" si="3"/>
        <v>718</v>
      </c>
      <c r="C122">
        <v>0.19584237980100375</v>
      </c>
      <c r="D122">
        <v>6.3930000000000001E-2</v>
      </c>
      <c r="F122">
        <f t="shared" si="2"/>
        <v>0.32643598420811437</v>
      </c>
    </row>
    <row r="123" spans="2:6" x14ac:dyDescent="0.25">
      <c r="B123">
        <f t="shared" si="3"/>
        <v>719</v>
      </c>
      <c r="C123">
        <v>0.19879611051088131</v>
      </c>
      <c r="D123">
        <v>5.6739999999999999E-2</v>
      </c>
      <c r="F123">
        <f t="shared" si="2"/>
        <v>0.2854180590062112</v>
      </c>
    </row>
    <row r="124" spans="2:6" x14ac:dyDescent="0.25">
      <c r="B124">
        <f t="shared" si="3"/>
        <v>720</v>
      </c>
      <c r="C124">
        <v>0.19447491923795496</v>
      </c>
      <c r="D124">
        <v>4.9610000000000001E-2</v>
      </c>
      <c r="F124">
        <f t="shared" si="2"/>
        <v>0.2550971621142486</v>
      </c>
    </row>
    <row r="125" spans="2:6" x14ac:dyDescent="0.25">
      <c r="B125">
        <f t="shared" si="3"/>
        <v>721</v>
      </c>
      <c r="C125">
        <v>0.19069155209719646</v>
      </c>
      <c r="D125">
        <v>4.249E-2</v>
      </c>
      <c r="F125">
        <f t="shared" si="2"/>
        <v>0.22282056825644081</v>
      </c>
    </row>
    <row r="126" spans="2:6" x14ac:dyDescent="0.25">
      <c r="B126">
        <f t="shared" si="3"/>
        <v>722</v>
      </c>
      <c r="C126">
        <v>0.17895903032703361</v>
      </c>
      <c r="D126">
        <v>3.5360000000000003E-2</v>
      </c>
      <c r="F126">
        <f t="shared" si="2"/>
        <v>0.19758712335098358</v>
      </c>
    </row>
    <row r="127" spans="2:6" x14ac:dyDescent="0.25">
      <c r="B127">
        <f t="shared" si="3"/>
        <v>723</v>
      </c>
      <c r="C127">
        <v>0.1755421990084339</v>
      </c>
      <c r="D127">
        <v>3.2280000000000003E-2</v>
      </c>
      <c r="F127">
        <f t="shared" si="2"/>
        <v>0.18388740816929788</v>
      </c>
    </row>
    <row r="128" spans="2:6" x14ac:dyDescent="0.25">
      <c r="B128">
        <f t="shared" si="3"/>
        <v>724</v>
      </c>
      <c r="C128">
        <v>0.16643016347577091</v>
      </c>
      <c r="D128">
        <v>2.9190000000000001E-2</v>
      </c>
      <c r="F128">
        <f t="shared" si="2"/>
        <v>0.17538888017885959</v>
      </c>
    </row>
    <row r="129" spans="2:6" x14ac:dyDescent="0.25">
      <c r="B129">
        <f t="shared" si="3"/>
        <v>725</v>
      </c>
      <c r="C129">
        <v>0.16617151017259349</v>
      </c>
      <c r="D129">
        <v>2.6100000000000002E-2</v>
      </c>
      <c r="F129">
        <f t="shared" si="2"/>
        <v>0.15706663538708485</v>
      </c>
    </row>
    <row r="130" spans="2:6" x14ac:dyDescent="0.25">
      <c r="B130">
        <f t="shared" si="3"/>
        <v>726</v>
      </c>
      <c r="C130">
        <v>0.15754686535758622</v>
      </c>
      <c r="D130">
        <v>2.3140000000000001E-2</v>
      </c>
      <c r="F130">
        <f t="shared" si="2"/>
        <v>0.14687693054050194</v>
      </c>
    </row>
    <row r="131" spans="2:6" x14ac:dyDescent="0.25">
      <c r="B131">
        <f t="shared" si="3"/>
        <v>727</v>
      </c>
      <c r="C131">
        <v>0.15886660611126011</v>
      </c>
      <c r="D131">
        <v>2.017E-2</v>
      </c>
      <c r="F131">
        <f t="shared" si="2"/>
        <v>0.12696186123516864</v>
      </c>
    </row>
    <row r="132" spans="2:6" x14ac:dyDescent="0.25">
      <c r="B132">
        <f t="shared" si="3"/>
        <v>728</v>
      </c>
      <c r="C132">
        <v>0.15032098689604653</v>
      </c>
      <c r="D132">
        <v>1.72E-2</v>
      </c>
      <c r="F132">
        <f t="shared" si="2"/>
        <v>0.11442181398060235</v>
      </c>
    </row>
    <row r="133" spans="2:6" x14ac:dyDescent="0.25">
      <c r="B133">
        <f t="shared" si="3"/>
        <v>729</v>
      </c>
      <c r="C133">
        <v>0.14214706597936017</v>
      </c>
      <c r="D133">
        <v>1.47E-2</v>
      </c>
      <c r="F133">
        <f t="shared" si="2"/>
        <v>0.10341402334772389</v>
      </c>
    </row>
    <row r="134" spans="2:6" x14ac:dyDescent="0.25">
      <c r="B134">
        <f t="shared" si="3"/>
        <v>730</v>
      </c>
      <c r="C134">
        <v>0.14066027278525131</v>
      </c>
      <c r="D134">
        <v>1.2200000000000001E-2</v>
      </c>
      <c r="F134">
        <f t="shared" si="2"/>
        <v>8.6733800229621127E-2</v>
      </c>
    </row>
    <row r="135" spans="2:6" x14ac:dyDescent="0.25">
      <c r="B135">
        <f t="shared" si="3"/>
        <v>731</v>
      </c>
      <c r="C135">
        <v>0.13638230070127608</v>
      </c>
      <c r="D135">
        <v>9.6900000000000007E-3</v>
      </c>
      <c r="F135">
        <f t="shared" si="2"/>
        <v>7.1050275220275225E-2</v>
      </c>
    </row>
    <row r="136" spans="2:6" x14ac:dyDescent="0.25">
      <c r="B136">
        <f t="shared" si="3"/>
        <v>732</v>
      </c>
      <c r="C136">
        <v>0.13091179657619273</v>
      </c>
      <c r="D136">
        <v>8.1099999999999992E-3</v>
      </c>
      <c r="F136">
        <f t="shared" si="2"/>
        <v>6.1950108486058787E-2</v>
      </c>
    </row>
    <row r="137" spans="2:6" x14ac:dyDescent="0.25">
      <c r="B137">
        <f t="shared" si="3"/>
        <v>733</v>
      </c>
      <c r="C137">
        <v>0.13199697558307524</v>
      </c>
      <c r="D137">
        <v>6.5399999999999998E-3</v>
      </c>
      <c r="F137">
        <f t="shared" si="2"/>
        <v>4.9546589769277741E-2</v>
      </c>
    </row>
    <row r="138" spans="2:6" x14ac:dyDescent="0.25">
      <c r="B138">
        <f t="shared" si="3"/>
        <v>734</v>
      </c>
      <c r="C138">
        <v>0.12536875303957343</v>
      </c>
      <c r="D138">
        <v>4.96E-3</v>
      </c>
      <c r="F138">
        <f t="shared" si="2"/>
        <v>3.9563287340301977E-2</v>
      </c>
    </row>
    <row r="139" spans="2:6" x14ac:dyDescent="0.25">
      <c r="B139">
        <f t="shared" si="3"/>
        <v>735</v>
      </c>
      <c r="C139">
        <v>0.12087839138718917</v>
      </c>
      <c r="D139">
        <v>4.2900000000000004E-3</v>
      </c>
      <c r="F139">
        <f t="shared" si="2"/>
        <v>3.5490214179460529E-2</v>
      </c>
    </row>
    <row r="140" spans="2:6" x14ac:dyDescent="0.25">
      <c r="B140">
        <f t="shared" si="3"/>
        <v>736</v>
      </c>
      <c r="C140">
        <v>0.12141912769398536</v>
      </c>
      <c r="D140">
        <v>3.62E-3</v>
      </c>
      <c r="F140">
        <f t="shared" si="2"/>
        <v>2.9814083404746131E-2</v>
      </c>
    </row>
    <row r="141" spans="2:6" x14ac:dyDescent="0.25">
      <c r="B141">
        <f t="shared" si="3"/>
        <v>737</v>
      </c>
      <c r="C141">
        <v>0.11325017069264813</v>
      </c>
      <c r="D141">
        <v>2.96E-3</v>
      </c>
      <c r="F141">
        <f t="shared" si="2"/>
        <v>2.6136825948220442E-2</v>
      </c>
    </row>
    <row r="142" spans="2:6" x14ac:dyDescent="0.25">
      <c r="B142">
        <f t="shared" si="3"/>
        <v>738</v>
      </c>
      <c r="C142">
        <v>0.11288826786210204</v>
      </c>
      <c r="D142">
        <v>2.5200000000000001E-3</v>
      </c>
      <c r="F142">
        <f t="shared" si="2"/>
        <v>2.2322957449203581E-2</v>
      </c>
    </row>
    <row r="143" spans="2:6" x14ac:dyDescent="0.25">
      <c r="B143">
        <f t="shared" si="3"/>
        <v>739</v>
      </c>
      <c r="C143">
        <v>0.10548428397008729</v>
      </c>
      <c r="D143">
        <v>2.0899999999999998E-3</v>
      </c>
      <c r="F143">
        <f t="shared" ref="F143:F151" si="4">D143/C143</f>
        <v>1.9813378081920449E-2</v>
      </c>
    </row>
    <row r="144" spans="2:6" x14ac:dyDescent="0.25">
      <c r="B144">
        <f t="shared" ref="B144:B204" si="5">B143+1</f>
        <v>740</v>
      </c>
      <c r="C144">
        <v>9.8573713680588843E-2</v>
      </c>
      <c r="D144">
        <v>1.65E-3</v>
      </c>
      <c r="F144">
        <f t="shared" si="4"/>
        <v>1.6738742392789836E-2</v>
      </c>
    </row>
    <row r="145" spans="2:6" x14ac:dyDescent="0.25">
      <c r="B145">
        <f t="shared" si="5"/>
        <v>741</v>
      </c>
      <c r="C145">
        <v>0.10153015799560369</v>
      </c>
      <c r="D145">
        <v>1.48E-3</v>
      </c>
      <c r="F145">
        <f t="shared" si="4"/>
        <v>1.4576949639574921E-2</v>
      </c>
    </row>
    <row r="146" spans="2:6" x14ac:dyDescent="0.25">
      <c r="B146">
        <f t="shared" si="5"/>
        <v>742</v>
      </c>
      <c r="C146">
        <v>9.6136032046535355E-2</v>
      </c>
      <c r="D146">
        <v>1.32E-3</v>
      </c>
      <c r="F146">
        <f t="shared" si="4"/>
        <v>1.3730543812761528E-2</v>
      </c>
    </row>
    <row r="147" spans="2:6" x14ac:dyDescent="0.25">
      <c r="B147">
        <f t="shared" si="5"/>
        <v>743</v>
      </c>
      <c r="C147">
        <v>9.6386015041073456E-2</v>
      </c>
      <c r="D147">
        <v>1.15E-3</v>
      </c>
      <c r="F147">
        <f t="shared" si="4"/>
        <v>1.1931191464964547E-2</v>
      </c>
    </row>
    <row r="148" spans="2:6" x14ac:dyDescent="0.25">
      <c r="B148">
        <f t="shared" si="5"/>
        <v>744</v>
      </c>
      <c r="C148">
        <v>9.3413289061347951E-2</v>
      </c>
      <c r="D148">
        <v>1.1100000000000001E-3</v>
      </c>
      <c r="F148">
        <f t="shared" si="4"/>
        <v>1.1882677627066768E-2</v>
      </c>
    </row>
    <row r="149" spans="2:6" x14ac:dyDescent="0.25">
      <c r="B149">
        <f t="shared" si="5"/>
        <v>745</v>
      </c>
      <c r="C149">
        <v>9.1964155474726764E-2</v>
      </c>
      <c r="D149">
        <v>1.07E-3</v>
      </c>
      <c r="F149">
        <f t="shared" si="4"/>
        <v>1.163496793371906E-2</v>
      </c>
    </row>
    <row r="150" spans="2:6" x14ac:dyDescent="0.25">
      <c r="B150">
        <f t="shared" si="5"/>
        <v>746</v>
      </c>
      <c r="C150">
        <v>0</v>
      </c>
      <c r="D150">
        <v>1.0399999999999999E-3</v>
      </c>
      <c r="F150" t="e">
        <f t="shared" si="4"/>
        <v>#DIV/0!</v>
      </c>
    </row>
    <row r="151" spans="2:6" x14ac:dyDescent="0.25">
      <c r="B151">
        <f t="shared" si="5"/>
        <v>747</v>
      </c>
      <c r="C151">
        <v>0</v>
      </c>
      <c r="D151" s="1">
        <v>9.62195E-4</v>
      </c>
      <c r="F151" t="e">
        <f t="shared" si="4"/>
        <v>#DIV/0!</v>
      </c>
    </row>
    <row r="152" spans="2:6" x14ac:dyDescent="0.25">
      <c r="B152">
        <f t="shared" si="5"/>
        <v>748</v>
      </c>
      <c r="C152">
        <v>0</v>
      </c>
      <c r="D152" s="1">
        <v>8.8612700000000001E-4</v>
      </c>
    </row>
    <row r="153" spans="2:6" x14ac:dyDescent="0.25">
      <c r="B153">
        <f t="shared" si="5"/>
        <v>749</v>
      </c>
      <c r="C153">
        <v>0</v>
      </c>
      <c r="D153" s="1">
        <v>8.1005900000000002E-4</v>
      </c>
    </row>
    <row r="154" spans="2:6" x14ac:dyDescent="0.25">
      <c r="B154">
        <f t="shared" si="5"/>
        <v>750</v>
      </c>
      <c r="C154">
        <v>0</v>
      </c>
      <c r="D154" s="1">
        <v>7.2598400000000005E-4</v>
      </c>
    </row>
    <row r="155" spans="2:6" x14ac:dyDescent="0.25">
      <c r="B155">
        <f t="shared" si="5"/>
        <v>751</v>
      </c>
      <c r="C155">
        <v>0</v>
      </c>
      <c r="D155" s="1">
        <v>6.4190799999999995E-4</v>
      </c>
    </row>
    <row r="156" spans="2:6" x14ac:dyDescent="0.25">
      <c r="B156">
        <f t="shared" si="5"/>
        <v>752</v>
      </c>
      <c r="C156">
        <v>0</v>
      </c>
      <c r="D156" s="1">
        <v>5.5783299999999998E-4</v>
      </c>
    </row>
    <row r="157" spans="2:6" x14ac:dyDescent="0.25">
      <c r="B157">
        <f t="shared" si="5"/>
        <v>753</v>
      </c>
      <c r="C157">
        <v>0</v>
      </c>
      <c r="D157" s="1">
        <v>4.92886E-4</v>
      </c>
    </row>
    <row r="158" spans="2:6" x14ac:dyDescent="0.25">
      <c r="B158">
        <f t="shared" si="5"/>
        <v>754</v>
      </c>
      <c r="C158">
        <v>0</v>
      </c>
      <c r="D158" s="1">
        <v>4.2793900000000001E-4</v>
      </c>
    </row>
    <row r="159" spans="2:6" x14ac:dyDescent="0.25">
      <c r="B159">
        <f t="shared" si="5"/>
        <v>755</v>
      </c>
      <c r="C159">
        <v>0</v>
      </c>
      <c r="D159" s="1">
        <v>3.6299200000000002E-4</v>
      </c>
    </row>
    <row r="160" spans="2:6" x14ac:dyDescent="0.25">
      <c r="B160">
        <f t="shared" si="5"/>
        <v>756</v>
      </c>
      <c r="C160">
        <v>0</v>
      </c>
      <c r="D160" s="1">
        <v>0</v>
      </c>
    </row>
    <row r="161" spans="2:4" x14ac:dyDescent="0.25">
      <c r="B161">
        <f t="shared" si="5"/>
        <v>757</v>
      </c>
      <c r="C161">
        <v>0</v>
      </c>
      <c r="D161" s="1">
        <v>0</v>
      </c>
    </row>
    <row r="162" spans="2:4" x14ac:dyDescent="0.25">
      <c r="B162">
        <f t="shared" si="5"/>
        <v>758</v>
      </c>
      <c r="C162">
        <v>0</v>
      </c>
      <c r="D162" s="1">
        <v>0</v>
      </c>
    </row>
    <row r="163" spans="2:4" x14ac:dyDescent="0.25">
      <c r="B163">
        <f t="shared" si="5"/>
        <v>759</v>
      </c>
      <c r="C163">
        <v>0</v>
      </c>
      <c r="D163" s="1">
        <v>0</v>
      </c>
    </row>
    <row r="164" spans="2:4" x14ac:dyDescent="0.25">
      <c r="B164">
        <f t="shared" si="5"/>
        <v>760</v>
      </c>
      <c r="C164">
        <v>0</v>
      </c>
      <c r="D164" s="1">
        <v>0</v>
      </c>
    </row>
    <row r="165" spans="2:4" x14ac:dyDescent="0.25">
      <c r="B165">
        <f t="shared" si="5"/>
        <v>761</v>
      </c>
      <c r="C165">
        <v>0</v>
      </c>
      <c r="D165" s="1">
        <v>0</v>
      </c>
    </row>
    <row r="166" spans="2:4" x14ac:dyDescent="0.25">
      <c r="B166">
        <f t="shared" si="5"/>
        <v>762</v>
      </c>
      <c r="C166">
        <v>0</v>
      </c>
      <c r="D166" s="1">
        <v>0</v>
      </c>
    </row>
    <row r="167" spans="2:4" x14ac:dyDescent="0.25">
      <c r="B167">
        <f t="shared" si="5"/>
        <v>763</v>
      </c>
      <c r="C167">
        <v>0</v>
      </c>
      <c r="D167" s="1">
        <v>0</v>
      </c>
    </row>
    <row r="168" spans="2:4" x14ac:dyDescent="0.25">
      <c r="B168">
        <f t="shared" si="5"/>
        <v>764</v>
      </c>
      <c r="C168">
        <v>0</v>
      </c>
      <c r="D168" s="1">
        <v>0</v>
      </c>
    </row>
    <row r="169" spans="2:4" x14ac:dyDescent="0.25">
      <c r="B169">
        <f t="shared" si="5"/>
        <v>765</v>
      </c>
      <c r="C169">
        <v>0</v>
      </c>
      <c r="D169" s="1">
        <v>0</v>
      </c>
    </row>
    <row r="170" spans="2:4" x14ac:dyDescent="0.25">
      <c r="B170">
        <f t="shared" si="5"/>
        <v>766</v>
      </c>
      <c r="C170">
        <v>0</v>
      </c>
      <c r="D170" s="1">
        <v>0</v>
      </c>
    </row>
    <row r="171" spans="2:4" x14ac:dyDescent="0.25">
      <c r="B171">
        <f t="shared" si="5"/>
        <v>767</v>
      </c>
      <c r="C171">
        <v>0</v>
      </c>
      <c r="D171" s="1">
        <v>0</v>
      </c>
    </row>
    <row r="172" spans="2:4" x14ac:dyDescent="0.25">
      <c r="B172">
        <f t="shared" si="5"/>
        <v>768</v>
      </c>
      <c r="C172">
        <v>0</v>
      </c>
      <c r="D172" s="1">
        <v>0</v>
      </c>
    </row>
    <row r="173" spans="2:4" x14ac:dyDescent="0.25">
      <c r="B173">
        <f t="shared" si="5"/>
        <v>769</v>
      </c>
      <c r="C173">
        <v>0</v>
      </c>
      <c r="D173" s="1">
        <v>0</v>
      </c>
    </row>
    <row r="174" spans="2:4" x14ac:dyDescent="0.25">
      <c r="B174">
        <f t="shared" si="5"/>
        <v>770</v>
      </c>
      <c r="C174">
        <v>0</v>
      </c>
      <c r="D174" s="1">
        <v>0</v>
      </c>
    </row>
    <row r="175" spans="2:4" x14ac:dyDescent="0.25">
      <c r="B175">
        <f t="shared" si="5"/>
        <v>771</v>
      </c>
      <c r="C175">
        <v>0</v>
      </c>
      <c r="D175" s="1">
        <v>0</v>
      </c>
    </row>
    <row r="176" spans="2:4" x14ac:dyDescent="0.25">
      <c r="B176">
        <f t="shared" si="5"/>
        <v>772</v>
      </c>
      <c r="C176">
        <v>0</v>
      </c>
      <c r="D176" s="1">
        <v>0</v>
      </c>
    </row>
    <row r="177" spans="2:4" x14ac:dyDescent="0.25">
      <c r="B177">
        <f t="shared" si="5"/>
        <v>773</v>
      </c>
      <c r="C177">
        <v>0</v>
      </c>
      <c r="D177" s="1">
        <v>0</v>
      </c>
    </row>
    <row r="178" spans="2:4" x14ac:dyDescent="0.25">
      <c r="B178">
        <f t="shared" si="5"/>
        <v>774</v>
      </c>
      <c r="C178">
        <v>0</v>
      </c>
      <c r="D178" s="1">
        <v>0</v>
      </c>
    </row>
    <row r="179" spans="2:4" x14ac:dyDescent="0.25">
      <c r="B179">
        <f t="shared" si="5"/>
        <v>775</v>
      </c>
      <c r="C179">
        <v>0</v>
      </c>
      <c r="D179" s="1">
        <v>0</v>
      </c>
    </row>
    <row r="180" spans="2:4" x14ac:dyDescent="0.25">
      <c r="B180">
        <f t="shared" si="5"/>
        <v>776</v>
      </c>
      <c r="C180">
        <v>0</v>
      </c>
      <c r="D180" s="1">
        <v>0</v>
      </c>
    </row>
    <row r="181" spans="2:4" x14ac:dyDescent="0.25">
      <c r="B181">
        <f t="shared" si="5"/>
        <v>777</v>
      </c>
      <c r="C181">
        <v>0</v>
      </c>
      <c r="D181" s="1">
        <v>0</v>
      </c>
    </row>
    <row r="182" spans="2:4" x14ac:dyDescent="0.25">
      <c r="B182">
        <f t="shared" si="5"/>
        <v>778</v>
      </c>
      <c r="C182">
        <v>0</v>
      </c>
      <c r="D182" s="1">
        <v>0</v>
      </c>
    </row>
    <row r="183" spans="2:4" x14ac:dyDescent="0.25">
      <c r="B183">
        <f t="shared" si="5"/>
        <v>779</v>
      </c>
      <c r="C183">
        <v>0</v>
      </c>
      <c r="D183" s="1">
        <v>0</v>
      </c>
    </row>
    <row r="184" spans="2:4" x14ac:dyDescent="0.25">
      <c r="B184">
        <f t="shared" si="5"/>
        <v>780</v>
      </c>
      <c r="C184">
        <v>0</v>
      </c>
      <c r="D184" s="1">
        <v>0</v>
      </c>
    </row>
    <row r="185" spans="2:4" x14ac:dyDescent="0.25">
      <c r="B185">
        <f t="shared" si="5"/>
        <v>781</v>
      </c>
      <c r="C185">
        <v>0</v>
      </c>
      <c r="D185" s="1">
        <v>0</v>
      </c>
    </row>
    <row r="186" spans="2:4" x14ac:dyDescent="0.25">
      <c r="B186">
        <f t="shared" si="5"/>
        <v>782</v>
      </c>
      <c r="C186">
        <v>0</v>
      </c>
      <c r="D186" s="1">
        <v>0</v>
      </c>
    </row>
    <row r="187" spans="2:4" x14ac:dyDescent="0.25">
      <c r="B187">
        <f t="shared" si="5"/>
        <v>783</v>
      </c>
      <c r="C187">
        <v>0</v>
      </c>
      <c r="D187" s="1">
        <v>0</v>
      </c>
    </row>
    <row r="188" spans="2:4" x14ac:dyDescent="0.25">
      <c r="B188">
        <f t="shared" si="5"/>
        <v>784</v>
      </c>
      <c r="C188">
        <v>0</v>
      </c>
      <c r="D188" s="1">
        <v>0</v>
      </c>
    </row>
    <row r="189" spans="2:4" x14ac:dyDescent="0.25">
      <c r="B189">
        <f t="shared" si="5"/>
        <v>785</v>
      </c>
      <c r="C189">
        <v>0</v>
      </c>
      <c r="D189" s="1">
        <v>0</v>
      </c>
    </row>
    <row r="190" spans="2:4" x14ac:dyDescent="0.25">
      <c r="B190">
        <f t="shared" si="5"/>
        <v>786</v>
      </c>
      <c r="C190">
        <v>0</v>
      </c>
      <c r="D190" s="1">
        <v>0</v>
      </c>
    </row>
    <row r="191" spans="2:4" x14ac:dyDescent="0.25">
      <c r="B191">
        <f t="shared" si="5"/>
        <v>787</v>
      </c>
      <c r="C191">
        <v>0</v>
      </c>
      <c r="D191" s="1">
        <v>0</v>
      </c>
    </row>
    <row r="192" spans="2:4" x14ac:dyDescent="0.25">
      <c r="B192">
        <f t="shared" si="5"/>
        <v>788</v>
      </c>
      <c r="C192">
        <v>0</v>
      </c>
      <c r="D192" s="1">
        <v>0</v>
      </c>
    </row>
    <row r="193" spans="2:4" x14ac:dyDescent="0.25">
      <c r="B193">
        <f t="shared" si="5"/>
        <v>789</v>
      </c>
      <c r="C193">
        <v>0</v>
      </c>
      <c r="D193" s="1">
        <v>0</v>
      </c>
    </row>
    <row r="194" spans="2:4" x14ac:dyDescent="0.25">
      <c r="B194">
        <f t="shared" si="5"/>
        <v>790</v>
      </c>
      <c r="C194">
        <v>0</v>
      </c>
      <c r="D194" s="1">
        <v>0</v>
      </c>
    </row>
    <row r="195" spans="2:4" x14ac:dyDescent="0.25">
      <c r="B195">
        <f t="shared" si="5"/>
        <v>791</v>
      </c>
      <c r="C195">
        <v>0</v>
      </c>
      <c r="D195" s="1">
        <v>0</v>
      </c>
    </row>
    <row r="196" spans="2:4" x14ac:dyDescent="0.25">
      <c r="B196">
        <f t="shared" si="5"/>
        <v>792</v>
      </c>
      <c r="C196">
        <v>0</v>
      </c>
      <c r="D196" s="1">
        <v>0</v>
      </c>
    </row>
    <row r="197" spans="2:4" x14ac:dyDescent="0.25">
      <c r="B197">
        <f t="shared" si="5"/>
        <v>793</v>
      </c>
      <c r="C197">
        <v>0</v>
      </c>
      <c r="D197" s="1">
        <v>0</v>
      </c>
    </row>
    <row r="198" spans="2:4" x14ac:dyDescent="0.25">
      <c r="B198">
        <f t="shared" si="5"/>
        <v>794</v>
      </c>
      <c r="C198">
        <v>0</v>
      </c>
      <c r="D198" s="1">
        <v>0</v>
      </c>
    </row>
    <row r="199" spans="2:4" x14ac:dyDescent="0.25">
      <c r="B199">
        <f t="shared" si="5"/>
        <v>795</v>
      </c>
      <c r="C199">
        <v>0</v>
      </c>
      <c r="D199" s="1">
        <v>0</v>
      </c>
    </row>
    <row r="200" spans="2:4" x14ac:dyDescent="0.25">
      <c r="B200">
        <f t="shared" si="5"/>
        <v>796</v>
      </c>
      <c r="C200">
        <v>0</v>
      </c>
      <c r="D200" s="1">
        <v>0</v>
      </c>
    </row>
    <row r="201" spans="2:4" x14ac:dyDescent="0.25">
      <c r="B201">
        <f t="shared" si="5"/>
        <v>797</v>
      </c>
      <c r="C201">
        <v>0</v>
      </c>
      <c r="D201" s="1">
        <v>0</v>
      </c>
    </row>
    <row r="202" spans="2:4" x14ac:dyDescent="0.25">
      <c r="B202">
        <f t="shared" si="5"/>
        <v>798</v>
      </c>
      <c r="C202">
        <v>0</v>
      </c>
      <c r="D202" s="1">
        <v>0</v>
      </c>
    </row>
    <row r="203" spans="2:4" x14ac:dyDescent="0.25">
      <c r="B203">
        <f t="shared" si="5"/>
        <v>799</v>
      </c>
      <c r="C203">
        <v>0</v>
      </c>
      <c r="D203" s="1">
        <v>0</v>
      </c>
    </row>
    <row r="204" spans="2:4" x14ac:dyDescent="0.25">
      <c r="B204">
        <f t="shared" si="5"/>
        <v>800</v>
      </c>
      <c r="C204">
        <v>0</v>
      </c>
      <c r="D204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32E02-6FDD-4910-BB18-C1D864EE1A40}">
  <dimension ref="B2:P220"/>
  <sheetViews>
    <sheetView tabSelected="1" topLeftCell="D1" workbookViewId="0">
      <selection activeCell="M5" sqref="M5"/>
    </sheetView>
  </sheetViews>
  <sheetFormatPr defaultRowHeight="15" x14ac:dyDescent="0.25"/>
  <cols>
    <col min="2" max="2" width="17.140625" bestFit="1" customWidth="1"/>
    <col min="3" max="3" width="20.85546875" bestFit="1" customWidth="1"/>
    <col min="4" max="4" width="16.140625" bestFit="1" customWidth="1"/>
    <col min="5" max="5" width="12.42578125" bestFit="1" customWidth="1"/>
    <col min="7" max="7" width="12" bestFit="1" customWidth="1"/>
    <col min="9" max="9" width="16.5703125" bestFit="1" customWidth="1"/>
    <col min="10" max="10" width="11.85546875" bestFit="1" customWidth="1"/>
    <col min="11" max="11" width="14.140625" bestFit="1" customWidth="1"/>
    <col min="12" max="12" width="12.5703125" bestFit="1" customWidth="1"/>
    <col min="13" max="13" width="14" bestFit="1" customWidth="1"/>
    <col min="14" max="14" width="12.28515625" bestFit="1" customWidth="1"/>
    <col min="15" max="15" width="14" bestFit="1" customWidth="1"/>
  </cols>
  <sheetData>
    <row r="2" spans="2:16" x14ac:dyDescent="0.25">
      <c r="L2" t="s">
        <v>5</v>
      </c>
    </row>
    <row r="3" spans="2:16" x14ac:dyDescent="0.25">
      <c r="J3" s="1"/>
      <c r="K3" t="s">
        <v>18</v>
      </c>
      <c r="L3" t="s">
        <v>11</v>
      </c>
      <c r="M3" s="1">
        <f>SUM(P120:P160)</f>
        <v>7.2311286452628507E-2</v>
      </c>
    </row>
    <row r="4" spans="2:16" x14ac:dyDescent="0.25">
      <c r="J4" s="1"/>
      <c r="K4" t="s">
        <v>18</v>
      </c>
      <c r="L4" t="s">
        <v>13</v>
      </c>
      <c r="M4" s="1">
        <f>SUM(O120:O160)</f>
        <v>2.6024964352530461E-2</v>
      </c>
    </row>
    <row r="5" spans="2:16" x14ac:dyDescent="0.25">
      <c r="J5" s="1"/>
      <c r="L5" s="3" t="s">
        <v>22</v>
      </c>
      <c r="M5" s="4">
        <f>M4/((M3/0.71)-M3+M4)</f>
        <v>0.46840716230983759</v>
      </c>
    </row>
    <row r="6" spans="2:16" x14ac:dyDescent="0.25">
      <c r="B6" t="s">
        <v>17</v>
      </c>
      <c r="C6">
        <f>MAX(C10:C210)</f>
        <v>1.1078249011102934</v>
      </c>
      <c r="D6">
        <f t="shared" ref="D6" si="0">MAX(D10:D210)</f>
        <v>1</v>
      </c>
      <c r="E6">
        <f>MAX(E10:E210)</f>
        <v>0.96784000000000003</v>
      </c>
    </row>
    <row r="7" spans="2:16" x14ac:dyDescent="0.25">
      <c r="B7" t="s">
        <v>18</v>
      </c>
      <c r="D7" s="1">
        <f>SUM(D10:D220)</f>
        <v>29.305155453000005</v>
      </c>
      <c r="E7" s="1">
        <f>SUM(E10:E220)</f>
        <v>80.783801126999961</v>
      </c>
      <c r="I7" s="1"/>
      <c r="J7" s="1"/>
    </row>
    <row r="8" spans="2:16" x14ac:dyDescent="0.25">
      <c r="B8" s="2" t="s">
        <v>2</v>
      </c>
      <c r="C8" t="s">
        <v>3</v>
      </c>
      <c r="K8" t="s">
        <v>6</v>
      </c>
      <c r="L8" t="s">
        <v>6</v>
      </c>
    </row>
    <row r="9" spans="2:16" x14ac:dyDescent="0.25">
      <c r="C9" t="s">
        <v>4</v>
      </c>
      <c r="D9" t="s">
        <v>10</v>
      </c>
      <c r="E9" t="s">
        <v>7</v>
      </c>
      <c r="F9" t="s">
        <v>12</v>
      </c>
      <c r="G9" t="s">
        <v>19</v>
      </c>
      <c r="H9" t="s">
        <v>20</v>
      </c>
      <c r="K9" t="s">
        <v>13</v>
      </c>
      <c r="L9" t="s">
        <v>7</v>
      </c>
      <c r="M9" t="s">
        <v>21</v>
      </c>
      <c r="N9" t="s">
        <v>8</v>
      </c>
      <c r="O9" t="s">
        <v>14</v>
      </c>
      <c r="P9" t="s">
        <v>9</v>
      </c>
    </row>
    <row r="10" spans="2:16" x14ac:dyDescent="0.25">
      <c r="B10">
        <v>600</v>
      </c>
      <c r="D10" s="1">
        <v>5.7636999999999999E-4</v>
      </c>
      <c r="E10">
        <v>8.1700000000000002E-3</v>
      </c>
      <c r="G10">
        <v>8.4414779302364028E-3</v>
      </c>
      <c r="H10" s="1">
        <v>5.7636999999999999E-4</v>
      </c>
      <c r="K10" s="1">
        <f>D10/D$7</f>
        <v>1.9667870417012114E-5</v>
      </c>
      <c r="L10" s="1">
        <f>E10/E$7</f>
        <v>1.0113413686929596E-4</v>
      </c>
      <c r="M10" s="1">
        <f>C10*K10</f>
        <v>0</v>
      </c>
      <c r="N10" s="1">
        <f>C10*L10</f>
        <v>0</v>
      </c>
      <c r="O10" s="1">
        <f>(M10+M11)/2*(B11-B10)</f>
        <v>0</v>
      </c>
      <c r="P10" s="1">
        <f>(N10+N11)/2*(B11-B10)</f>
        <v>0</v>
      </c>
    </row>
    <row r="11" spans="2:16" x14ac:dyDescent="0.25">
      <c r="B11">
        <v>601</v>
      </c>
      <c r="D11" s="1">
        <v>7.5536600000000005E-4</v>
      </c>
      <c r="E11">
        <v>5.3699999999999998E-3</v>
      </c>
      <c r="G11">
        <v>5.5484377583071582E-3</v>
      </c>
      <c r="H11">
        <v>7.5536600000000005E-4</v>
      </c>
      <c r="K11" s="1">
        <f>D11/D$7</f>
        <v>2.5775874187443435E-5</v>
      </c>
      <c r="L11" s="1">
        <f>E11/E$7</f>
        <v>6.6473722764763687E-5</v>
      </c>
      <c r="M11" s="1">
        <f>C11*K11</f>
        <v>0</v>
      </c>
      <c r="N11" s="1">
        <f>C11*L11</f>
        <v>0</v>
      </c>
      <c r="O11" s="1">
        <f>(M11+M12)/2*(B12-B11)</f>
        <v>0</v>
      </c>
      <c r="P11" s="1">
        <f>(N11+N12)/2*(B12-B11)</f>
        <v>0</v>
      </c>
    </row>
    <row r="12" spans="2:16" x14ac:dyDescent="0.25">
      <c r="B12">
        <v>602</v>
      </c>
      <c r="D12" s="1">
        <v>7.9087999999999999E-4</v>
      </c>
      <c r="E12">
        <v>8.0199999999999994E-3</v>
      </c>
      <c r="G12">
        <v>8.28649363531162E-3</v>
      </c>
      <c r="H12">
        <v>7.9087999999999999E-4</v>
      </c>
      <c r="K12" s="1">
        <f>D12/D$7</f>
        <v>2.6987742865531758E-5</v>
      </c>
      <c r="L12" s="1">
        <f>E12/E$7</f>
        <v>9.927732897083887E-5</v>
      </c>
      <c r="M12" s="1">
        <f>C12*K12</f>
        <v>0</v>
      </c>
      <c r="N12" s="1">
        <f>C12*L12</f>
        <v>0</v>
      </c>
      <c r="O12" s="1">
        <f>(M12+M13)/2*(B13-B12)</f>
        <v>0</v>
      </c>
      <c r="P12" s="1">
        <f>(N12+N13)/2*(B13-B12)</f>
        <v>0</v>
      </c>
    </row>
    <row r="13" spans="2:16" x14ac:dyDescent="0.25">
      <c r="B13">
        <v>603</v>
      </c>
      <c r="D13" s="1">
        <v>5.9652800000000003E-4</v>
      </c>
      <c r="E13">
        <v>6.6899999999999998E-3</v>
      </c>
      <c r="G13">
        <v>6.9122995536452297E-3</v>
      </c>
      <c r="H13">
        <v>5.9652800000000003E-4</v>
      </c>
      <c r="K13" s="1">
        <f>D13/D$7</f>
        <v>2.0355735732462486E-5</v>
      </c>
      <c r="L13" s="1">
        <f>E13/E$7</f>
        <v>8.2813632271186045E-5</v>
      </c>
      <c r="M13" s="1">
        <f>C13*K13</f>
        <v>0</v>
      </c>
      <c r="N13" s="1">
        <f>C13*L13</f>
        <v>0</v>
      </c>
      <c r="O13" s="1">
        <f>(M13+M14)/2*(B14-B13)</f>
        <v>0</v>
      </c>
      <c r="P13" s="1">
        <f>(N13+N14)/2*(B14-B13)</f>
        <v>0</v>
      </c>
    </row>
    <row r="14" spans="2:16" x14ac:dyDescent="0.25">
      <c r="B14">
        <v>604</v>
      </c>
      <c r="D14" s="1">
        <v>6.4437800000000003E-4</v>
      </c>
      <c r="E14">
        <v>6.3099999999999996E-3</v>
      </c>
      <c r="G14">
        <v>6.5196726731691183E-3</v>
      </c>
      <c r="H14">
        <v>6.4437800000000003E-4</v>
      </c>
      <c r="K14" s="1">
        <f>D14/D$7</f>
        <v>2.1988554233519149E-5</v>
      </c>
      <c r="L14" s="1">
        <f>E14/E$7</f>
        <v>7.8109718928428095E-5</v>
      </c>
      <c r="M14" s="1">
        <f>C14*K14</f>
        <v>0</v>
      </c>
      <c r="N14" s="1">
        <f>C14*L14</f>
        <v>0</v>
      </c>
      <c r="O14" s="1">
        <f>(M14+M15)/2*(B15-B14)</f>
        <v>0</v>
      </c>
      <c r="P14" s="1">
        <f>(N14+N15)/2*(B15-B14)</f>
        <v>0</v>
      </c>
    </row>
    <row r="15" spans="2:16" x14ac:dyDescent="0.25">
      <c r="B15">
        <v>605</v>
      </c>
      <c r="D15" s="1">
        <v>7.7632099999999996E-4</v>
      </c>
      <c r="E15">
        <v>9.5099999999999994E-3</v>
      </c>
      <c r="G15">
        <v>9.826004298231111E-3</v>
      </c>
      <c r="H15">
        <v>7.7632099999999996E-4</v>
      </c>
      <c r="K15" s="1">
        <f>D15/D$7</f>
        <v>2.6490936082733763E-5</v>
      </c>
      <c r="L15" s="1">
        <f>E15/E$7</f>
        <v>1.1772162076217927E-4</v>
      </c>
      <c r="M15" s="1">
        <f>C15*K15</f>
        <v>0</v>
      </c>
      <c r="N15" s="1">
        <f>C15*L15</f>
        <v>0</v>
      </c>
      <c r="O15" s="1">
        <f>(M15+M16)/2*(B16-B15)</f>
        <v>0</v>
      </c>
      <c r="P15" s="1">
        <f>(N15+N16)/2*(B16-B15)</f>
        <v>0</v>
      </c>
    </row>
    <row r="16" spans="2:16" x14ac:dyDescent="0.25">
      <c r="B16">
        <v>606</v>
      </c>
      <c r="D16" s="1">
        <v>8.70117E-4</v>
      </c>
      <c r="E16">
        <v>1.0880000000000001E-2</v>
      </c>
      <c r="G16">
        <v>1.1241527525210779E-2</v>
      </c>
      <c r="H16">
        <v>8.70117E-4</v>
      </c>
      <c r="K16" s="1">
        <f>D16/D$7</f>
        <v>2.969160158169115E-5</v>
      </c>
      <c r="L16" s="1">
        <f>E16/E$7</f>
        <v>1.3468046623475402E-4</v>
      </c>
      <c r="M16" s="1">
        <f>C16*K16</f>
        <v>0</v>
      </c>
      <c r="N16" s="1">
        <f>C16*L16</f>
        <v>0</v>
      </c>
      <c r="O16" s="1">
        <f>(M16+M17)/2*(B17-B16)</f>
        <v>0</v>
      </c>
      <c r="P16" s="1">
        <f>(N16+N17)/2*(B17-B16)</f>
        <v>0</v>
      </c>
    </row>
    <row r="17" spans="2:16" x14ac:dyDescent="0.25">
      <c r="B17">
        <v>607</v>
      </c>
      <c r="D17" s="1">
        <v>9.37557E-4</v>
      </c>
      <c r="E17">
        <v>8.43E-3</v>
      </c>
      <c r="G17">
        <v>8.7101173747726902E-3</v>
      </c>
      <c r="H17">
        <v>9.37557E-4</v>
      </c>
      <c r="K17" s="1">
        <f>D17/D$7</f>
        <v>3.1992903143055027E-5</v>
      </c>
      <c r="L17" s="1">
        <f>E17/E$7</f>
        <v>1.0435260389328825E-4</v>
      </c>
      <c r="M17" s="1">
        <f>C17*K17</f>
        <v>0</v>
      </c>
      <c r="N17" s="1">
        <f>C17*L17</f>
        <v>0</v>
      </c>
      <c r="O17" s="1">
        <f>(M17+M18)/2*(B18-B17)</f>
        <v>0</v>
      </c>
      <c r="P17" s="1">
        <f>(N17+N18)/2*(B18-B17)</f>
        <v>0</v>
      </c>
    </row>
    <row r="18" spans="2:16" x14ac:dyDescent="0.25">
      <c r="B18">
        <v>608</v>
      </c>
      <c r="D18" s="1">
        <v>6.7570399999999995E-4</v>
      </c>
      <c r="E18">
        <v>5.9100000000000003E-3</v>
      </c>
      <c r="G18">
        <v>6.1063812200363695E-3</v>
      </c>
      <c r="H18">
        <v>6.7570399999999995E-4</v>
      </c>
      <c r="K18" s="1">
        <f>D18/D$7</f>
        <v>2.3057512903615304E-5</v>
      </c>
      <c r="L18" s="1">
        <f>E18/E$7</f>
        <v>7.3158231199209212E-5</v>
      </c>
      <c r="M18" s="1">
        <f>C18*K18</f>
        <v>0</v>
      </c>
      <c r="N18" s="1">
        <f>C18*L18</f>
        <v>0</v>
      </c>
      <c r="O18" s="1">
        <f>(M18+M19)/2*(B19-B18)</f>
        <v>0</v>
      </c>
      <c r="P18" s="1">
        <f>(N18+N19)/2*(B19-B18)</f>
        <v>0</v>
      </c>
    </row>
    <row r="19" spans="2:16" x14ac:dyDescent="0.25">
      <c r="B19">
        <v>609</v>
      </c>
      <c r="D19" s="1">
        <v>8.2923299999999997E-4</v>
      </c>
      <c r="E19">
        <v>4.64E-3</v>
      </c>
      <c r="G19">
        <v>4.7941808563398908E-3</v>
      </c>
      <c r="H19">
        <v>8.2923299999999997E-4</v>
      </c>
      <c r="K19" s="1">
        <f>D19/D$7</f>
        <v>2.8296488695647248E-5</v>
      </c>
      <c r="L19" s="1">
        <f>E19/E$7</f>
        <v>5.7437257658939207E-5</v>
      </c>
      <c r="M19" s="1">
        <f>C19*K19</f>
        <v>0</v>
      </c>
      <c r="N19" s="1">
        <f>C19*L19</f>
        <v>0</v>
      </c>
      <c r="O19" s="1">
        <f>(M19+M20)/2*(B20-B19)</f>
        <v>0</v>
      </c>
      <c r="P19" s="1">
        <f>(N19+N20)/2*(B20-B19)</f>
        <v>0</v>
      </c>
    </row>
    <row r="20" spans="2:16" x14ac:dyDescent="0.25">
      <c r="B20">
        <v>610</v>
      </c>
      <c r="D20" s="1">
        <v>8.0955700000000003E-4</v>
      </c>
      <c r="E20">
        <v>6.3200000000000001E-3</v>
      </c>
      <c r="G20">
        <v>6.5300049594974371E-3</v>
      </c>
      <c r="H20">
        <v>8.0955700000000003E-4</v>
      </c>
      <c r="K20" s="1">
        <f>D20/D$7</f>
        <v>2.7625070998117661E-5</v>
      </c>
      <c r="L20" s="1">
        <f>E20/E$7</f>
        <v>7.8233506121658575E-5</v>
      </c>
      <c r="M20" s="1">
        <f>C20*K20</f>
        <v>0</v>
      </c>
      <c r="N20" s="1">
        <f>C20*L20</f>
        <v>0</v>
      </c>
      <c r="O20" s="1">
        <f>(M20+M21)/2*(B21-B20)</f>
        <v>0</v>
      </c>
      <c r="P20" s="1">
        <f>(N20+N21)/2*(B21-B20)</f>
        <v>0</v>
      </c>
    </row>
    <row r="21" spans="2:16" x14ac:dyDescent="0.25">
      <c r="B21">
        <f>B20+1</f>
        <v>611</v>
      </c>
      <c r="D21" s="1">
        <v>6.1078399999999996E-4</v>
      </c>
      <c r="E21">
        <v>7.92E-3</v>
      </c>
      <c r="G21">
        <v>8.1831707720284343E-3</v>
      </c>
      <c r="H21">
        <v>6.1078399999999996E-4</v>
      </c>
      <c r="K21" s="1">
        <f>D21/D$7</f>
        <v>2.0842203037604881E-5</v>
      </c>
      <c r="L21" s="1">
        <f>E21/E$7</f>
        <v>9.8039457038534163E-5</v>
      </c>
      <c r="M21" s="1">
        <f>C21*K21</f>
        <v>0</v>
      </c>
      <c r="N21" s="1">
        <f>C21*L21</f>
        <v>0</v>
      </c>
      <c r="O21" s="1">
        <f>(M21+M22)/2*(B22-B21)</f>
        <v>0</v>
      </c>
      <c r="P21" s="1">
        <f>(N21+N22)/2*(B22-B21)</f>
        <v>0</v>
      </c>
    </row>
    <row r="22" spans="2:16" x14ac:dyDescent="0.25">
      <c r="B22">
        <f t="shared" ref="B22:B85" si="1">B21+1</f>
        <v>612</v>
      </c>
      <c r="D22" s="1">
        <v>9.1958299999999997E-4</v>
      </c>
      <c r="E22">
        <v>5.4400000000000004E-3</v>
      </c>
      <c r="G22">
        <v>5.6207637626053894E-3</v>
      </c>
      <c r="H22">
        <v>9.1958299999999997E-4</v>
      </c>
      <c r="K22" s="1">
        <f>D22/D$7</f>
        <v>3.1379563963577646E-5</v>
      </c>
      <c r="L22" s="1">
        <f>E22/E$7</f>
        <v>6.7340233117377008E-5</v>
      </c>
      <c r="M22" s="1">
        <f>C22*K22</f>
        <v>0</v>
      </c>
      <c r="N22" s="1">
        <f>C22*L22</f>
        <v>0</v>
      </c>
      <c r="O22" s="1">
        <f>(M22+M23)/2*(B23-B22)</f>
        <v>0</v>
      </c>
      <c r="P22" s="1">
        <f>(N22+N23)/2*(B23-B22)</f>
        <v>0</v>
      </c>
    </row>
    <row r="23" spans="2:16" x14ac:dyDescent="0.25">
      <c r="B23">
        <f t="shared" si="1"/>
        <v>613</v>
      </c>
      <c r="D23">
        <v>1.1100000000000001E-3</v>
      </c>
      <c r="E23">
        <v>3.96E-3</v>
      </c>
      <c r="G23">
        <v>4.0915853860142171E-3</v>
      </c>
      <c r="H23">
        <v>1.1100000000000001E-3</v>
      </c>
      <c r="K23" s="1">
        <f>D23/D$7</f>
        <v>3.7877294381878734E-5</v>
      </c>
      <c r="L23" s="1">
        <f>E23/E$7</f>
        <v>4.9019728519267081E-5</v>
      </c>
      <c r="M23" s="1">
        <f>C23*K23</f>
        <v>0</v>
      </c>
      <c r="N23" s="1">
        <f>C23*L23</f>
        <v>0</v>
      </c>
      <c r="O23" s="1">
        <f>(M23+M24)/2*(B24-B23)</f>
        <v>0</v>
      </c>
      <c r="P23" s="1">
        <f>(N23+N24)/2*(B24-B23)</f>
        <v>0</v>
      </c>
    </row>
    <row r="24" spans="2:16" x14ac:dyDescent="0.25">
      <c r="B24">
        <f t="shared" si="1"/>
        <v>614</v>
      </c>
      <c r="D24">
        <v>1.0499999999999999E-3</v>
      </c>
      <c r="E24">
        <v>1.56E-3</v>
      </c>
      <c r="G24">
        <v>1.6118366672177218E-3</v>
      </c>
      <c r="H24">
        <v>1.0499999999999999E-3</v>
      </c>
      <c r="K24" s="1">
        <f>D24/D$7</f>
        <v>3.5829873063939339E-5</v>
      </c>
      <c r="L24" s="1">
        <f>E24/E$7</f>
        <v>1.9310802143953697E-5</v>
      </c>
      <c r="M24" s="1">
        <f>C24*K24</f>
        <v>0</v>
      </c>
      <c r="N24" s="1">
        <f>C24*L24</f>
        <v>0</v>
      </c>
      <c r="O24" s="1">
        <f>(M24+M25)/2*(B25-B24)</f>
        <v>0</v>
      </c>
      <c r="P24" s="1">
        <f>(N24+N25)/2*(B25-B24)</f>
        <v>0</v>
      </c>
    </row>
    <row r="25" spans="2:16" x14ac:dyDescent="0.25">
      <c r="B25">
        <f t="shared" si="1"/>
        <v>615</v>
      </c>
      <c r="D25">
        <v>1.0499999999999999E-3</v>
      </c>
      <c r="E25" s="1">
        <v>8.7818800000000002E-4</v>
      </c>
      <c r="G25">
        <v>9.0736898660935691E-4</v>
      </c>
      <c r="H25">
        <v>1.0499999999999999E-3</v>
      </c>
      <c r="K25" s="1">
        <f>D25/D$7</f>
        <v>3.5829873063939339E-5</v>
      </c>
      <c r="L25" s="1">
        <f>E25/E$7</f>
        <v>1.0870842764868211E-5</v>
      </c>
      <c r="M25" s="1">
        <f>C25*K25</f>
        <v>0</v>
      </c>
      <c r="N25" s="1">
        <f>C25*L25</f>
        <v>0</v>
      </c>
      <c r="O25" s="1">
        <f>(M25+M26)/2*(B26-B25)</f>
        <v>0</v>
      </c>
      <c r="P25" s="1">
        <f>(N25+N26)/2*(B26-B25)</f>
        <v>0</v>
      </c>
    </row>
    <row r="26" spans="2:16" x14ac:dyDescent="0.25">
      <c r="B26">
        <f t="shared" si="1"/>
        <v>616</v>
      </c>
      <c r="D26">
        <v>1.0300000000000001E-3</v>
      </c>
      <c r="E26">
        <v>3.5400000000000002E-3</v>
      </c>
      <c r="G26">
        <v>3.6576293602248308E-3</v>
      </c>
      <c r="H26">
        <v>1.0300000000000001E-3</v>
      </c>
      <c r="K26" s="1">
        <f>D26/D$7</f>
        <v>3.5147399291292881E-5</v>
      </c>
      <c r="L26" s="1">
        <f>E26/E$7</f>
        <v>4.3820666403587238E-5</v>
      </c>
      <c r="M26" s="1">
        <f>C26*K26</f>
        <v>0</v>
      </c>
      <c r="N26" s="1">
        <f>C26*L26</f>
        <v>0</v>
      </c>
      <c r="O26" s="1">
        <f>(M26+M27)/2*(B27-B26)</f>
        <v>0</v>
      </c>
      <c r="P26" s="1">
        <f>(N26+N27)/2*(B27-B26)</f>
        <v>0</v>
      </c>
    </row>
    <row r="27" spans="2:16" x14ac:dyDescent="0.25">
      <c r="B27">
        <f t="shared" si="1"/>
        <v>617</v>
      </c>
      <c r="D27" s="1">
        <v>9.6307499999999998E-4</v>
      </c>
      <c r="E27">
        <v>4.28E-3</v>
      </c>
      <c r="G27">
        <v>4.422218548520416E-3</v>
      </c>
      <c r="H27">
        <v>9.6307499999999998E-4</v>
      </c>
      <c r="K27" s="1">
        <f>D27/D$7</f>
        <v>3.2863671429574646E-5</v>
      </c>
      <c r="L27" s="1">
        <f>E27/E$7</f>
        <v>5.2980918702642197E-5</v>
      </c>
      <c r="M27" s="1">
        <f>C27*K27</f>
        <v>0</v>
      </c>
      <c r="N27" s="1">
        <f>C27*L27</f>
        <v>0</v>
      </c>
      <c r="O27" s="1">
        <f>(M27+M28)/2*(B28-B27)</f>
        <v>0</v>
      </c>
      <c r="P27" s="1">
        <f>(N27+N28)/2*(B28-B27)</f>
        <v>0</v>
      </c>
    </row>
    <row r="28" spans="2:16" x14ac:dyDescent="0.25">
      <c r="B28">
        <f t="shared" si="1"/>
        <v>618</v>
      </c>
      <c r="D28">
        <v>1.16E-3</v>
      </c>
      <c r="E28" s="1">
        <v>-5.3976399999999998E-4</v>
      </c>
      <c r="G28">
        <v>-5.576996197718631E-4</v>
      </c>
      <c r="H28">
        <v>1.16E-3</v>
      </c>
      <c r="K28" s="1">
        <f>D28/D$7</f>
        <v>3.9583478813494892E-5</v>
      </c>
      <c r="L28" s="1">
        <f>E28/E$7</f>
        <v>-6.681587056685271E-6</v>
      </c>
      <c r="M28" s="1">
        <f>C28*K28</f>
        <v>0</v>
      </c>
      <c r="N28" s="1">
        <f>C28*L28</f>
        <v>0</v>
      </c>
      <c r="O28" s="1">
        <f>(M28+M29)/2*(B29-B28)</f>
        <v>0</v>
      </c>
      <c r="P28" s="1">
        <f>(N28+N29)/2*(B29-B28)</f>
        <v>0</v>
      </c>
    </row>
    <row r="29" spans="2:16" x14ac:dyDescent="0.25">
      <c r="B29">
        <f t="shared" si="1"/>
        <v>619</v>
      </c>
      <c r="D29">
        <v>1.4E-3</v>
      </c>
      <c r="E29" s="1">
        <v>7.3110899999999997E-4</v>
      </c>
      <c r="G29">
        <v>7.5540275252107786E-4</v>
      </c>
      <c r="H29">
        <v>1.4E-3</v>
      </c>
      <c r="K29" s="1">
        <f>D29/D$7</f>
        <v>4.7773164085252457E-5</v>
      </c>
      <c r="L29" s="1">
        <f>E29/E$7</f>
        <v>9.0501931055537453E-6</v>
      </c>
      <c r="M29" s="1">
        <f>C29*K29</f>
        <v>0</v>
      </c>
      <c r="N29" s="1">
        <f>C29*L29</f>
        <v>0</v>
      </c>
      <c r="O29" s="1">
        <f>(M29+M30)/2*(B30-B29)</f>
        <v>1.9551292490028084E-5</v>
      </c>
      <c r="P29" s="1">
        <f>(N29+N30)/2*(B30-B29)</f>
        <v>3.8375126460435695E-5</v>
      </c>
    </row>
    <row r="30" spans="2:16" x14ac:dyDescent="0.25">
      <c r="B30">
        <f t="shared" si="1"/>
        <v>620</v>
      </c>
      <c r="C30">
        <v>1.0231315459416868</v>
      </c>
      <c r="D30">
        <v>1.1199999999999999E-3</v>
      </c>
      <c r="E30">
        <v>6.0600000000000003E-3</v>
      </c>
      <c r="F30">
        <v>0.92354987229143837</v>
      </c>
      <c r="G30">
        <v>6.2613655149611506E-3</v>
      </c>
      <c r="H30">
        <v>1.1199999999999999E-3</v>
      </c>
      <c r="K30" s="1">
        <f>D30/D$7</f>
        <v>3.8218531268201963E-5</v>
      </c>
      <c r="L30" s="1">
        <f>E30/E$7</f>
        <v>7.5015039097666293E-5</v>
      </c>
      <c r="M30" s="1">
        <f>C30*K30</f>
        <v>3.9102584980056168E-5</v>
      </c>
      <c r="N30" s="1">
        <f>C30*L30</f>
        <v>7.6750252920871389E-5</v>
      </c>
      <c r="O30" s="1">
        <f>(M30+M31)/2*(B31-B30)</f>
        <v>4.5616208713396831E-5</v>
      </c>
      <c r="P30" s="1">
        <f>(N30+N31)/2*(B31-B30)</f>
        <v>5.440004627826929E-5</v>
      </c>
    </row>
    <row r="31" spans="2:16" x14ac:dyDescent="0.25">
      <c r="B31">
        <f t="shared" si="1"/>
        <v>621</v>
      </c>
      <c r="C31">
        <v>0.99199535298083497</v>
      </c>
      <c r="D31">
        <v>1.5399999999999999E-3</v>
      </c>
      <c r="E31">
        <v>2.6099999999999999E-3</v>
      </c>
      <c r="F31">
        <v>0.89544417352113059</v>
      </c>
      <c r="G31">
        <v>2.6967267316911885E-3</v>
      </c>
      <c r="H31">
        <v>1.5399999999999999E-3</v>
      </c>
      <c r="K31" s="1">
        <f>D31/D$7</f>
        <v>5.2550480493777697E-5</v>
      </c>
      <c r="L31" s="1">
        <f>E31/E$7</f>
        <v>3.2308457433153303E-5</v>
      </c>
      <c r="M31" s="1">
        <f>C31*K31</f>
        <v>5.2129832446737487E-5</v>
      </c>
      <c r="N31" s="1">
        <f>C31*L31</f>
        <v>3.2049839635667191E-5</v>
      </c>
      <c r="O31" s="1">
        <f>(M31+M32)/2*(B32-B31)</f>
        <v>4.4632710362238733E-5</v>
      </c>
      <c r="P31" s="1">
        <f>(N31+N32)/2*(B32-B31)</f>
        <v>1.3769332582438614E-5</v>
      </c>
    </row>
    <row r="32" spans="2:16" x14ac:dyDescent="0.25">
      <c r="B32">
        <f t="shared" si="1"/>
        <v>622</v>
      </c>
      <c r="C32">
        <v>0.96306565249360621</v>
      </c>
      <c r="D32">
        <v>1.1299999999999999E-3</v>
      </c>
      <c r="E32" s="1">
        <v>-3.7840600000000002E-4</v>
      </c>
      <c r="F32">
        <v>0.86933020870752642</v>
      </c>
      <c r="G32">
        <v>-3.9097991403537778E-4</v>
      </c>
      <c r="H32">
        <v>1.1299999999999999E-3</v>
      </c>
      <c r="K32" s="1">
        <f>D32/D$7</f>
        <v>3.8559768154525192E-5</v>
      </c>
      <c r="L32" s="1">
        <f>E32/E$7</f>
        <v>-4.6841816641570149E-6</v>
      </c>
      <c r="M32" s="1">
        <f>C32*K32</f>
        <v>3.713558827773998E-5</v>
      </c>
      <c r="N32" s="1">
        <f>C32*L32</f>
        <v>-4.5111744707899616E-6</v>
      </c>
      <c r="O32" s="1">
        <f>(M32+M33)/2*(B33-B32)</f>
        <v>4.4177395229721408E-5</v>
      </c>
      <c r="P32" s="1">
        <f>(N32+N33)/2*(B33-B32)</f>
        <v>1.8970633388752559E-5</v>
      </c>
    </row>
    <row r="33" spans="2:16" x14ac:dyDescent="0.25">
      <c r="B33">
        <f t="shared" si="1"/>
        <v>623</v>
      </c>
      <c r="C33">
        <v>0.94999157095787246</v>
      </c>
      <c r="D33">
        <v>1.58E-3</v>
      </c>
      <c r="E33">
        <v>3.6099999999999999E-3</v>
      </c>
      <c r="F33">
        <v>0.85752863110927013</v>
      </c>
      <c r="G33">
        <v>3.7299553645230616E-3</v>
      </c>
      <c r="H33">
        <v>1.58E-3</v>
      </c>
      <c r="K33" s="1">
        <f>D33/D$7</f>
        <v>5.3915428039070627E-5</v>
      </c>
      <c r="L33" s="1">
        <f>E33/E$7</f>
        <v>4.4687176756200545E-5</v>
      </c>
      <c r="M33" s="1">
        <f>C33*K33</f>
        <v>5.1219202181702829E-5</v>
      </c>
      <c r="N33" s="1">
        <f>C33*L33</f>
        <v>4.2452441248295077E-5</v>
      </c>
      <c r="O33" s="1">
        <f>(M33+M34)/2*(B34-B33)</f>
        <v>5.0103851996623485E-5</v>
      </c>
      <c r="P33" s="1">
        <f>(N33+N34)/2*(B34-B33)</f>
        <v>4.4443281094846734E-5</v>
      </c>
    </row>
    <row r="34" spans="2:16" x14ac:dyDescent="0.25">
      <c r="B34">
        <f t="shared" si="1"/>
        <v>624</v>
      </c>
      <c r="C34">
        <v>0.92620365225604739</v>
      </c>
      <c r="D34">
        <v>1.5499999999999999E-3</v>
      </c>
      <c r="E34">
        <v>4.0499999999999998E-3</v>
      </c>
      <c r="F34">
        <v>0.83605599705132094</v>
      </c>
      <c r="G34">
        <v>4.1845759629690858E-3</v>
      </c>
      <c r="H34">
        <v>1.5499999999999999E-3</v>
      </c>
      <c r="K34" s="1">
        <f>D34/D$7</f>
        <v>5.2891717380100933E-5</v>
      </c>
      <c r="L34" s="1">
        <f>E34/E$7</f>
        <v>5.0133813258341329E-5</v>
      </c>
      <c r="M34" s="1">
        <f>C34*K34</f>
        <v>4.898850181154414E-5</v>
      </c>
      <c r="N34" s="1">
        <f>C34*L34</f>
        <v>4.6434120941398392E-5</v>
      </c>
      <c r="O34" s="1">
        <f>(M34+M35)/2*(B35-B34)</f>
        <v>5.187210693465134E-5</v>
      </c>
      <c r="P34" s="1">
        <f>(N34+N35)/2*(B35-B34)</f>
        <v>5.3070974444238426E-5</v>
      </c>
    </row>
    <row r="35" spans="2:16" x14ac:dyDescent="0.25">
      <c r="B35">
        <f t="shared" si="1"/>
        <v>625</v>
      </c>
      <c r="C35">
        <v>0.95513372249542916</v>
      </c>
      <c r="D35">
        <v>1.6800000000000001E-3</v>
      </c>
      <c r="E35">
        <v>5.0499999999999998E-3</v>
      </c>
      <c r="F35">
        <v>0.86217029562899983</v>
      </c>
      <c r="G35">
        <v>5.2178045958009584E-3</v>
      </c>
      <c r="H35">
        <v>1.6800000000000001E-3</v>
      </c>
      <c r="K35" s="1">
        <f>D35/D$7</f>
        <v>5.7327796902302951E-5</v>
      </c>
      <c r="L35" s="1">
        <f>E35/E$7</f>
        <v>6.2512532581388564E-5</v>
      </c>
      <c r="M35" s="1">
        <f>C35*K35</f>
        <v>5.4755712057758548E-5</v>
      </c>
      <c r="N35" s="1">
        <f>C35*L35</f>
        <v>5.970782794707846E-5</v>
      </c>
      <c r="O35" s="1">
        <f>(M35+M36)/2*(B36-B35)</f>
        <v>5.7463830848551595E-5</v>
      </c>
      <c r="P35" s="1">
        <f>(N35+N36)/2*(B36-B35)</f>
        <v>6.1239029880748376E-5</v>
      </c>
    </row>
    <row r="36" spans="2:16" x14ac:dyDescent="0.25">
      <c r="B36">
        <f t="shared" si="1"/>
        <v>626</v>
      </c>
      <c r="C36">
        <v>0.95316126383301736</v>
      </c>
      <c r="D36">
        <v>1.8500000000000001E-3</v>
      </c>
      <c r="E36">
        <v>5.3200000000000001E-3</v>
      </c>
      <c r="F36">
        <v>0.86038981690854954</v>
      </c>
      <c r="G36">
        <v>5.4967763266655645E-3</v>
      </c>
      <c r="H36">
        <v>1.8500000000000001E-3</v>
      </c>
      <c r="K36" s="1">
        <f>D36/D$7</f>
        <v>6.3128823969797892E-5</v>
      </c>
      <c r="L36" s="1">
        <f>E36/E$7</f>
        <v>6.5854786798611326E-5</v>
      </c>
      <c r="M36" s="1">
        <f>C36*K36</f>
        <v>6.0171949639344636E-5</v>
      </c>
      <c r="N36" s="1">
        <f>C36*L36</f>
        <v>6.2770231814418285E-5</v>
      </c>
      <c r="O36" s="1">
        <f>(M36+M37)/2*(B37-B36)</f>
        <v>5.9556369045031036E-5</v>
      </c>
      <c r="P36" s="1">
        <f>(N36+N37)/2*(B37-B36)</f>
        <v>5.6896987087565939E-5</v>
      </c>
    </row>
    <row r="37" spans="2:16" x14ac:dyDescent="0.25">
      <c r="B37">
        <f t="shared" si="1"/>
        <v>627</v>
      </c>
      <c r="C37">
        <v>0.98140282276742152</v>
      </c>
      <c r="D37">
        <v>1.7600000000000001E-3</v>
      </c>
      <c r="E37">
        <v>4.1999999999999997E-3</v>
      </c>
      <c r="F37">
        <v>0.8858826171751798</v>
      </c>
      <c r="G37">
        <v>4.3395602578938661E-3</v>
      </c>
      <c r="H37">
        <v>1.7600000000000001E-3</v>
      </c>
      <c r="K37" s="1">
        <f>D37/D$7</f>
        <v>6.0057691992888803E-5</v>
      </c>
      <c r="L37" s="1">
        <f>E37/E$7</f>
        <v>5.1990621156798417E-5</v>
      </c>
      <c r="M37" s="1">
        <f>C37*K37</f>
        <v>5.8940788450717443E-5</v>
      </c>
      <c r="N37" s="1">
        <f>C37*L37</f>
        <v>5.1023742360713594E-5</v>
      </c>
      <c r="O37" s="1">
        <f>(M37+M38)/2*(B38-B37)</f>
        <v>6.9122140858452987E-5</v>
      </c>
      <c r="P37" s="1">
        <f>(N37+N38)/2*(B38-B37)</f>
        <v>3.1876508025068415E-5</v>
      </c>
    </row>
    <row r="38" spans="2:16" x14ac:dyDescent="0.25">
      <c r="B38">
        <f t="shared" si="1"/>
        <v>628</v>
      </c>
      <c r="C38">
        <v>1.0283191142175196</v>
      </c>
      <c r="D38">
        <v>2.2599999999999999E-3</v>
      </c>
      <c r="E38">
        <v>1E-3</v>
      </c>
      <c r="F38">
        <v>0.92823253312586596</v>
      </c>
      <c r="G38">
        <v>1.033228632831873E-3</v>
      </c>
      <c r="H38">
        <v>2.2599999999999999E-3</v>
      </c>
      <c r="K38" s="1">
        <f>D38/D$7</f>
        <v>7.7119536309050384E-5</v>
      </c>
      <c r="L38" s="1">
        <f>E38/E$7</f>
        <v>1.2378719323047242E-5</v>
      </c>
      <c r="M38" s="1">
        <f>C38*K38</f>
        <v>7.9303493266188538E-5</v>
      </c>
      <c r="N38" s="1">
        <f>C38*L38</f>
        <v>1.2729273689423234E-5</v>
      </c>
      <c r="O38" s="1">
        <f>(M38+M39)/2*(B39-B38)</f>
        <v>7.6624290035677702E-5</v>
      </c>
      <c r="P38" s="1">
        <f>(N38+N39)/2*(B39-B38)</f>
        <v>1.8461888864212114E-5</v>
      </c>
    </row>
    <row r="39" spans="2:16" x14ac:dyDescent="0.25">
      <c r="B39">
        <f t="shared" si="1"/>
        <v>629</v>
      </c>
      <c r="C39">
        <v>1.0622413057897031</v>
      </c>
      <c r="D39">
        <v>2.0400000000000001E-3</v>
      </c>
      <c r="E39">
        <v>1.8400000000000001E-3</v>
      </c>
      <c r="F39">
        <v>0.95885306849944862</v>
      </c>
      <c r="G39">
        <v>1.9011406844106464E-3</v>
      </c>
      <c r="H39">
        <v>2.0400000000000001E-3</v>
      </c>
      <c r="K39" s="1">
        <f>D39/D$7</f>
        <v>6.9612324809939304E-5</v>
      </c>
      <c r="L39" s="1">
        <f>E39/E$7</f>
        <v>2.2776843554406926E-5</v>
      </c>
      <c r="M39" s="1">
        <f>C39*K39</f>
        <v>7.3945086805166866E-5</v>
      </c>
      <c r="N39" s="1">
        <f>C39*L39</f>
        <v>2.4194504039000996E-5</v>
      </c>
      <c r="O39" s="1">
        <f>(M39+M40)/2*(B40-B39)</f>
        <v>8.7216626938068896E-5</v>
      </c>
      <c r="P39" s="1">
        <f>(N39+N40)/2*(B40-B39)</f>
        <v>3.48347313755525E-5</v>
      </c>
    </row>
    <row r="40" spans="2:16" x14ac:dyDescent="0.25">
      <c r="B40">
        <f t="shared" si="1"/>
        <v>630</v>
      </c>
      <c r="C40">
        <v>0.98489008602068207</v>
      </c>
      <c r="D40">
        <v>2.99E-3</v>
      </c>
      <c r="E40">
        <v>3.7299999999999998E-3</v>
      </c>
      <c r="F40">
        <v>0.88903046414067544</v>
      </c>
      <c r="G40">
        <v>3.853942800462886E-3</v>
      </c>
      <c r="H40">
        <v>2.99E-3</v>
      </c>
      <c r="K40" s="1">
        <f>D40/D$7</f>
        <v>1.0202982901064631E-4</v>
      </c>
      <c r="L40" s="1">
        <f>E40/E$7</f>
        <v>4.6172623074966213E-5</v>
      </c>
      <c r="M40" s="1">
        <f>C40*K40</f>
        <v>1.0048816707097093E-4</v>
      </c>
      <c r="N40" s="1">
        <f>C40*L40</f>
        <v>4.5474958712104E-5</v>
      </c>
      <c r="O40" s="1">
        <f>(M40+M41)/2*(B41-B40)</f>
        <v>9.0958255301918013E-5</v>
      </c>
      <c r="P40" s="1">
        <f>(N40+N41)/2*(B41-B40)</f>
        <v>3.7159446986596155E-5</v>
      </c>
    </row>
    <row r="41" spans="2:16" x14ac:dyDescent="0.25">
      <c r="B41">
        <f t="shared" si="1"/>
        <v>631</v>
      </c>
      <c r="C41">
        <v>0.9357922609846665</v>
      </c>
      <c r="D41">
        <v>2.5500000000000002E-3</v>
      </c>
      <c r="E41">
        <v>2.49E-3</v>
      </c>
      <c r="F41">
        <v>0.84471134386561364</v>
      </c>
      <c r="G41">
        <v>2.5727392957513636E-3</v>
      </c>
      <c r="H41">
        <v>2.5500000000000002E-3</v>
      </c>
      <c r="K41" s="1">
        <f>D41/D$7</f>
        <v>8.7015406012424127E-5</v>
      </c>
      <c r="L41" s="1">
        <f>E41/E$7</f>
        <v>3.0823011114387635E-5</v>
      </c>
      <c r="M41" s="1">
        <f>C41*K41</f>
        <v>8.1428343532865112E-5</v>
      </c>
      <c r="N41" s="1">
        <f>C41*L41</f>
        <v>2.884393526108831E-5</v>
      </c>
      <c r="O41" s="1">
        <f>(M41+M42)/2*(B42-B41)</f>
        <v>7.9935705111123379E-5</v>
      </c>
      <c r="P41" s="1">
        <f>(N41+N42)/2*(B42-B41)</f>
        <v>2.4739993753851101E-5</v>
      </c>
    </row>
    <row r="42" spans="2:16" x14ac:dyDescent="0.25">
      <c r="B42">
        <f t="shared" si="1"/>
        <v>632</v>
      </c>
      <c r="C42">
        <v>0.87739933722991426</v>
      </c>
      <c r="D42">
        <v>2.6199999999999999E-3</v>
      </c>
      <c r="E42">
        <v>1.9E-3</v>
      </c>
      <c r="F42">
        <v>0.79200181937647351</v>
      </c>
      <c r="G42">
        <v>1.9631344023805586E-3</v>
      </c>
      <c r="H42">
        <v>2.6199999999999999E-3</v>
      </c>
      <c r="K42" s="1">
        <f>D42/D$7</f>
        <v>8.9404064216686737E-5</v>
      </c>
      <c r="L42" s="1">
        <f>E42/E$7</f>
        <v>2.351956671378976E-5</v>
      </c>
      <c r="M42" s="1">
        <f>C42*K42</f>
        <v>7.8443066689381632E-5</v>
      </c>
      <c r="N42" s="1">
        <f>C42*L42</f>
        <v>2.0636052246613889E-5</v>
      </c>
      <c r="O42" s="1">
        <f>(M42+M43)/2*(B43-B42)</f>
        <v>8.8912937373431065E-5</v>
      </c>
      <c r="P42" s="1">
        <f>(N42+N43)/2*(B43-B42)</f>
        <v>2.7904434258199057E-5</v>
      </c>
    </row>
    <row r="43" spans="2:16" x14ac:dyDescent="0.25">
      <c r="B43">
        <f t="shared" si="1"/>
        <v>633</v>
      </c>
      <c r="C43">
        <v>0.88793556081711189</v>
      </c>
      <c r="D43">
        <v>3.2799999999999999E-3</v>
      </c>
      <c r="E43">
        <v>3.2000000000000002E-3</v>
      </c>
      <c r="F43">
        <v>0.80151254943556316</v>
      </c>
      <c r="G43">
        <v>3.3063316250619939E-3</v>
      </c>
      <c r="H43">
        <v>3.2799999999999999E-3</v>
      </c>
      <c r="K43" s="1">
        <f>D43/D$7</f>
        <v>1.1192569871402004E-4</v>
      </c>
      <c r="L43" s="1">
        <f>E43/E$7</f>
        <v>3.9611901833751175E-5</v>
      </c>
      <c r="M43" s="1">
        <f>C43*K43</f>
        <v>9.9382808057480484E-5</v>
      </c>
      <c r="N43" s="1">
        <f>C43*L43</f>
        <v>3.5172816269784229E-5</v>
      </c>
      <c r="O43" s="1">
        <f>(M43+M44)/2*(B44-B43)</f>
        <v>1.008052430603631E-4</v>
      </c>
      <c r="P43" s="1">
        <f>(N43+N44)/2*(B44-B43)</f>
        <v>3.7839206227457435E-5</v>
      </c>
    </row>
    <row r="44" spans="2:16" x14ac:dyDescent="0.25">
      <c r="B44">
        <f t="shared" si="1"/>
        <v>634</v>
      </c>
      <c r="C44">
        <v>0.89160654679840912</v>
      </c>
      <c r="D44">
        <v>3.3600000000000001E-3</v>
      </c>
      <c r="E44">
        <v>3.6700000000000001E-3</v>
      </c>
      <c r="F44">
        <v>0.8048262373456454</v>
      </c>
      <c r="G44">
        <v>3.791949082492974E-3</v>
      </c>
      <c r="H44">
        <v>3.3600000000000001E-3</v>
      </c>
      <c r="K44" s="1">
        <f>D44/D$7</f>
        <v>1.146555938046059E-4</v>
      </c>
      <c r="L44" s="1">
        <f>E44/E$7</f>
        <v>4.5429899915583379E-5</v>
      </c>
      <c r="M44" s="1">
        <f>C44*K44</f>
        <v>1.0222767806324574E-4</v>
      </c>
      <c r="N44" s="1">
        <f>C44*L44</f>
        <v>4.0505596185130634E-5</v>
      </c>
      <c r="O44" s="1">
        <f>(M44+M45)/2*(B45-B44)</f>
        <v>1.0928152476203257E-4</v>
      </c>
      <c r="P44" s="1">
        <f>(N44+N45)/2*(B45-B44)</f>
        <v>6.6831971571878964E-5</v>
      </c>
    </row>
    <row r="45" spans="2:16" x14ac:dyDescent="0.25">
      <c r="B45">
        <f t="shared" si="1"/>
        <v>635</v>
      </c>
      <c r="C45">
        <v>0.90670908120792892</v>
      </c>
      <c r="D45">
        <v>3.7599999999999999E-3</v>
      </c>
      <c r="E45">
        <v>8.3000000000000001E-3</v>
      </c>
      <c r="F45">
        <v>0.8184588379437937</v>
      </c>
      <c r="G45">
        <v>8.5757976525045465E-3</v>
      </c>
      <c r="H45">
        <v>3.7599999999999999E-3</v>
      </c>
      <c r="K45" s="1">
        <f>D45/D$7</f>
        <v>1.2830506925753517E-4</v>
      </c>
      <c r="L45" s="1">
        <f>E45/E$7</f>
        <v>1.0274337038129211E-4</v>
      </c>
      <c r="M45" s="1">
        <f>C45*K45</f>
        <v>1.163353714608194E-4</v>
      </c>
      <c r="N45" s="1">
        <f>C45*L45</f>
        <v>9.3158346958627307E-5</v>
      </c>
      <c r="O45" s="1">
        <f>(M45+M46)/2*(B46-B45)</f>
        <v>1.1639194137925565E-4</v>
      </c>
      <c r="P45" s="1">
        <f>(N45+N46)/2*(B46-B45)</f>
        <v>7.0418663159263007E-5</v>
      </c>
    </row>
    <row r="46" spans="2:16" x14ac:dyDescent="0.25">
      <c r="B46">
        <f t="shared" si="1"/>
        <v>636</v>
      </c>
      <c r="C46">
        <v>0.91489054312313367</v>
      </c>
      <c r="D46">
        <v>3.7299999999999998E-3</v>
      </c>
      <c r="E46">
        <v>4.2100000000000002E-3</v>
      </c>
      <c r="F46">
        <v>0.82584399592950519</v>
      </c>
      <c r="G46">
        <v>4.3498925442221857E-3</v>
      </c>
      <c r="H46">
        <v>3.7299999999999998E-3</v>
      </c>
      <c r="K46" s="1">
        <f>D46/D$7</f>
        <v>1.2728135859856548E-4</v>
      </c>
      <c r="L46" s="1">
        <f>E46/E$7</f>
        <v>5.211440835002889E-5</v>
      </c>
      <c r="M46" s="1">
        <f>C46*K46</f>
        <v>1.1644851129769191E-4</v>
      </c>
      <c r="N46" s="1">
        <f>C46*L46</f>
        <v>4.7678979359898707E-5</v>
      </c>
      <c r="O46" s="1">
        <f>(M46+M47)/2*(B47-B46)</f>
        <v>1.3175131924185555E-4</v>
      </c>
      <c r="P46" s="1">
        <f>(N46+N47)/2*(B47-B46)</f>
        <v>4.6076466484013388E-5</v>
      </c>
    </row>
    <row r="47" spans="2:16" x14ac:dyDescent="0.25">
      <c r="B47">
        <f t="shared" si="1"/>
        <v>637</v>
      </c>
      <c r="C47">
        <v>0.94298557050142784</v>
      </c>
      <c r="D47">
        <v>4.5700000000000003E-3</v>
      </c>
      <c r="E47">
        <v>3.81E-3</v>
      </c>
      <c r="F47">
        <v>0.85120452659652357</v>
      </c>
      <c r="G47">
        <v>3.936601091089436E-3</v>
      </c>
      <c r="H47">
        <v>4.5700000000000003E-3</v>
      </c>
      <c r="K47" s="1">
        <f>D47/D$7</f>
        <v>1.5594525704971696E-4</v>
      </c>
      <c r="L47" s="1">
        <f>E47/E$7</f>
        <v>4.7162920620809993E-5</v>
      </c>
      <c r="M47" s="1">
        <f>C47*K47</f>
        <v>1.4705412718601915E-4</v>
      </c>
      <c r="N47" s="1">
        <f>C47*L47</f>
        <v>4.447395360812807E-5</v>
      </c>
      <c r="O47" s="1">
        <f>(M47+M48)/2*(B48-B47)</f>
        <v>1.5705356085262182E-4</v>
      </c>
      <c r="P47" s="1">
        <f>(N47+N48)/2*(B48-B47)</f>
        <v>6.3179909784609234E-5</v>
      </c>
    </row>
    <row r="48" spans="2:16" x14ac:dyDescent="0.25">
      <c r="B48">
        <f t="shared" si="1"/>
        <v>638</v>
      </c>
      <c r="C48">
        <v>0.93963799870921894</v>
      </c>
      <c r="D48">
        <v>5.2100000000000002E-3</v>
      </c>
      <c r="E48">
        <v>7.0400000000000003E-3</v>
      </c>
      <c r="F48">
        <v>0.84818277488390736</v>
      </c>
      <c r="G48">
        <v>7.2739295751363866E-3</v>
      </c>
      <c r="H48">
        <v>5.2100000000000002E-3</v>
      </c>
      <c r="K48" s="1">
        <f>D48/D$7</f>
        <v>1.7778441777440378E-4</v>
      </c>
      <c r="L48" s="1">
        <f>E48/E$7</f>
        <v>8.7146184034252581E-5</v>
      </c>
      <c r="M48" s="1">
        <f>C48*K48</f>
        <v>1.6705299451922446E-4</v>
      </c>
      <c r="N48" s="1">
        <f>C48*L48</f>
        <v>8.1885865961090385E-5</v>
      </c>
      <c r="O48" s="1">
        <f>(M48+M49)/2*(B49-B48)</f>
        <v>1.9206226650597214E-4</v>
      </c>
      <c r="P48" s="1">
        <f>(N48+N49)/2*(B49-B48)</f>
        <v>8.3093938050689465E-5</v>
      </c>
    </row>
    <row r="49" spans="2:16" x14ac:dyDescent="0.25">
      <c r="B49">
        <f t="shared" si="1"/>
        <v>639</v>
      </c>
      <c r="C49">
        <v>0.95515242942207634</v>
      </c>
      <c r="D49">
        <v>6.6600000000000001E-3</v>
      </c>
      <c r="E49">
        <v>7.1300000000000001E-3</v>
      </c>
      <c r="F49">
        <v>0.8621871818053517</v>
      </c>
      <c r="G49">
        <v>7.3669201520912544E-3</v>
      </c>
      <c r="H49">
        <v>6.6600000000000001E-3</v>
      </c>
      <c r="K49" s="1">
        <f>D49/D$7</f>
        <v>2.2726376629127242E-4</v>
      </c>
      <c r="L49" s="1">
        <f>E49/E$7</f>
        <v>8.8260268773326836E-5</v>
      </c>
      <c r="M49" s="1">
        <f>C49*K49</f>
        <v>2.1707153849271984E-4</v>
      </c>
      <c r="N49" s="1">
        <f>C49*L49</f>
        <v>8.4302010140288545E-5</v>
      </c>
      <c r="O49" s="1">
        <f>(M49+M50)/2*(B50-B49)</f>
        <v>2.3076855895112487E-4</v>
      </c>
      <c r="P49" s="1">
        <f>(N49+N50)/2*(B50-B49)</f>
        <v>8.1378229202363692E-5</v>
      </c>
    </row>
    <row r="50" spans="2:16" x14ac:dyDescent="0.25">
      <c r="B50">
        <f t="shared" si="1"/>
        <v>640</v>
      </c>
      <c r="C50">
        <v>0.9720626604483027</v>
      </c>
      <c r="D50">
        <v>7.3699999999999998E-3</v>
      </c>
      <c r="E50">
        <v>6.5199999999999998E-3</v>
      </c>
      <c r="F50">
        <v>0.87745153541328957</v>
      </c>
      <c r="G50">
        <v>6.7366506860638119E-3</v>
      </c>
      <c r="H50">
        <v>7.3699999999999998E-3</v>
      </c>
      <c r="K50" s="1">
        <f>D50/D$7</f>
        <v>2.5149158522022185E-4</v>
      </c>
      <c r="L50" s="1">
        <f>E50/E$7</f>
        <v>8.0709249986268017E-5</v>
      </c>
      <c r="M50" s="1">
        <f>C50*K50</f>
        <v>2.4446557940952987E-4</v>
      </c>
      <c r="N50" s="1">
        <f>C50*L50</f>
        <v>7.8454448264438824E-5</v>
      </c>
      <c r="O50" s="1">
        <f>(M50+M51)/2*(B51-B50)</f>
        <v>2.8707478885887634E-4</v>
      </c>
      <c r="P50" s="1">
        <f>(N50+N51)/2*(B51-B50)</f>
        <v>6.94615498364408E-5</v>
      </c>
    </row>
    <row r="51" spans="2:16" x14ac:dyDescent="0.25">
      <c r="B51">
        <f t="shared" si="1"/>
        <v>641</v>
      </c>
      <c r="C51">
        <v>0.98485635278175931</v>
      </c>
      <c r="D51">
        <v>9.8099999999999993E-3</v>
      </c>
      <c r="E51">
        <v>4.96E-3</v>
      </c>
      <c r="F51">
        <v>0.88900001416713814</v>
      </c>
      <c r="G51">
        <v>5.1248140188460897E-3</v>
      </c>
      <c r="H51">
        <v>9.8099999999999993E-3</v>
      </c>
      <c r="K51" s="1">
        <f>D51/D$7</f>
        <v>3.3475338548309041E-4</v>
      </c>
      <c r="L51" s="1">
        <f>E51/E$7</f>
        <v>6.1398447842314323E-5</v>
      </c>
      <c r="M51" s="1">
        <f>C51*K51</f>
        <v>3.2968399830822276E-4</v>
      </c>
      <c r="N51" s="1">
        <f>C51*L51</f>
        <v>6.0468651408442762E-5</v>
      </c>
      <c r="O51" s="1">
        <f>(M51+M52)/2*(B52-B51)</f>
        <v>3.6596184067051176E-4</v>
      </c>
      <c r="P51" s="1">
        <f>(N51+N52)/2*(B52-B51)</f>
        <v>8.3072369218144401E-5</v>
      </c>
    </row>
    <row r="52" spans="2:16" x14ac:dyDescent="0.25">
      <c r="B52">
        <f t="shared" si="1"/>
        <v>642</v>
      </c>
      <c r="C52">
        <v>0.96462327664825476</v>
      </c>
      <c r="D52">
        <v>1.222E-2</v>
      </c>
      <c r="E52">
        <v>8.8500000000000002E-3</v>
      </c>
      <c r="F52">
        <v>0.87073622887649671</v>
      </c>
      <c r="G52">
        <v>9.1440734005620757E-3</v>
      </c>
      <c r="H52">
        <v>1.222E-2</v>
      </c>
      <c r="K52" s="1">
        <f>D52/D$7</f>
        <v>4.169914750869893E-4</v>
      </c>
      <c r="L52" s="1">
        <f>E52/E$7</f>
        <v>1.0955166600896809E-4</v>
      </c>
      <c r="M52" s="1">
        <f>C52*K52</f>
        <v>4.0223968303280071E-4</v>
      </c>
      <c r="N52" s="1">
        <f>C52*L52</f>
        <v>1.0567608702784604E-4</v>
      </c>
      <c r="O52" s="1">
        <f>(M52+M53)/2*(B53-B52)</f>
        <v>3.9317867597734582E-4</v>
      </c>
      <c r="P52" s="1">
        <f>(N52+N53)/2*(B53-B52)</f>
        <v>9.3657920197069897E-5</v>
      </c>
    </row>
    <row r="53" spans="2:16" x14ac:dyDescent="0.25">
      <c r="B53">
        <f t="shared" si="1"/>
        <v>643</v>
      </c>
      <c r="C53">
        <v>0.93415999999999999</v>
      </c>
      <c r="D53">
        <v>1.205E-2</v>
      </c>
      <c r="E53">
        <v>7.0600000000000003E-3</v>
      </c>
      <c r="F53">
        <v>0.84323795128973766</v>
      </c>
      <c r="G53">
        <v>7.2945941477930241E-3</v>
      </c>
      <c r="H53">
        <v>1.205E-2</v>
      </c>
      <c r="K53" s="1">
        <f>D53/D$7</f>
        <v>4.1119044801949436E-4</v>
      </c>
      <c r="L53" s="1">
        <f>E53/E$7</f>
        <v>8.7393758420713528E-5</v>
      </c>
      <c r="M53" s="1">
        <f>C53*K53</f>
        <v>3.8411766892189087E-4</v>
      </c>
      <c r="N53" s="1">
        <f>C53*L53</f>
        <v>8.1639753366293755E-5</v>
      </c>
      <c r="O53" s="1">
        <f>(M53+M54)/2*(B54-B53)</f>
        <v>4.1870608330433232E-4</v>
      </c>
      <c r="P53" s="1">
        <f>(N53+N54)/2*(B54-B53)</f>
        <v>8.8515762745489302E-5</v>
      </c>
    </row>
    <row r="54" spans="2:16" x14ac:dyDescent="0.25">
      <c r="B54">
        <f t="shared" si="1"/>
        <v>644</v>
      </c>
      <c r="C54">
        <v>0.91739404148483816</v>
      </c>
      <c r="D54">
        <v>1.448E-2</v>
      </c>
      <c r="E54">
        <v>8.3999999999999995E-3</v>
      </c>
      <c r="F54">
        <v>0.82810382810983929</v>
      </c>
      <c r="G54">
        <v>8.6791205157877322E-3</v>
      </c>
      <c r="H54">
        <v>1.448E-2</v>
      </c>
      <c r="K54" s="1">
        <f>D54/D$7</f>
        <v>4.941110113960397E-4</v>
      </c>
      <c r="L54" s="1">
        <f>E54/E$7</f>
        <v>1.0398124231359683E-4</v>
      </c>
      <c r="M54" s="1">
        <f>C54*K54</f>
        <v>4.5329449768677376E-4</v>
      </c>
      <c r="N54" s="1">
        <f>C54*L54</f>
        <v>9.5391772124684863E-5</v>
      </c>
      <c r="O54" s="1">
        <f>(M54+M55)/2*(B55-B54)</f>
        <v>5.1056371863888506E-4</v>
      </c>
      <c r="P54" s="1">
        <f>(N54+N55)/2*(B55-B54)</f>
        <v>7.4354376604762566E-5</v>
      </c>
    </row>
    <row r="55" spans="2:16" x14ac:dyDescent="0.25">
      <c r="B55">
        <f t="shared" si="1"/>
        <v>645</v>
      </c>
      <c r="C55">
        <v>0.90486310853986474</v>
      </c>
      <c r="D55">
        <v>1.839E-2</v>
      </c>
      <c r="E55">
        <v>4.7600000000000003E-3</v>
      </c>
      <c r="F55">
        <v>0.81679253430121079</v>
      </c>
      <c r="G55">
        <v>4.9181682922797157E-3</v>
      </c>
      <c r="H55">
        <v>1.839E-2</v>
      </c>
      <c r="K55" s="1">
        <f>D55/D$7</f>
        <v>6.2753463394842339E-4</v>
      </c>
      <c r="L55" s="1">
        <f>E55/E$7</f>
        <v>5.8922703977704875E-5</v>
      </c>
      <c r="M55" s="1">
        <f>C55*K55</f>
        <v>5.6783293959099647E-4</v>
      </c>
      <c r="N55" s="1">
        <f>C55*L55</f>
        <v>5.3316981084840283E-5</v>
      </c>
      <c r="O55" s="1">
        <f>(M55+M56)/2*(B56-B55)</f>
        <v>6.2362844862055963E-4</v>
      </c>
      <c r="P55" s="1">
        <f>(N55+N56)/2*(B56-B55)</f>
        <v>7.8986923436511942E-5</v>
      </c>
    </row>
    <row r="56" spans="2:16" x14ac:dyDescent="0.25">
      <c r="B56">
        <f t="shared" si="1"/>
        <v>646</v>
      </c>
      <c r="C56">
        <v>0.90134109087502678</v>
      </c>
      <c r="D56">
        <v>2.2089999999999999E-2</v>
      </c>
      <c r="E56">
        <v>9.3799999999999994E-3</v>
      </c>
      <c r="F56">
        <v>0.8136133155805374</v>
      </c>
      <c r="G56">
        <v>9.6916845759629673E-3</v>
      </c>
      <c r="H56">
        <v>2.2089999999999999E-2</v>
      </c>
      <c r="K56" s="1">
        <f>D56/D$7</f>
        <v>7.5379228188801909E-4</v>
      </c>
      <c r="L56" s="1">
        <f>E56/E$7</f>
        <v>1.1611238725018312E-4</v>
      </c>
      <c r="M56" s="1">
        <f>C56*K56</f>
        <v>6.7942395765012279E-4</v>
      </c>
      <c r="N56" s="1">
        <f>C56*L56</f>
        <v>1.046568657881836E-4</v>
      </c>
      <c r="O56" s="1">
        <f>(M56+M57)/2*(B57-B56)</f>
        <v>7.0176999678930689E-4</v>
      </c>
      <c r="P56" s="1">
        <f>(N56+N57)/2*(B57-B56)</f>
        <v>1.2623460814592056E-4</v>
      </c>
    </row>
    <row r="57" spans="2:16" x14ac:dyDescent="0.25">
      <c r="B57">
        <f t="shared" si="1"/>
        <v>647</v>
      </c>
      <c r="C57">
        <v>0.8812430647381464</v>
      </c>
      <c r="D57">
        <v>2.4080000000000001E-2</v>
      </c>
      <c r="E57">
        <v>1.355E-2</v>
      </c>
      <c r="F57">
        <v>0.79547143583335211</v>
      </c>
      <c r="G57">
        <v>1.4000247974871878E-2</v>
      </c>
      <c r="H57">
        <v>2.4080000000000001E-2</v>
      </c>
      <c r="K57" s="1">
        <f>D57/D$7</f>
        <v>8.2169842226634227E-4</v>
      </c>
      <c r="L57" s="1">
        <f>E57/E$7</f>
        <v>1.6773164682729012E-4</v>
      </c>
      <c r="M57" s="1">
        <f>C57*K57</f>
        <v>7.2411603592849099E-4</v>
      </c>
      <c r="N57" s="1">
        <f>C57*L57</f>
        <v>1.4781235050365752E-4</v>
      </c>
      <c r="O57" s="1">
        <f>(M57+M58)/2*(B58-B57)</f>
        <v>7.9249709727326374E-4</v>
      </c>
      <c r="P57" s="1">
        <f>(N57+N58)/2*(B58-B57)</f>
        <v>1.738327639217638E-4</v>
      </c>
    </row>
    <row r="58" spans="2:16" x14ac:dyDescent="0.25">
      <c r="B58">
        <f t="shared" si="1"/>
        <v>648</v>
      </c>
      <c r="C58">
        <v>0.94029699084584251</v>
      </c>
      <c r="D58">
        <v>2.683E-2</v>
      </c>
      <c r="E58">
        <v>1.7170000000000001E-2</v>
      </c>
      <c r="F58">
        <v>0.84877762713534444</v>
      </c>
      <c r="G58">
        <v>1.774053562572326E-2</v>
      </c>
      <c r="H58">
        <v>2.683E-2</v>
      </c>
      <c r="K58" s="1">
        <f>D58/D$7</f>
        <v>9.1553856600523099E-4</v>
      </c>
      <c r="L58" s="1">
        <f>E58/E$7</f>
        <v>2.1254261077672116E-4</v>
      </c>
      <c r="M58" s="1">
        <f>C58*K58</f>
        <v>8.6087815861803649E-4</v>
      </c>
      <c r="N58" s="1">
        <f>C58*L58</f>
        <v>1.9985317733987006E-4</v>
      </c>
      <c r="O58" s="1">
        <f>(M58+M59)/2*(B59-B58)</f>
        <v>9.6481479878379631E-4</v>
      </c>
      <c r="P58" s="1">
        <f>(N58+N59)/2*(B59-B58)</f>
        <v>1.5716269176726014E-4</v>
      </c>
    </row>
    <row r="59" spans="2:16" x14ac:dyDescent="0.25">
      <c r="B59">
        <f t="shared" si="1"/>
        <v>649</v>
      </c>
      <c r="C59">
        <v>0.99649783834025418</v>
      </c>
      <c r="D59">
        <v>3.143E-2</v>
      </c>
      <c r="E59">
        <v>9.2800000000000001E-3</v>
      </c>
      <c r="F59">
        <v>0.89950843074707554</v>
      </c>
      <c r="G59">
        <v>9.5883617126797816E-3</v>
      </c>
      <c r="H59">
        <v>3.143E-2</v>
      </c>
      <c r="K59" s="1">
        <f>D59/D$7</f>
        <v>1.0725075337139176E-3</v>
      </c>
      <c r="L59" s="1">
        <f>E59/E$7</f>
        <v>1.1487451531787841E-4</v>
      </c>
      <c r="M59" s="1">
        <f>C59*K59</f>
        <v>1.0687514389495561E-3</v>
      </c>
      <c r="N59" s="1">
        <f>C59*L59</f>
        <v>1.1447220619465026E-4</v>
      </c>
      <c r="O59" s="1">
        <f>(M59+M60)/2*(B60-B59)</f>
        <v>1.1679530736723419E-3</v>
      </c>
      <c r="P59" s="1">
        <f>(N59+N60)/2*(B60-B59)</f>
        <v>1.5573754909392748E-4</v>
      </c>
    </row>
    <row r="60" spans="2:16" x14ac:dyDescent="0.25">
      <c r="B60">
        <f t="shared" si="1"/>
        <v>650</v>
      </c>
      <c r="C60">
        <v>1.0588584463222157</v>
      </c>
      <c r="D60">
        <v>3.5069999999999997E-2</v>
      </c>
      <c r="E60">
        <v>1.503E-2</v>
      </c>
      <c r="F60">
        <v>0.95579946367065571</v>
      </c>
      <c r="G60">
        <v>1.552942635146305E-2</v>
      </c>
      <c r="H60">
        <v>3.5069999999999997E-2</v>
      </c>
      <c r="K60" s="1">
        <f>D60/D$7</f>
        <v>1.1967177603355739E-3</v>
      </c>
      <c r="L60" s="1">
        <f>E60/E$7</f>
        <v>1.8605215142540005E-4</v>
      </c>
      <c r="M60" s="1">
        <f>C60*K60</f>
        <v>1.2671547083951274E-3</v>
      </c>
      <c r="N60" s="1">
        <f>C60*L60</f>
        <v>1.9700289199320472E-4</v>
      </c>
      <c r="O60" s="1">
        <f>(M60+M61)/2*(B61-B60)</f>
        <v>1.3680411212451953E-3</v>
      </c>
      <c r="P60" s="1">
        <f>(N60+N61)/2*(B61-B60)</f>
        <v>2.0423463403067239E-4</v>
      </c>
    </row>
    <row r="61" spans="2:16" x14ac:dyDescent="0.25">
      <c r="B61">
        <f t="shared" si="1"/>
        <v>651</v>
      </c>
      <c r="C61">
        <v>1.0777954365511677</v>
      </c>
      <c r="D61">
        <v>3.9940000000000003E-2</v>
      </c>
      <c r="E61">
        <v>1.585E-2</v>
      </c>
      <c r="F61">
        <v>0.97289331145289359</v>
      </c>
      <c r="G61">
        <v>1.6376673830385186E-2</v>
      </c>
      <c r="H61">
        <v>3.9940000000000003E-2</v>
      </c>
      <c r="K61" s="1">
        <f>D61/D$7</f>
        <v>1.3629001239749881E-3</v>
      </c>
      <c r="L61" s="1">
        <f>E61/E$7</f>
        <v>1.9620270127029878E-4</v>
      </c>
      <c r="M61" s="1">
        <f>C61*K61</f>
        <v>1.4689275340952629E-3</v>
      </c>
      <c r="N61" s="1">
        <f>C61*L61</f>
        <v>2.1146637606814003E-4</v>
      </c>
      <c r="O61" s="1">
        <f>(M61+M62)/2*(B62-B61)</f>
        <v>1.5478261321361145E-3</v>
      </c>
      <c r="P61" s="1">
        <f>(N61+N62)/2*(B62-B61)</f>
        <v>1.9800925456073162E-4</v>
      </c>
    </row>
    <row r="62" spans="2:16" x14ac:dyDescent="0.25">
      <c r="B62">
        <f t="shared" si="1"/>
        <v>652</v>
      </c>
      <c r="C62">
        <v>1.0827031818549961</v>
      </c>
      <c r="D62">
        <v>4.403E-2</v>
      </c>
      <c r="E62">
        <v>1.3769999999999999E-2</v>
      </c>
      <c r="F62">
        <v>0.97732338456183865</v>
      </c>
      <c r="G62">
        <v>1.422755827409489E-2</v>
      </c>
      <c r="H62">
        <v>4.403E-2</v>
      </c>
      <c r="K62" s="1">
        <f>D62/D$7</f>
        <v>1.5024660104811897E-3</v>
      </c>
      <c r="L62" s="1">
        <f>E62/E$7</f>
        <v>1.7045496507836052E-4</v>
      </c>
      <c r="M62" s="1">
        <f>C62*K62</f>
        <v>1.6267247301769662E-3</v>
      </c>
      <c r="N62" s="1">
        <f>C62*L62</f>
        <v>1.8455213305332318E-4</v>
      </c>
      <c r="O62" s="1">
        <f>(M62+M63)/2*(B63-B62)</f>
        <v>1.7363243675930261E-3</v>
      </c>
      <c r="P62" s="1">
        <f>(N62+N63)/2*(B63-B62)</f>
        <v>2.2344524934911231E-4</v>
      </c>
    </row>
    <row r="63" spans="2:16" x14ac:dyDescent="0.25">
      <c r="B63">
        <f t="shared" si="1"/>
        <v>653</v>
      </c>
      <c r="C63">
        <v>1.1078249011102934</v>
      </c>
      <c r="D63">
        <v>4.8829999999999998E-2</v>
      </c>
      <c r="E63">
        <v>1.9130000000000001E-2</v>
      </c>
      <c r="F63">
        <v>1</v>
      </c>
      <c r="G63">
        <v>1.9765663746073733E-2</v>
      </c>
      <c r="H63">
        <v>4.8829999999999998E-2</v>
      </c>
      <c r="K63" s="1">
        <f>D63/D$7</f>
        <v>1.666259715916341E-3</v>
      </c>
      <c r="L63" s="1">
        <f>E63/E$7</f>
        <v>2.3680490064989377E-4</v>
      </c>
      <c r="M63" s="1">
        <f>C63*K63</f>
        <v>1.8459240050090861E-3</v>
      </c>
      <c r="N63" s="1">
        <f>C63*L63</f>
        <v>2.6233836564490144E-4</v>
      </c>
      <c r="O63" s="1">
        <f>(M63+M64)/2*(B64-B63)</f>
        <v>1.8891421885318398E-3</v>
      </c>
      <c r="P63" s="1">
        <f>(N63+N64)/2*(B64-B63)</f>
        <v>3.1251489742718764E-4</v>
      </c>
    </row>
    <row r="64" spans="2:16" x14ac:dyDescent="0.25">
      <c r="B64">
        <f t="shared" si="1"/>
        <v>654</v>
      </c>
      <c r="C64">
        <v>1.0654397195536554</v>
      </c>
      <c r="D64">
        <v>5.3150000000000003E-2</v>
      </c>
      <c r="E64">
        <v>2.75E-2</v>
      </c>
      <c r="F64">
        <v>0.96174017977555981</v>
      </c>
      <c r="G64">
        <v>2.8413787402876509E-2</v>
      </c>
      <c r="H64">
        <v>5.3150000000000003E-2</v>
      </c>
      <c r="K64" s="1">
        <f>D64/D$7</f>
        <v>1.8136740508079773E-3</v>
      </c>
      <c r="L64" s="1">
        <f>E64/E$7</f>
        <v>3.4041478138379917E-4</v>
      </c>
      <c r="M64" s="1">
        <f>C64*K64</f>
        <v>1.9323603720545935E-3</v>
      </c>
      <c r="N64" s="1">
        <f>C64*L64</f>
        <v>3.626914292094739E-4</v>
      </c>
      <c r="O64" s="1">
        <f>(M64+M65)/2*(B65-B64)</f>
        <v>1.9646987963086605E-3</v>
      </c>
      <c r="P64" s="1">
        <f>(N64+N65)/2*(B65-B64)</f>
        <v>3.2298495630201231E-4</v>
      </c>
    </row>
    <row r="65" spans="2:16" x14ac:dyDescent="0.25">
      <c r="B65">
        <f t="shared" si="1"/>
        <v>655</v>
      </c>
      <c r="C65">
        <v>1.005903853455101</v>
      </c>
      <c r="D65">
        <v>5.8180000000000003E-2</v>
      </c>
      <c r="E65">
        <v>2.2749999999999999E-2</v>
      </c>
      <c r="F65">
        <v>0.90799895583404544</v>
      </c>
      <c r="G65">
        <v>2.3505951396925111E-2</v>
      </c>
      <c r="H65">
        <v>5.8180000000000003E-2</v>
      </c>
      <c r="K65" s="1">
        <f>D65/D$7</f>
        <v>1.9853162046285628E-3</v>
      </c>
      <c r="L65" s="1">
        <f>E65/E$7</f>
        <v>2.8161586459932473E-4</v>
      </c>
      <c r="M65" s="1">
        <f>C65*K65</f>
        <v>1.9970372205627271E-3</v>
      </c>
      <c r="N65" s="1">
        <f>C65*L65</f>
        <v>2.8327848339455071E-4</v>
      </c>
      <c r="O65" s="1">
        <f>(M65+M66)/2*(B66-B65)</f>
        <v>2.0115119204361957E-3</v>
      </c>
      <c r="P65" s="1">
        <f>(N65+N66)/2*(B66-B65)</f>
        <v>3.4629564431980741E-4</v>
      </c>
    </row>
    <row r="66" spans="2:16" x14ac:dyDescent="0.25">
      <c r="B66">
        <f t="shared" si="1"/>
        <v>656</v>
      </c>
      <c r="C66">
        <v>0.94017185833527783</v>
      </c>
      <c r="D66">
        <v>6.3149999999999998E-2</v>
      </c>
      <c r="E66">
        <v>3.517E-2</v>
      </c>
      <c r="F66">
        <v>0.84866467380631272</v>
      </c>
      <c r="G66">
        <v>3.6338651016696977E-2</v>
      </c>
      <c r="H66">
        <v>6.3149999999999998E-2</v>
      </c>
      <c r="K66" s="1">
        <f>D66/D$7</f>
        <v>2.1549109371312089E-3</v>
      </c>
      <c r="L66" s="1">
        <f>E66/E$7</f>
        <v>4.3535955859157151E-4</v>
      </c>
      <c r="M66" s="1">
        <f>C66*K66</f>
        <v>2.0259866203096639E-3</v>
      </c>
      <c r="N66" s="1">
        <f>C66*L66</f>
        <v>4.0931280524506404E-4</v>
      </c>
      <c r="O66" s="1">
        <f>(M66+M67)/2*(B67-B66)</f>
        <v>2.1344885375708419E-3</v>
      </c>
      <c r="P66" s="1">
        <f>(N66+N67)/2*(B67-B66)</f>
        <v>4.2418588941258215E-4</v>
      </c>
    </row>
    <row r="67" spans="2:16" x14ac:dyDescent="0.25">
      <c r="B67">
        <f t="shared" si="1"/>
        <v>657</v>
      </c>
      <c r="C67">
        <v>0.92150825681266679</v>
      </c>
      <c r="D67">
        <v>7.1330000000000005E-2</v>
      </c>
      <c r="E67">
        <v>3.8490000000000003E-2</v>
      </c>
      <c r="F67">
        <v>0.83181760573273378</v>
      </c>
      <c r="G67">
        <v>3.9768970077698793E-2</v>
      </c>
      <c r="H67">
        <v>7.1330000000000005E-2</v>
      </c>
      <c r="K67" s="1">
        <f>D67/D$7</f>
        <v>2.4340427101436127E-3</v>
      </c>
      <c r="L67" s="1">
        <f>E67/E$7</f>
        <v>4.7645690674408839E-4</v>
      </c>
      <c r="M67" s="1">
        <f>C67*K67</f>
        <v>2.24299045483202E-3</v>
      </c>
      <c r="N67" s="1">
        <f>C67*L67</f>
        <v>4.3905897358010026E-4</v>
      </c>
      <c r="O67" s="1">
        <f>(M67+M68)/2*(B68-B67)</f>
        <v>2.4087399115477939E-3</v>
      </c>
      <c r="P67" s="1">
        <f>(N67+N68)/2*(B68-B67)</f>
        <v>4.6894987805705347E-4</v>
      </c>
    </row>
    <row r="68" spans="2:16" x14ac:dyDescent="0.25">
      <c r="B68">
        <f t="shared" si="1"/>
        <v>658</v>
      </c>
      <c r="C68">
        <v>0.91649430453182257</v>
      </c>
      <c r="D68">
        <v>8.2320000000000004E-2</v>
      </c>
      <c r="E68">
        <v>4.3970000000000002E-2</v>
      </c>
      <c r="F68">
        <v>0.82729166280094091</v>
      </c>
      <c r="G68">
        <v>4.5431062985617457E-2</v>
      </c>
      <c r="H68">
        <v>8.2320000000000004E-2</v>
      </c>
      <c r="K68" s="1">
        <f>D68/D$7</f>
        <v>2.8090620482128445E-3</v>
      </c>
      <c r="L68" s="1">
        <f>E68/E$7</f>
        <v>5.4429228863438726E-4</v>
      </c>
      <c r="M68" s="1">
        <f>C68*K68</f>
        <v>2.5744893682635678E-3</v>
      </c>
      <c r="N68" s="1">
        <f>C68*L68</f>
        <v>4.9884078253400674E-4</v>
      </c>
      <c r="O68" s="1">
        <f>(M68+M69)/2*(B69-B68)</f>
        <v>2.6340533383810375E-3</v>
      </c>
      <c r="P68" s="1">
        <f>(N68+N69)/2*(B69-B68)</f>
        <v>5.0964062324020142E-4</v>
      </c>
    </row>
    <row r="69" spans="2:16" x14ac:dyDescent="0.25">
      <c r="B69">
        <f t="shared" si="1"/>
        <v>659</v>
      </c>
      <c r="C69">
        <v>0.91140600342270217</v>
      </c>
      <c r="D69">
        <v>8.6610000000000006E-2</v>
      </c>
      <c r="E69">
        <v>4.6129999999999997E-2</v>
      </c>
      <c r="F69">
        <v>0.82269860743269563</v>
      </c>
      <c r="G69">
        <v>4.7662836832534299E-2</v>
      </c>
      <c r="H69">
        <v>8.6610000000000006E-2</v>
      </c>
      <c r="K69" s="1">
        <f>D69/D$7</f>
        <v>2.9554526724455111E-3</v>
      </c>
      <c r="L69" s="1">
        <f>E69/E$7</f>
        <v>5.7103032237216926E-4</v>
      </c>
      <c r="M69" s="1">
        <f>C69*K69</f>
        <v>2.6936173084985077E-3</v>
      </c>
      <c r="N69" s="1">
        <f>C69*L69</f>
        <v>5.20440463946396E-4</v>
      </c>
      <c r="O69" s="1">
        <f>(M69+M70)/2*(B70-B69)</f>
        <v>2.8789723454663951E-3</v>
      </c>
      <c r="P69" s="1">
        <f>(N69+N70)/2*(B70-B69)</f>
        <v>5.6470497210638982E-4</v>
      </c>
    </row>
    <row r="70" spans="2:16" x14ac:dyDescent="0.25">
      <c r="B70">
        <f t="shared" si="1"/>
        <v>660</v>
      </c>
      <c r="C70">
        <v>0.90698505505626947</v>
      </c>
      <c r="D70">
        <v>9.9010000000000001E-2</v>
      </c>
      <c r="E70">
        <v>5.4239999999999997E-2</v>
      </c>
      <c r="F70">
        <v>0.81870795118187312</v>
      </c>
      <c r="G70">
        <v>5.6042321044800787E-2</v>
      </c>
      <c r="H70">
        <v>9.9010000000000001E-2</v>
      </c>
      <c r="K70" s="1">
        <f>D70/D$7</f>
        <v>3.3785864114863184E-3</v>
      </c>
      <c r="L70" s="1">
        <f>E70/E$7</f>
        <v>6.7142173608208239E-4</v>
      </c>
      <c r="M70" s="1">
        <f>C70*K70</f>
        <v>3.0643273824342825E-3</v>
      </c>
      <c r="N70" s="1">
        <f>C70*L70</f>
        <v>6.0896948026638352E-4</v>
      </c>
      <c r="O70" s="1">
        <f>(M70+M71)/2*(B71-B70)</f>
        <v>3.3156937980735515E-3</v>
      </c>
      <c r="P70" s="1">
        <f>(N70+N71)/2*(B71-B70)</f>
        <v>7.0499395936141356E-4</v>
      </c>
    </row>
    <row r="71" spans="2:16" x14ac:dyDescent="0.25">
      <c r="B71">
        <f t="shared" si="1"/>
        <v>661</v>
      </c>
      <c r="C71">
        <v>0.91760230050092728</v>
      </c>
      <c r="D71">
        <v>0.11391999999999999</v>
      </c>
      <c r="E71">
        <v>7.0519999999999999E-2</v>
      </c>
      <c r="F71">
        <v>0.8282918172188406</v>
      </c>
      <c r="G71">
        <v>7.2863283187303687E-2</v>
      </c>
      <c r="H71">
        <v>0.11391999999999999</v>
      </c>
      <c r="K71" s="1">
        <f>D71/D$7</f>
        <v>3.8873706089942567E-3</v>
      </c>
      <c r="L71" s="1">
        <f>E71/E$7</f>
        <v>8.7294728666129149E-4</v>
      </c>
      <c r="M71" s="1">
        <f>C71*K71</f>
        <v>3.5670602137128208E-3</v>
      </c>
      <c r="N71" s="1">
        <f>C71*L71</f>
        <v>8.0101843845644348E-4</v>
      </c>
      <c r="O71" s="1">
        <f>(M71+M72)/2*(B72-B71)</f>
        <v>3.7603117137828615E-3</v>
      </c>
      <c r="P71" s="1">
        <f>(N71+N72)/2*(B72-B71)</f>
        <v>8.0988821925454283E-4</v>
      </c>
    </row>
    <row r="72" spans="2:16" x14ac:dyDescent="0.25">
      <c r="B72">
        <f t="shared" si="1"/>
        <v>662</v>
      </c>
      <c r="C72">
        <v>0.9029676921145785</v>
      </c>
      <c r="D72">
        <v>0.12831000000000001</v>
      </c>
      <c r="E72">
        <v>7.3249999999999996E-2</v>
      </c>
      <c r="F72">
        <v>0.81508159927584112</v>
      </c>
      <c r="G72">
        <v>7.5683997354934696E-2</v>
      </c>
      <c r="H72">
        <v>0.12831000000000001</v>
      </c>
      <c r="K72" s="1">
        <f>D72/D$7</f>
        <v>4.378410488413388E-3</v>
      </c>
      <c r="L72" s="1">
        <f>E72/E$7</f>
        <v>9.0674119041321045E-4</v>
      </c>
      <c r="M72" s="1">
        <f>C72*K72</f>
        <v>3.9535632138529017E-3</v>
      </c>
      <c r="N72" s="1">
        <f>C72*L72</f>
        <v>8.1875800005264219E-4</v>
      </c>
      <c r="O72" s="1">
        <f>(M72+M73)/2*(B73-B72)</f>
        <v>4.3452724298639915E-3</v>
      </c>
      <c r="P72" s="1">
        <f>(N72+N73)/2*(B73-B72)</f>
        <v>8.3982298880279881E-4</v>
      </c>
    </row>
    <row r="73" spans="2:16" x14ac:dyDescent="0.25">
      <c r="B73">
        <f t="shared" si="1"/>
        <v>663</v>
      </c>
      <c r="C73">
        <v>0.91207610716410681</v>
      </c>
      <c r="D73">
        <v>0.1522</v>
      </c>
      <c r="E73">
        <v>7.6249999999999998E-2</v>
      </c>
      <c r="F73">
        <v>0.82330348979337653</v>
      </c>
      <c r="G73">
        <v>7.8783683253430312E-2</v>
      </c>
      <c r="H73">
        <v>0.1522</v>
      </c>
      <c r="K73" s="1">
        <f>D73/D$7</f>
        <v>5.1936254098395888E-3</v>
      </c>
      <c r="L73" s="1">
        <f>E73/E$7</f>
        <v>9.4387734838235224E-4</v>
      </c>
      <c r="M73" s="1">
        <f>C73*K73</f>
        <v>4.7369816458750812E-3</v>
      </c>
      <c r="N73" s="1">
        <f>C73*L73</f>
        <v>8.6088797755295532E-4</v>
      </c>
      <c r="O73" s="1">
        <f>(M73+M74)/2*(B74-B73)</f>
        <v>5.0838193160733592E-3</v>
      </c>
      <c r="P73" s="1">
        <f>(N73+N74)/2*(B74-B73)</f>
        <v>9.9417579062400347E-4</v>
      </c>
    </row>
    <row r="74" spans="2:16" x14ac:dyDescent="0.25">
      <c r="B74">
        <f t="shared" si="1"/>
        <v>664</v>
      </c>
      <c r="C74">
        <v>0.9428653782487757</v>
      </c>
      <c r="D74">
        <v>0.16879</v>
      </c>
      <c r="E74">
        <v>9.6600000000000005E-2</v>
      </c>
      <c r="F74">
        <v>0.85109603268874834</v>
      </c>
      <c r="G74">
        <v>9.9809885931558942E-2</v>
      </c>
      <c r="H74">
        <v>0.16879</v>
      </c>
      <c r="K74" s="1">
        <f>D74/D$7</f>
        <v>5.7597374042498298E-3</v>
      </c>
      <c r="L74" s="1">
        <f>E74/E$7</f>
        <v>1.1957842866063637E-3</v>
      </c>
      <c r="M74" s="1">
        <f>C74*K74</f>
        <v>5.4306569862716371E-3</v>
      </c>
      <c r="N74" s="1">
        <f>C74*L74</f>
        <v>1.1274636036950516E-3</v>
      </c>
      <c r="O74" s="1">
        <f>(M74+M75)/2*(B75-B74)</f>
        <v>5.8755126148844136E-3</v>
      </c>
      <c r="P74" s="1">
        <f>(N74+N75)/2*(B75-B74)</f>
        <v>1.2032450673415949E-3</v>
      </c>
    </row>
    <row r="75" spans="2:16" x14ac:dyDescent="0.25">
      <c r="B75">
        <f t="shared" si="1"/>
        <v>665</v>
      </c>
      <c r="C75">
        <v>0.9374398921747632</v>
      </c>
      <c r="D75">
        <v>0.19758000000000001</v>
      </c>
      <c r="E75">
        <v>0.11022</v>
      </c>
      <c r="F75">
        <v>0.84619861066061475</v>
      </c>
      <c r="G75">
        <v>0.11388245991072904</v>
      </c>
      <c r="H75">
        <v>0.19758000000000001</v>
      </c>
      <c r="K75" s="1">
        <f>D75/D$7</f>
        <v>6.7421583999744145E-3</v>
      </c>
      <c r="L75" s="1">
        <f>E75/E$7</f>
        <v>1.364382443786267E-3</v>
      </c>
      <c r="M75" s="1">
        <f>C75*K75</f>
        <v>6.3203682434971892E-3</v>
      </c>
      <c r="N75" s="1">
        <f>C75*L75</f>
        <v>1.279026530988138E-3</v>
      </c>
      <c r="O75" s="1">
        <f>(M75+M76)/2*(B76-B75)</f>
        <v>6.7187859090211627E-3</v>
      </c>
      <c r="P75" s="1">
        <f>(N75+N76)/2*(B76-B75)</f>
        <v>1.3608453224025624E-3</v>
      </c>
    </row>
    <row r="76" spans="2:16" x14ac:dyDescent="0.25">
      <c r="B76">
        <f t="shared" si="1"/>
        <v>666</v>
      </c>
      <c r="C76">
        <v>0.92656933426340526</v>
      </c>
      <c r="D76">
        <v>0.22509999999999999</v>
      </c>
      <c r="E76">
        <v>0.12578</v>
      </c>
      <c r="F76">
        <v>0.8363860871287252</v>
      </c>
      <c r="G76">
        <v>0.129959497437593</v>
      </c>
      <c r="H76">
        <v>0.22509999999999999</v>
      </c>
      <c r="K76" s="1">
        <f>D76/D$7</f>
        <v>7.6812423111359482E-3</v>
      </c>
      <c r="L76" s="1">
        <f>E76/E$7</f>
        <v>1.5569953164528822E-3</v>
      </c>
      <c r="M76" s="1">
        <f>C76*K76</f>
        <v>7.1172035745451362E-3</v>
      </c>
      <c r="N76" s="1">
        <f>C76*L76</f>
        <v>1.4426641138169871E-3</v>
      </c>
      <c r="O76" s="1">
        <f>(M76+M77)/2*(B77-B76)</f>
        <v>7.5685489012955343E-3</v>
      </c>
      <c r="P76" s="1">
        <f>(N76+N77)/2*(B77-B76)</f>
        <v>1.4817623669706862E-3</v>
      </c>
    </row>
    <row r="77" spans="2:16" x14ac:dyDescent="0.25">
      <c r="B77">
        <f t="shared" si="1"/>
        <v>667</v>
      </c>
      <c r="C77">
        <v>0.8944445390070922</v>
      </c>
      <c r="D77">
        <v>0.26275999999999999</v>
      </c>
      <c r="E77">
        <v>0.13736000000000001</v>
      </c>
      <c r="F77">
        <v>0.80738800699519808</v>
      </c>
      <c r="G77">
        <v>0.14192428500578608</v>
      </c>
      <c r="H77">
        <v>0.26275999999999999</v>
      </c>
      <c r="K77" s="1">
        <f>D77/D$7</f>
        <v>8.966340425029239E-3</v>
      </c>
      <c r="L77" s="1">
        <f>E77/E$7</f>
        <v>1.7003408862137693E-3</v>
      </c>
      <c r="M77" s="1">
        <f>C77*K77</f>
        <v>8.0198942280459325E-3</v>
      </c>
      <c r="N77" s="1">
        <f>C77*L77</f>
        <v>1.5208606201243854E-3</v>
      </c>
      <c r="O77" s="1">
        <f>(M77+M78)/2*(B78-B77)</f>
        <v>8.4623285174299512E-3</v>
      </c>
      <c r="P77" s="1">
        <f>(N77+N78)/2*(B78-B77)</f>
        <v>1.5956594236974176E-3</v>
      </c>
    </row>
    <row r="78" spans="2:16" x14ac:dyDescent="0.25">
      <c r="B78">
        <f t="shared" si="1"/>
        <v>668</v>
      </c>
      <c r="C78">
        <v>0.87270235544704733</v>
      </c>
      <c r="D78">
        <v>0.29902000000000001</v>
      </c>
      <c r="E78">
        <v>0.15462999999999999</v>
      </c>
      <c r="F78">
        <v>0.78776199611725672</v>
      </c>
      <c r="G78">
        <v>0.15976814349479251</v>
      </c>
      <c r="H78">
        <v>0.29902000000000001</v>
      </c>
      <c r="K78" s="1">
        <f>D78/D$7</f>
        <v>1.0203665374837278E-2</v>
      </c>
      <c r="L78" s="1">
        <f>E78/E$7</f>
        <v>1.9141213689227948E-3</v>
      </c>
      <c r="M78" s="1">
        <f>C78*K78</f>
        <v>8.9047628068139716E-3</v>
      </c>
      <c r="N78" s="1">
        <f>C78*L78</f>
        <v>1.6704582272704497E-3</v>
      </c>
      <c r="O78" s="1">
        <f>(M78+M79)/2*(B79-B78)</f>
        <v>9.4065176571990188E-3</v>
      </c>
      <c r="P78" s="1">
        <f>(N78+N79)/2*(B79-B78)</f>
        <v>1.8001882009570671E-3</v>
      </c>
    </row>
    <row r="79" spans="2:16" x14ac:dyDescent="0.25">
      <c r="B79">
        <f t="shared" si="1"/>
        <v>669</v>
      </c>
      <c r="C79">
        <v>0.84278137202982972</v>
      </c>
      <c r="D79">
        <v>0.34453</v>
      </c>
      <c r="E79">
        <v>0.18498999999999999</v>
      </c>
      <c r="F79">
        <v>0.7607532302127985</v>
      </c>
      <c r="G79">
        <v>0.19113696478756817</v>
      </c>
      <c r="H79">
        <v>0.34453</v>
      </c>
      <c r="K79" s="1">
        <f>D79/D$7</f>
        <v>1.1756634444494306E-2</v>
      </c>
      <c r="L79" s="1">
        <f>E79/E$7</f>
        <v>2.289939287570509E-3</v>
      </c>
      <c r="M79" s="1">
        <f>C79*K79</f>
        <v>9.908272507584066E-3</v>
      </c>
      <c r="N79" s="1">
        <f>C79*L79</f>
        <v>1.9299181746436844E-3</v>
      </c>
      <c r="O79" s="1">
        <f>(M79+M80)/2*(B80-B79)</f>
        <v>9.9818374243994049E-3</v>
      </c>
      <c r="P79" s="1">
        <f>(N79+N80)/2*(B80-B79)</f>
        <v>2.0180574171306167E-3</v>
      </c>
    </row>
    <row r="80" spans="2:16" x14ac:dyDescent="0.25">
      <c r="B80">
        <f t="shared" si="1"/>
        <v>670</v>
      </c>
      <c r="C80">
        <v>0.80611442689579627</v>
      </c>
      <c r="D80">
        <v>0.36554999999999999</v>
      </c>
      <c r="E80">
        <v>0.21107000000000001</v>
      </c>
      <c r="F80">
        <v>0.72765508889345742</v>
      </c>
      <c r="G80">
        <v>0.21808356753182345</v>
      </c>
      <c r="H80">
        <v>0.36554999999999999</v>
      </c>
      <c r="K80" s="1">
        <f>D80/D$7</f>
        <v>1.2473914379545739E-2</v>
      </c>
      <c r="L80" s="1">
        <f>E80/E$7</f>
        <v>2.6127762875155815E-3</v>
      </c>
      <c r="M80" s="1">
        <f>C80*K80</f>
        <v>1.0055402341214745E-2</v>
      </c>
      <c r="N80" s="1">
        <f>C80*L80</f>
        <v>2.1061966596175492E-3</v>
      </c>
      <c r="O80" s="1">
        <f>(M80+M81)/2*(B81-B80)</f>
        <v>1.1180076242907823E-2</v>
      </c>
      <c r="P80" s="1">
        <f>(N80+N81)/2*(B81-B80)</f>
        <v>2.1785867613695036E-3</v>
      </c>
    </row>
    <row r="81" spans="2:16" x14ac:dyDescent="0.25">
      <c r="B81">
        <f t="shared" si="1"/>
        <v>671</v>
      </c>
      <c r="C81">
        <v>0.78485246342907378</v>
      </c>
      <c r="D81">
        <v>0.45944000000000002</v>
      </c>
      <c r="E81">
        <v>0.23169000000000001</v>
      </c>
      <c r="F81">
        <v>0.70846255815560066</v>
      </c>
      <c r="G81">
        <v>0.23938874194081666</v>
      </c>
      <c r="H81">
        <v>0.45944000000000002</v>
      </c>
      <c r="K81" s="1">
        <f>D81/D$7</f>
        <v>1.5677787505234565E-2</v>
      </c>
      <c r="L81" s="1">
        <f>E81/E$7</f>
        <v>2.8680254799568158E-3</v>
      </c>
      <c r="M81" s="1">
        <f>C81*K81</f>
        <v>1.23047501446009E-2</v>
      </c>
      <c r="N81" s="1">
        <f>C81*L81</f>
        <v>2.2509768631214584E-3</v>
      </c>
      <c r="O81" s="1">
        <f>(M81+M82)/2*(B82-B81)</f>
        <v>1.2806122897958074E-2</v>
      </c>
      <c r="P81" s="1">
        <f>(N81+N82)/2*(B82-B81)</f>
        <v>2.4388057079681473E-3</v>
      </c>
    </row>
    <row r="82" spans="2:16" x14ac:dyDescent="0.25">
      <c r="B82">
        <f t="shared" si="1"/>
        <v>672</v>
      </c>
      <c r="C82">
        <v>0.76719040909646452</v>
      </c>
      <c r="D82">
        <v>0.50831999999999999</v>
      </c>
      <c r="E82">
        <v>0.27657999999999999</v>
      </c>
      <c r="F82">
        <v>0.69251955640964979</v>
      </c>
      <c r="G82">
        <v>0.28577037526863941</v>
      </c>
      <c r="H82">
        <v>0.50831999999999999</v>
      </c>
      <c r="K82" s="1">
        <f>D82/D$7</f>
        <v>1.7345753405582521E-2</v>
      </c>
      <c r="L82" s="1">
        <f>E82/E$7</f>
        <v>3.4237061903684063E-3</v>
      </c>
      <c r="M82" s="1">
        <f>C82*K82</f>
        <v>1.3307495651315247E-2</v>
      </c>
      <c r="N82" s="1">
        <f>C82*L82</f>
        <v>2.6266345528148357E-3</v>
      </c>
      <c r="O82" s="1">
        <f>(M82+M83)/2*(B83-B82)</f>
        <v>1.4002011275641577E-2</v>
      </c>
      <c r="P82" s="1">
        <f>(N82+N83)/2*(B83-B82)</f>
        <v>2.70813898371046E-3</v>
      </c>
    </row>
    <row r="83" spans="2:16" x14ac:dyDescent="0.25">
      <c r="B83">
        <f t="shared" si="1"/>
        <v>673</v>
      </c>
      <c r="C83">
        <v>0.76545633239626032</v>
      </c>
      <c r="D83">
        <v>0.56264999999999998</v>
      </c>
      <c r="E83">
        <v>0.29441000000000001</v>
      </c>
      <c r="F83">
        <v>0.69095425786972142</v>
      </c>
      <c r="G83">
        <v>0.30419284179203171</v>
      </c>
      <c r="H83">
        <v>0.56264999999999998</v>
      </c>
      <c r="K83" s="1">
        <f>D83/D$7</f>
        <v>1.9199693408976638E-2</v>
      </c>
      <c r="L83" s="1">
        <f>E83/E$7</f>
        <v>3.6444187558983387E-3</v>
      </c>
      <c r="M83" s="1">
        <f>C83*K83</f>
        <v>1.4696526899967909E-2</v>
      </c>
      <c r="N83" s="1">
        <f>C83*L83</f>
        <v>2.7896434146060843E-3</v>
      </c>
      <c r="O83" s="1">
        <f>(M83+M84)/2*(B84-B83)</f>
        <v>1.5238227122703132E-2</v>
      </c>
      <c r="P83" s="1">
        <f>(N83+N84)/2*(B84-B83)</f>
        <v>2.9979605573558915E-3</v>
      </c>
    </row>
    <row r="84" spans="2:16" x14ac:dyDescent="0.25">
      <c r="B84">
        <f t="shared" si="1"/>
        <v>674</v>
      </c>
      <c r="C84">
        <v>0.74427545209411694</v>
      </c>
      <c r="D84">
        <v>0.62131999999999998</v>
      </c>
      <c r="E84">
        <v>0.34800999999999999</v>
      </c>
      <c r="F84">
        <v>0.67183491844982279</v>
      </c>
      <c r="G84">
        <v>0.35957389651182009</v>
      </c>
      <c r="H84">
        <v>0.62131999999999998</v>
      </c>
      <c r="K84" s="1">
        <f>D84/D$7</f>
        <v>2.1201730221035039E-2</v>
      </c>
      <c r="L84" s="1">
        <f>E84/E$7</f>
        <v>4.3079181116136706E-3</v>
      </c>
      <c r="M84" s="1">
        <f>C84*K84</f>
        <v>1.5779927345438354E-2</v>
      </c>
      <c r="N84" s="1">
        <f>C84*L84</f>
        <v>3.2062777001056991E-3</v>
      </c>
      <c r="O84" s="1">
        <f>(M84+M85)/2*(B85-B84)</f>
        <v>1.7596550774424638E-2</v>
      </c>
      <c r="P84" s="1">
        <f>(N84+N85)/2*(B85-B84)</f>
        <v>3.621599719078431E-3</v>
      </c>
    </row>
    <row r="85" spans="2:16" x14ac:dyDescent="0.25">
      <c r="B85">
        <f t="shared" si="1"/>
        <v>675</v>
      </c>
      <c r="C85">
        <v>0.81273459316151164</v>
      </c>
      <c r="D85">
        <v>0.69999</v>
      </c>
      <c r="E85">
        <v>0.40126000000000001</v>
      </c>
      <c r="F85">
        <v>0.73363091256295654</v>
      </c>
      <c r="G85">
        <v>0.41459332121011738</v>
      </c>
      <c r="H85">
        <v>0.69999</v>
      </c>
      <c r="K85" s="1">
        <f>D85/D$7</f>
        <v>2.3886240805739905E-2</v>
      </c>
      <c r="L85" s="1">
        <f>E85/E$7</f>
        <v>4.9670849155659365E-3</v>
      </c>
      <c r="M85" s="1">
        <f>C85*K85</f>
        <v>1.9413174203410918E-2</v>
      </c>
      <c r="N85" s="1">
        <f>C85*L85</f>
        <v>4.0369217380511625E-3</v>
      </c>
      <c r="O85" s="1">
        <f>(M85+M86)/2*(B86-B85)</f>
        <v>2.0987414670232456E-2</v>
      </c>
      <c r="P85" s="1">
        <f>(N85+N86)/2*(B86-B85)</f>
        <v>4.3471647558136709E-3</v>
      </c>
    </row>
    <row r="86" spans="2:16" x14ac:dyDescent="0.25">
      <c r="B86">
        <f t="shared" ref="B86:B149" si="2">B85+1</f>
        <v>676</v>
      </c>
      <c r="C86">
        <v>0.85788609195321563</v>
      </c>
      <c r="D86">
        <v>0.77070000000000005</v>
      </c>
      <c r="E86">
        <v>0.43857000000000002</v>
      </c>
      <c r="F86">
        <v>0.77438780360814963</v>
      </c>
      <c r="G86">
        <v>0.45314308150107457</v>
      </c>
      <c r="H86">
        <v>0.77070000000000005</v>
      </c>
      <c r="K86" s="1">
        <f>D86/D$7</f>
        <v>2.6299126828931478E-2</v>
      </c>
      <c r="L86" s="1">
        <f>E86/E$7</f>
        <v>5.4289349335088291E-3</v>
      </c>
      <c r="M86" s="1">
        <f>C86*K86</f>
        <v>2.256165513705399E-2</v>
      </c>
      <c r="N86" s="1">
        <f>C86*L86</f>
        <v>4.6574077735761802E-3</v>
      </c>
      <c r="O86" s="1">
        <f>(M86+M87)/2*(B87-B86)</f>
        <v>2.4220617892825026E-2</v>
      </c>
      <c r="P86" s="1">
        <f>(N86+N87)/2*(B87-B86)</f>
        <v>5.0356167735839171E-3</v>
      </c>
    </row>
    <row r="87" spans="2:16" x14ac:dyDescent="0.25">
      <c r="B87">
        <f t="shared" si="2"/>
        <v>677</v>
      </c>
      <c r="C87">
        <v>0.91260861095936152</v>
      </c>
      <c r="D87">
        <v>0.83103000000000005</v>
      </c>
      <c r="E87">
        <v>0.47922999999999999</v>
      </c>
      <c r="F87">
        <v>0.82378416484836137</v>
      </c>
      <c r="G87">
        <v>0.49515415771201848</v>
      </c>
      <c r="H87">
        <v>0.83103000000000005</v>
      </c>
      <c r="K87" s="1">
        <f>D87/D$7</f>
        <v>2.8357808964119536E-2</v>
      </c>
      <c r="L87" s="1">
        <f>E87/E$7</f>
        <v>5.9322536611839298E-3</v>
      </c>
      <c r="M87" s="1">
        <f>C87*K87</f>
        <v>2.5879580648596062E-2</v>
      </c>
      <c r="N87" s="1">
        <f>C87*L87</f>
        <v>5.4138257735916531E-3</v>
      </c>
      <c r="O87" s="1">
        <f>(M87+M88)/2*(B88-B87)</f>
        <v>2.7136320301045312E-2</v>
      </c>
      <c r="P87" s="1">
        <f>(N87+N88)/2*(B88-B87)</f>
        <v>5.6697441639510498E-3</v>
      </c>
    </row>
    <row r="88" spans="2:16" x14ac:dyDescent="0.25">
      <c r="B88">
        <f t="shared" si="2"/>
        <v>678</v>
      </c>
      <c r="C88">
        <v>0.91845269634137716</v>
      </c>
      <c r="D88">
        <v>0.90593999999999997</v>
      </c>
      <c r="E88">
        <v>0.5212</v>
      </c>
      <c r="F88">
        <v>0.82905944379917618</v>
      </c>
      <c r="G88">
        <v>0.53851876343197225</v>
      </c>
      <c r="H88">
        <v>0.90593999999999997</v>
      </c>
      <c r="K88" s="1">
        <f>D88/D$7</f>
        <v>3.0914014479566862E-2</v>
      </c>
      <c r="L88" s="1">
        <f>E88/E$7</f>
        <v>6.4517885111722226E-3</v>
      </c>
      <c r="M88" s="1">
        <f>C88*K88</f>
        <v>2.8393059953494559E-2</v>
      </c>
      <c r="N88" s="1">
        <f>C88*L88</f>
        <v>5.9256625543104473E-3</v>
      </c>
      <c r="O88" s="1">
        <f>(M88+M89)/2*(B89-B88)</f>
        <v>2.9413946163876842E-2</v>
      </c>
      <c r="P88" s="1">
        <f>(N88+N89)/2*(B89-B88)</f>
        <v>6.3766361653109054E-3</v>
      </c>
    </row>
    <row r="89" spans="2:16" x14ac:dyDescent="0.25">
      <c r="B89">
        <f t="shared" si="2"/>
        <v>679</v>
      </c>
      <c r="C89">
        <v>0.94010613659842834</v>
      </c>
      <c r="D89">
        <v>0.94872000000000001</v>
      </c>
      <c r="E89">
        <v>0.5867</v>
      </c>
      <c r="F89">
        <v>0.84860534878411509</v>
      </c>
      <c r="G89">
        <v>0.60619523888245985</v>
      </c>
      <c r="H89">
        <v>0.94872000000000001</v>
      </c>
      <c r="K89" s="1">
        <f>D89/D$7</f>
        <v>3.2373825879257648E-2</v>
      </c>
      <c r="L89" s="1">
        <f>E89/E$7</f>
        <v>7.2625946268318172E-3</v>
      </c>
      <c r="M89" s="1">
        <f>C89*K89</f>
        <v>3.0434832374259126E-2</v>
      </c>
      <c r="N89" s="1">
        <f>C89*L89</f>
        <v>6.8276097763113643E-3</v>
      </c>
      <c r="O89" s="1">
        <f>(M89+M90)/2*(B90-B89)</f>
        <v>3.1175122455025083E-2</v>
      </c>
      <c r="P89" s="1">
        <f>(N89+N90)/2*(B90-B89)</f>
        <v>7.2120079527650625E-3</v>
      </c>
    </row>
    <row r="90" spans="2:16" x14ac:dyDescent="0.25">
      <c r="B90">
        <f t="shared" si="2"/>
        <v>680</v>
      </c>
      <c r="C90">
        <v>0.95549484160799047</v>
      </c>
      <c r="D90">
        <v>0.97885</v>
      </c>
      <c r="E90">
        <v>0.64224999999999999</v>
      </c>
      <c r="F90">
        <v>0.86249626691940806</v>
      </c>
      <c r="G90">
        <v>0.66359108943627043</v>
      </c>
      <c r="H90">
        <v>0.97885</v>
      </c>
      <c r="K90" s="1">
        <f>D90/D$7</f>
        <v>3.3401972617749548E-2</v>
      </c>
      <c r="L90" s="1">
        <f>E90/E$7</f>
        <v>7.9502324852270909E-3</v>
      </c>
      <c r="M90" s="1">
        <f>C90*K90</f>
        <v>3.1915412535791041E-2</v>
      </c>
      <c r="N90" s="1">
        <f>C90*L90</f>
        <v>7.5964061292187598E-3</v>
      </c>
      <c r="O90" s="1">
        <f>(M90+M91)/2*(B91-B90)</f>
        <v>3.135272234800271E-2</v>
      </c>
      <c r="P90" s="1">
        <f>(N90+N91)/2*(B91-B90)</f>
        <v>7.649747653127089E-3</v>
      </c>
    </row>
    <row r="91" spans="2:16" x14ac:dyDescent="0.25">
      <c r="B91">
        <f t="shared" si="2"/>
        <v>681</v>
      </c>
      <c r="C91">
        <v>0.90230667885795179</v>
      </c>
      <c r="D91">
        <v>1</v>
      </c>
      <c r="E91">
        <v>0.68966000000000005</v>
      </c>
      <c r="F91">
        <v>0.81448492262056449</v>
      </c>
      <c r="G91">
        <v>0.71257645891882959</v>
      </c>
      <c r="H91">
        <v>1</v>
      </c>
      <c r="K91" s="1">
        <f>D91/D$7</f>
        <v>3.4123688632323186E-2</v>
      </c>
      <c r="L91" s="1">
        <f>E91/E$7</f>
        <v>8.5371075683327614E-3</v>
      </c>
      <c r="M91" s="1">
        <f>C91*K91</f>
        <v>3.0790032160214378E-2</v>
      </c>
      <c r="N91" s="1">
        <f>C91*L91</f>
        <v>7.7030891770354191E-3</v>
      </c>
      <c r="O91" s="1">
        <f>(M91+M92)/2*(B92-B91)</f>
        <v>2.8936928134224969E-2</v>
      </c>
      <c r="P91" s="1">
        <f>(N91+N92)/2*(B92-B91)</f>
        <v>7.6665191531225677E-3</v>
      </c>
    </row>
    <row r="92" spans="2:16" x14ac:dyDescent="0.25">
      <c r="B92">
        <f t="shared" si="2"/>
        <v>682</v>
      </c>
      <c r="C92">
        <v>0.84241238391537865</v>
      </c>
      <c r="D92">
        <v>0.94216999999999995</v>
      </c>
      <c r="E92">
        <v>0.73168</v>
      </c>
      <c r="F92">
        <v>0.76042015581261002</v>
      </c>
      <c r="G92">
        <v>0.75599272607042478</v>
      </c>
      <c r="H92">
        <v>0.94216999999999995</v>
      </c>
      <c r="K92" s="1">
        <f>D92/D$7</f>
        <v>3.2150315718715933E-2</v>
      </c>
      <c r="L92" s="1">
        <f>E92/E$7</f>
        <v>9.057261354287206E-3</v>
      </c>
      <c r="M92" s="1">
        <f>C92*K92</f>
        <v>2.7083824108235559E-2</v>
      </c>
      <c r="N92" s="1">
        <f>C92*L92</f>
        <v>7.6299491292097163E-3</v>
      </c>
      <c r="O92" s="1">
        <f>(M92+M93)/2*(B93-B92)</f>
        <v>2.6535581120932648E-2</v>
      </c>
      <c r="P92" s="1">
        <f>(N92+N93)/2*(B93-B92)</f>
        <v>7.8492001255236928E-3</v>
      </c>
    </row>
    <row r="93" spans="2:16" x14ac:dyDescent="0.25">
      <c r="B93">
        <f t="shared" si="2"/>
        <v>683</v>
      </c>
      <c r="C93">
        <v>0.7889228274724388</v>
      </c>
      <c r="D93">
        <v>0.96531999999999996</v>
      </c>
      <c r="E93">
        <v>0.82618999999999998</v>
      </c>
      <c r="F93">
        <v>0.71213675255156117</v>
      </c>
      <c r="G93">
        <v>0.85364316415936514</v>
      </c>
      <c r="H93">
        <v>0.96531999999999996</v>
      </c>
      <c r="K93" s="1">
        <f>D93/D$7</f>
        <v>3.2940279110554214E-2</v>
      </c>
      <c r="L93" s="1">
        <f>E93/E$7</f>
        <v>1.0227174117508401E-2</v>
      </c>
      <c r="M93" s="1">
        <f>C93*K93</f>
        <v>2.5987338133629741E-2</v>
      </c>
      <c r="N93" s="1">
        <f>C93*L93</f>
        <v>8.068451121837671E-3</v>
      </c>
      <c r="O93" s="1">
        <f>(M93+M94)/2*(B94-B93)</f>
        <v>2.4663510314603752E-2</v>
      </c>
      <c r="P93" s="1">
        <f>(N93+N94)/2*(B94-B93)</f>
        <v>7.8863815177331667E-3</v>
      </c>
    </row>
    <row r="94" spans="2:16" x14ac:dyDescent="0.25">
      <c r="B94">
        <f t="shared" si="2"/>
        <v>684</v>
      </c>
      <c r="C94">
        <v>0.74590556262099017</v>
      </c>
      <c r="D94">
        <v>0.91696999999999995</v>
      </c>
      <c r="E94">
        <v>0.83440000000000003</v>
      </c>
      <c r="F94">
        <v>0.67330636987255166</v>
      </c>
      <c r="G94">
        <v>0.86212597123491486</v>
      </c>
      <c r="H94">
        <v>0.91696999999999995</v>
      </c>
      <c r="K94" s="1">
        <f>D94/D$7</f>
        <v>3.1290398765181388E-2</v>
      </c>
      <c r="L94" s="1">
        <f>E94/E$7</f>
        <v>1.032880340315062E-2</v>
      </c>
      <c r="M94" s="1">
        <f>C94*K94</f>
        <v>2.333968249557776E-2</v>
      </c>
      <c r="N94" s="1">
        <f>C94*L94</f>
        <v>7.7043119136286607E-3</v>
      </c>
      <c r="O94" s="1">
        <f>(M94+M95)/2*(B95-B94)</f>
        <v>2.151827982641169E-2</v>
      </c>
      <c r="P94" s="1">
        <f>(N94+N95)/2*(B95-B94)</f>
        <v>7.4977842883827573E-3</v>
      </c>
    </row>
    <row r="95" spans="2:16" x14ac:dyDescent="0.25">
      <c r="B95">
        <f t="shared" si="2"/>
        <v>685</v>
      </c>
      <c r="C95">
        <v>0.69140569806759045</v>
      </c>
      <c r="D95">
        <v>0.83484999999999998</v>
      </c>
      <c r="E95">
        <v>0.85190999999999995</v>
      </c>
      <c r="F95">
        <v>0.62411099206620479</v>
      </c>
      <c r="G95">
        <v>0.8802178045958009</v>
      </c>
      <c r="H95">
        <v>0.83484999999999998</v>
      </c>
      <c r="K95" s="1">
        <f>D95/D$7</f>
        <v>2.8488161454695009E-2</v>
      </c>
      <c r="L95" s="1">
        <f>E95/E$7</f>
        <v>1.0545554778497175E-2</v>
      </c>
      <c r="M95" s="1">
        <f>C95*K95</f>
        <v>1.9696877157245624E-2</v>
      </c>
      <c r="N95" s="1">
        <f>C95*L95</f>
        <v>7.2912566631368539E-3</v>
      </c>
      <c r="O95" s="1">
        <f>(M95+M96)/2*(B96-B95)</f>
        <v>1.7892825245167845E-2</v>
      </c>
      <c r="P95" s="1">
        <f>(N95+N96)/2*(B96-B95)</f>
        <v>7.0360530857876431E-3</v>
      </c>
    </row>
    <row r="96" spans="2:16" x14ac:dyDescent="0.25">
      <c r="B96">
        <f t="shared" si="2"/>
        <v>686</v>
      </c>
      <c r="C96">
        <v>0.63502950135264569</v>
      </c>
      <c r="D96">
        <v>0.74246000000000001</v>
      </c>
      <c r="E96">
        <v>0.86260999999999999</v>
      </c>
      <c r="F96">
        <v>0.57322190602161149</v>
      </c>
      <c r="G96">
        <v>0.89127335096710192</v>
      </c>
      <c r="H96">
        <v>0.74246000000000001</v>
      </c>
      <c r="K96" s="1">
        <f>D96/D$7</f>
        <v>2.5335473861954672E-2</v>
      </c>
      <c r="L96" s="1">
        <f>E96/E$7</f>
        <v>1.0678007075253782E-2</v>
      </c>
      <c r="M96" s="1">
        <f>C96*K96</f>
        <v>1.6088773333090063E-2</v>
      </c>
      <c r="N96" s="1">
        <f>C96*L96</f>
        <v>6.7808495084384322E-3</v>
      </c>
      <c r="O96" s="1">
        <f>(M96+M97)/2*(B97-B96)</f>
        <v>1.5392207333620771E-2</v>
      </c>
      <c r="P96" s="1">
        <f>(N96+N97)/2*(B97-B96)</f>
        <v>6.7159957560435522E-3</v>
      </c>
    </row>
    <row r="97" spans="2:16" x14ac:dyDescent="0.25">
      <c r="B97">
        <f t="shared" si="2"/>
        <v>687</v>
      </c>
      <c r="C97">
        <v>0.62170035625130504</v>
      </c>
      <c r="D97">
        <v>0.69271000000000005</v>
      </c>
      <c r="E97">
        <v>0.86424999999999996</v>
      </c>
      <c r="F97">
        <v>0.56119009026446276</v>
      </c>
      <c r="G97">
        <v>0.89296784592494616</v>
      </c>
      <c r="H97">
        <v>0.69271000000000005</v>
      </c>
      <c r="K97" s="1">
        <f>D97/D$7</f>
        <v>2.3637820352496595E-2</v>
      </c>
      <c r="L97" s="1">
        <f>E97/E$7</f>
        <v>1.0698308174943579E-2</v>
      </c>
      <c r="M97" s="1">
        <f>C97*K97</f>
        <v>1.4695641334151481E-2</v>
      </c>
      <c r="N97" s="1">
        <f>C97*L97</f>
        <v>6.6511420036486722E-3</v>
      </c>
      <c r="O97" s="1">
        <f>(M97+M98)/2*(B98-B97)</f>
        <v>1.3677577380940765E-2</v>
      </c>
      <c r="P97" s="1">
        <f>(N97+N98)/2*(B98-B97)</f>
        <v>6.6666084905418199E-3</v>
      </c>
    </row>
    <row r="98" spans="2:16" x14ac:dyDescent="0.25">
      <c r="B98">
        <f t="shared" si="2"/>
        <v>688</v>
      </c>
      <c r="C98">
        <v>0.61572895332764066</v>
      </c>
      <c r="D98">
        <v>0.60251999999999994</v>
      </c>
      <c r="E98">
        <v>0.87668999999999997</v>
      </c>
      <c r="F98">
        <v>0.55579988562320604</v>
      </c>
      <c r="G98">
        <v>0.90582121011737471</v>
      </c>
      <c r="H98">
        <v>0.60251999999999994</v>
      </c>
      <c r="K98" s="1">
        <f>D98/D$7</f>
        <v>2.0560204874747363E-2</v>
      </c>
      <c r="L98" s="1">
        <f>E98/E$7</f>
        <v>1.0852299443322286E-2</v>
      </c>
      <c r="M98" s="1">
        <f>C98*K98</f>
        <v>1.265951342773005E-2</v>
      </c>
      <c r="N98" s="1">
        <f>C98*L98</f>
        <v>6.6820749774349686E-3</v>
      </c>
      <c r="O98" s="1">
        <f>(M98+M99)/2*(B99-B98)</f>
        <v>1.1962297049046399E-2</v>
      </c>
      <c r="P98" s="1">
        <f>(N98+N99)/2*(B99-B98)</f>
        <v>6.5500188675482861E-3</v>
      </c>
    </row>
    <row r="99" spans="2:16" x14ac:dyDescent="0.25">
      <c r="B99">
        <f t="shared" si="2"/>
        <v>689</v>
      </c>
      <c r="C99">
        <v>0.61652586605080828</v>
      </c>
      <c r="D99">
        <v>0.53546000000000005</v>
      </c>
      <c r="E99">
        <v>0.84094999999999998</v>
      </c>
      <c r="F99">
        <v>0.55651923461271602</v>
      </c>
      <c r="G99">
        <v>0.86889361877996363</v>
      </c>
      <c r="H99">
        <v>0.53546000000000005</v>
      </c>
      <c r="K99" s="1">
        <f>D99/D$7</f>
        <v>1.8271870315063773E-2</v>
      </c>
      <c r="L99" s="1">
        <f>E99/E$7</f>
        <v>1.0409884014716578E-2</v>
      </c>
      <c r="M99" s="1">
        <f>C99*K99</f>
        <v>1.1265080670362748E-2</v>
      </c>
      <c r="N99" s="1">
        <f>C99*L99</f>
        <v>6.4179627576616037E-3</v>
      </c>
      <c r="O99" s="1">
        <f>(M99+M100)/2*(B100-B99)</f>
        <v>1.0630691651692751E-2</v>
      </c>
      <c r="P99" s="1">
        <f>(N99+N100)/2*(B100-B99)</f>
        <v>6.3933660651859436E-3</v>
      </c>
    </row>
    <row r="100" spans="2:16" x14ac:dyDescent="0.25">
      <c r="B100">
        <f t="shared" si="2"/>
        <v>690</v>
      </c>
      <c r="C100">
        <v>0.61019663934336998</v>
      </c>
      <c r="D100">
        <v>0.48008000000000001</v>
      </c>
      <c r="E100">
        <v>0.84316000000000002</v>
      </c>
      <c r="F100">
        <v>0.55080603327458488</v>
      </c>
      <c r="G100">
        <v>0.87117705405852208</v>
      </c>
      <c r="H100">
        <v>0.48008000000000001</v>
      </c>
      <c r="K100" s="1">
        <f>D100/D$7</f>
        <v>1.6382100438605714E-2</v>
      </c>
      <c r="L100" s="1">
        <f>E100/E$7</f>
        <v>1.0437240984420513E-2</v>
      </c>
      <c r="M100" s="1">
        <f>C100*K100</f>
        <v>9.9963026330227543E-3</v>
      </c>
      <c r="N100" s="1">
        <f>C100*L100</f>
        <v>6.3687693727102835E-3</v>
      </c>
      <c r="O100" s="1">
        <f>(M100+M101)/2*(B101-B100)</f>
        <v>9.2888279299460155E-3</v>
      </c>
      <c r="P100" s="1">
        <f>(N100+N101)/2*(B101-B100)</f>
        <v>6.2235685708137423E-3</v>
      </c>
    </row>
    <row r="101" spans="2:16" x14ac:dyDescent="0.25">
      <c r="B101">
        <f t="shared" si="2"/>
        <v>691</v>
      </c>
      <c r="C101">
        <v>0.59850038152817231</v>
      </c>
      <c r="D101">
        <v>0.42018</v>
      </c>
      <c r="E101">
        <v>0.82043999999999995</v>
      </c>
      <c r="F101">
        <v>0.54024817543669434</v>
      </c>
      <c r="G101">
        <v>0.84770209952058184</v>
      </c>
      <c r="H101">
        <v>0.42018</v>
      </c>
      <c r="K101" s="1">
        <f>D101/D$7</f>
        <v>1.4338091489529555E-2</v>
      </c>
      <c r="L101" s="1">
        <f>E101/E$7</f>
        <v>1.0155996481400878E-2</v>
      </c>
      <c r="M101" s="1">
        <f>C101*K101</f>
        <v>8.5813532268692785E-3</v>
      </c>
      <c r="N101" s="1">
        <f>C101*L101</f>
        <v>6.0783677689172011E-3</v>
      </c>
      <c r="O101" s="1">
        <f>(M101+M102)/2*(B102-B101)</f>
        <v>8.2703068466115325E-3</v>
      </c>
      <c r="P101" s="1">
        <f>(N101+N102)/2*(B102-B101)</f>
        <v>6.1232622283062957E-3</v>
      </c>
    </row>
    <row r="102" spans="2:16" x14ac:dyDescent="0.25">
      <c r="B102">
        <f t="shared" si="2"/>
        <v>692</v>
      </c>
      <c r="C102">
        <v>0.60591600274688917</v>
      </c>
      <c r="D102">
        <v>0.38495000000000001</v>
      </c>
      <c r="E102">
        <v>0.82237000000000005</v>
      </c>
      <c r="F102">
        <v>0.54694203221070681</v>
      </c>
      <c r="G102">
        <v>0.84969623078194745</v>
      </c>
      <c r="H102">
        <v>0.38495000000000001</v>
      </c>
      <c r="K102" s="1">
        <f>D102/D$7</f>
        <v>1.3135913939012809E-2</v>
      </c>
      <c r="L102" s="1">
        <f>E102/E$7</f>
        <v>1.017988740969436E-2</v>
      </c>
      <c r="M102" s="1">
        <f>C102*K102</f>
        <v>7.9592604663537847E-3</v>
      </c>
      <c r="N102" s="1">
        <f>C102*L102</f>
        <v>6.1681566876953904E-3</v>
      </c>
      <c r="O102" s="1">
        <f>(M102+M103)/2*(B103-B102)</f>
        <v>7.6995167733581093E-3</v>
      </c>
      <c r="P102" s="1">
        <f>(N102+N103)/2*(B103-B102)</f>
        <v>6.2429228707938083E-3</v>
      </c>
    </row>
    <row r="103" spans="2:16" x14ac:dyDescent="0.25">
      <c r="B103">
        <f t="shared" si="2"/>
        <v>693</v>
      </c>
      <c r="C103">
        <v>0.63105648978281803</v>
      </c>
      <c r="D103">
        <v>0.34549000000000002</v>
      </c>
      <c r="E103">
        <v>0.80874999999999997</v>
      </c>
      <c r="F103">
        <v>0.56963558875626952</v>
      </c>
      <c r="G103">
        <v>0.83562365680277728</v>
      </c>
      <c r="H103">
        <v>0.34549000000000002</v>
      </c>
      <c r="K103" s="1">
        <f>D103/D$7</f>
        <v>1.1789393185581337E-2</v>
      </c>
      <c r="L103" s="1">
        <f>E103/E$7</f>
        <v>1.0011289252514457E-2</v>
      </c>
      <c r="M103" s="1">
        <f>C103*K103</f>
        <v>7.4397730803624339E-3</v>
      </c>
      <c r="N103" s="1">
        <f>C103*L103</f>
        <v>6.3176890538922253E-3</v>
      </c>
      <c r="O103" s="1">
        <f>(M103+M104)/2*(B104-B103)</f>
        <v>7.1225816791919911E-3</v>
      </c>
      <c r="P103" s="1">
        <f>(N103+N104)/2*(B104-B103)</f>
        <v>6.3489342070113123E-3</v>
      </c>
    </row>
    <row r="104" spans="2:16" x14ac:dyDescent="0.25">
      <c r="B104">
        <f t="shared" si="2"/>
        <v>694</v>
      </c>
      <c r="C104">
        <v>0.64111942654629628</v>
      </c>
      <c r="D104">
        <v>0.31107000000000001</v>
      </c>
      <c r="E104">
        <v>0.80393000000000003</v>
      </c>
      <c r="F104">
        <v>0.57871909712784775</v>
      </c>
      <c r="G104">
        <v>0.83064349479252775</v>
      </c>
      <c r="H104">
        <v>0.31107000000000001</v>
      </c>
      <c r="K104" s="1">
        <f>D104/D$7</f>
        <v>1.0614855822856773E-2</v>
      </c>
      <c r="L104" s="1">
        <f>E104/E$7</f>
        <v>9.9516238253773703E-3</v>
      </c>
      <c r="M104" s="1">
        <f>C104*K104</f>
        <v>6.8053902780215482E-3</v>
      </c>
      <c r="N104" s="1">
        <f>C104*L104</f>
        <v>6.3801793601303992E-3</v>
      </c>
      <c r="O104" s="1">
        <f>(M104+M105)/2*(B105-B104)</f>
        <v>6.7336436535277572E-3</v>
      </c>
      <c r="P104" s="1">
        <f>(N104+N105)/2*(B105-B104)</f>
        <v>6.5338716056834731E-3</v>
      </c>
    </row>
    <row r="105" spans="2:16" x14ac:dyDescent="0.25">
      <c r="B105">
        <f t="shared" si="2"/>
        <v>695</v>
      </c>
      <c r="C105">
        <v>0.67705194398376722</v>
      </c>
      <c r="D105">
        <v>0.28835</v>
      </c>
      <c r="E105">
        <v>0.79793999999999998</v>
      </c>
      <c r="F105">
        <v>0.61115429279952693</v>
      </c>
      <c r="G105">
        <v>0.82445445528186467</v>
      </c>
      <c r="H105">
        <v>0.28835</v>
      </c>
      <c r="K105" s="1">
        <f>D105/D$7</f>
        <v>9.83956561713039E-3</v>
      </c>
      <c r="L105" s="1">
        <f>E105/E$7</f>
        <v>9.8774752966323161E-3</v>
      </c>
      <c r="M105" s="1">
        <f>C105*K105</f>
        <v>6.661897029033967E-3</v>
      </c>
      <c r="N105" s="1">
        <f>C105*L105</f>
        <v>6.6875638512365471E-3</v>
      </c>
      <c r="O105" s="1">
        <f>(M105+M106)/2*(B106-B105)</f>
        <v>6.4156705816606147E-3</v>
      </c>
      <c r="P105" s="1">
        <f>(N105+N106)/2*(B106-B105)</f>
        <v>6.4812329216423301E-3</v>
      </c>
    </row>
    <row r="106" spans="2:16" x14ac:dyDescent="0.25">
      <c r="B106">
        <f t="shared" si="2"/>
        <v>696</v>
      </c>
      <c r="C106">
        <v>0.67747037663988929</v>
      </c>
      <c r="D106">
        <v>0.26687</v>
      </c>
      <c r="E106">
        <v>0.74824000000000002</v>
      </c>
      <c r="F106">
        <v>0.61153199929060031</v>
      </c>
      <c r="G106">
        <v>0.77310299223012069</v>
      </c>
      <c r="H106">
        <v>0.26687</v>
      </c>
      <c r="K106" s="1">
        <f>D106/D$7</f>
        <v>9.1065887853080882E-3</v>
      </c>
      <c r="L106" s="1">
        <f>E106/E$7</f>
        <v>9.262252946276868E-3</v>
      </c>
      <c r="M106" s="1">
        <f>C106*K106</f>
        <v>6.1694441342872624E-3</v>
      </c>
      <c r="N106" s="1">
        <f>C106*L106</f>
        <v>6.2749019920481141E-3</v>
      </c>
      <c r="O106" s="1">
        <f>(M106+M107)/2*(B107-B106)</f>
        <v>5.8199761345674329E-3</v>
      </c>
      <c r="P106" s="1">
        <f>(N106+N107)/2*(B107-B106)</f>
        <v>6.1614015695893188E-3</v>
      </c>
    </row>
    <row r="107" spans="2:16" x14ac:dyDescent="0.25">
      <c r="B107">
        <f t="shared" si="2"/>
        <v>697</v>
      </c>
      <c r="C107">
        <v>0.67107912134710601</v>
      </c>
      <c r="D107">
        <v>0.23888999999999999</v>
      </c>
      <c r="E107">
        <v>0.72804000000000002</v>
      </c>
      <c r="F107">
        <v>0.60576280662632831</v>
      </c>
      <c r="G107">
        <v>0.75223177384691686</v>
      </c>
      <c r="H107">
        <v>0.23888999999999999</v>
      </c>
      <c r="K107" s="1">
        <f>D107/D$7</f>
        <v>8.1518079773756844E-3</v>
      </c>
      <c r="L107" s="1">
        <f>E107/E$7</f>
        <v>9.0122028159513139E-3</v>
      </c>
      <c r="M107" s="1">
        <f>C107*K107</f>
        <v>5.4705081348476034E-3</v>
      </c>
      <c r="N107" s="1">
        <f>C107*L107</f>
        <v>6.0479011471305227E-3</v>
      </c>
      <c r="O107" s="1">
        <f>(M107+M108)/2*(B108-B107)</f>
        <v>5.1725245943718377E-3</v>
      </c>
      <c r="P107" s="1">
        <f>(N107+N108)/2*(B108-B107)</f>
        <v>5.9432460802494452E-3</v>
      </c>
    </row>
    <row r="108" spans="2:16" x14ac:dyDescent="0.25">
      <c r="B108">
        <f t="shared" si="2"/>
        <v>698</v>
      </c>
      <c r="C108">
        <v>0.64352276487275828</v>
      </c>
      <c r="D108">
        <v>0.22198000000000001</v>
      </c>
      <c r="E108">
        <v>0.73294000000000004</v>
      </c>
      <c r="F108">
        <v>0.58088851787660811</v>
      </c>
      <c r="G108">
        <v>0.75729459414779299</v>
      </c>
      <c r="H108">
        <v>0.22198000000000001</v>
      </c>
      <c r="K108" s="1">
        <f>D108/D$7</f>
        <v>7.5747764026031002E-3</v>
      </c>
      <c r="L108" s="1">
        <f>E108/E$7</f>
        <v>9.0728585406342453E-3</v>
      </c>
      <c r="M108" s="1">
        <f>C108*K108</f>
        <v>4.874541053896073E-3</v>
      </c>
      <c r="N108" s="1">
        <f>C108*L108</f>
        <v>5.8385910133683687E-3</v>
      </c>
      <c r="O108" s="1">
        <f>(M108+M109)/2*(B109-B108)</f>
        <v>4.5984013236467104E-3</v>
      </c>
      <c r="P108" s="1">
        <f>(N108+N109)/2*(B109-B108)</f>
        <v>5.6967492186803647E-3</v>
      </c>
    </row>
    <row r="109" spans="2:16" x14ac:dyDescent="0.25">
      <c r="B109">
        <f t="shared" si="2"/>
        <v>699</v>
      </c>
      <c r="C109">
        <v>0.61146293943056118</v>
      </c>
      <c r="D109">
        <v>0.20715</v>
      </c>
      <c r="E109">
        <v>0.73389000000000004</v>
      </c>
      <c r="F109">
        <v>0.55194908402739074</v>
      </c>
      <c r="G109">
        <v>0.75827616134898335</v>
      </c>
      <c r="H109">
        <v>0.20715</v>
      </c>
      <c r="K109" s="1">
        <f>D109/D$7</f>
        <v>7.0687221001857472E-3</v>
      </c>
      <c r="L109" s="1">
        <f>E109/E$7</f>
        <v>9.0846183239911404E-3</v>
      </c>
      <c r="M109" s="1">
        <f>C109*K109</f>
        <v>4.3222615933973469E-3</v>
      </c>
      <c r="N109" s="1">
        <f>C109*L109</f>
        <v>5.5549074239923607E-3</v>
      </c>
      <c r="O109" s="1">
        <f>(M109+M110)/2*(B110-B109)</f>
        <v>4.1735289501439246E-3</v>
      </c>
      <c r="P109" s="1">
        <f>(N109+N110)/2*(B110-B109)</f>
        <v>5.5047437259828202E-3</v>
      </c>
    </row>
    <row r="110" spans="2:16" x14ac:dyDescent="0.25">
      <c r="B110">
        <f t="shared" si="2"/>
        <v>700</v>
      </c>
      <c r="C110">
        <v>0.59841340152250866</v>
      </c>
      <c r="D110">
        <v>0.1971</v>
      </c>
      <c r="E110">
        <v>0.73634999999999995</v>
      </c>
      <c r="F110">
        <v>0.54016966121880983</v>
      </c>
      <c r="G110">
        <v>0.76081790378574965</v>
      </c>
      <c r="H110">
        <v>0.1971</v>
      </c>
      <c r="K110" s="1">
        <f>D110/D$7</f>
        <v>6.725779029430899E-3</v>
      </c>
      <c r="L110" s="1">
        <f>E110/E$7</f>
        <v>9.1150699735258363E-3</v>
      </c>
      <c r="M110" s="1">
        <f>C110*K110</f>
        <v>4.0247963068905015E-3</v>
      </c>
      <c r="N110" s="1">
        <f>C110*L110</f>
        <v>5.4545800279732787E-3</v>
      </c>
      <c r="O110" s="1">
        <f>(M110+M111)/2*(B111-B110)</f>
        <v>3.7768232098648047E-3</v>
      </c>
      <c r="P110" s="1">
        <f>(N110+N111)/2*(B111-B110)</f>
        <v>5.4853660935639805E-3</v>
      </c>
    </row>
    <row r="111" spans="2:16" x14ac:dyDescent="0.25">
      <c r="B111">
        <f t="shared" si="2"/>
        <v>701</v>
      </c>
      <c r="C111">
        <v>0.58313691850167282</v>
      </c>
      <c r="D111">
        <v>0.17734</v>
      </c>
      <c r="E111">
        <v>0.76417000000000002</v>
      </c>
      <c r="F111">
        <v>0.52638004247533754</v>
      </c>
      <c r="G111">
        <v>0.78956232435113238</v>
      </c>
      <c r="H111">
        <v>0.17734</v>
      </c>
      <c r="K111" s="1">
        <f>D111/D$7</f>
        <v>6.0514949420561936E-3</v>
      </c>
      <c r="L111" s="1">
        <f>E111/E$7</f>
        <v>9.4594459450930111E-3</v>
      </c>
      <c r="M111" s="1">
        <f>C111*K111</f>
        <v>3.5288501128391079E-3</v>
      </c>
      <c r="N111" s="1">
        <f>C111*L111</f>
        <v>5.5161521591546823E-3</v>
      </c>
      <c r="O111" s="1">
        <f>(M111+M112)/2*(B112-B111)</f>
        <v>3.3896812533642622E-3</v>
      </c>
      <c r="P111" s="1">
        <f>(N111+N112)/2*(B112-B111)</f>
        <v>5.3217416696568695E-3</v>
      </c>
    </row>
    <row r="112" spans="2:16" x14ac:dyDescent="0.25">
      <c r="B112">
        <f t="shared" si="2"/>
        <v>702</v>
      </c>
      <c r="C112">
        <v>0.54704399589291064</v>
      </c>
      <c r="D112">
        <v>0.17413000000000001</v>
      </c>
      <c r="E112">
        <v>0.75717000000000001</v>
      </c>
      <c r="F112">
        <v>0.4938000539116314</v>
      </c>
      <c r="G112">
        <v>0.78232972392130928</v>
      </c>
      <c r="H112">
        <v>0.17413000000000001</v>
      </c>
      <c r="K112" s="1">
        <f>D112/D$7</f>
        <v>5.9419579015464359E-3</v>
      </c>
      <c r="L112" s="1">
        <f>E112/E$7</f>
        <v>9.3727949098316807E-3</v>
      </c>
      <c r="M112" s="1">
        <f>C112*K112</f>
        <v>3.2505123938894164E-3</v>
      </c>
      <c r="N112" s="1">
        <f>C112*L112</f>
        <v>5.1273311801590558E-3</v>
      </c>
      <c r="O112" s="1">
        <f>(M112+M113)/2*(B113-B112)</f>
        <v>3.082684464886444E-3</v>
      </c>
      <c r="P112" s="1">
        <f>(N112+N113)/2*(B113-B112)</f>
        <v>5.1024116960675103E-3</v>
      </c>
    </row>
    <row r="113" spans="2:16" x14ac:dyDescent="0.25">
      <c r="B113">
        <f t="shared" si="2"/>
        <v>703</v>
      </c>
      <c r="C113">
        <v>0.52456597830544227</v>
      </c>
      <c r="D113">
        <v>0.16284000000000001</v>
      </c>
      <c r="E113">
        <v>0.78193999999999997</v>
      </c>
      <c r="F113">
        <v>0.47350982793373519</v>
      </c>
      <c r="G113">
        <v>0.80792279715655479</v>
      </c>
      <c r="H113">
        <v>0.16284000000000001</v>
      </c>
      <c r="K113" s="1">
        <f>D113/D$7</f>
        <v>5.5567014568875077E-3</v>
      </c>
      <c r="L113" s="1">
        <f>E113/E$7</f>
        <v>9.6794157874635599E-3</v>
      </c>
      <c r="M113" s="1">
        <f>C113*K113</f>
        <v>2.9148565358834717E-3</v>
      </c>
      <c r="N113" s="1">
        <f>C113*L113</f>
        <v>5.0774922119759648E-3</v>
      </c>
      <c r="O113" s="1">
        <f>(M113+M114)/2*(B114-B113)</f>
        <v>2.8328337032291076E-3</v>
      </c>
      <c r="P113" s="1">
        <f>(N113+N114)/2*(B114-B113)</f>
        <v>5.1429457241819569E-3</v>
      </c>
    </row>
    <row r="114" spans="2:16" x14ac:dyDescent="0.25">
      <c r="B114">
        <f t="shared" si="2"/>
        <v>704</v>
      </c>
      <c r="C114">
        <v>0.5178450580329873</v>
      </c>
      <c r="D114">
        <v>0.15567</v>
      </c>
      <c r="E114">
        <v>0.81250999999999995</v>
      </c>
      <c r="F114">
        <v>0.46744305667257374</v>
      </c>
      <c r="G114">
        <v>0.83950859646222509</v>
      </c>
      <c r="H114">
        <v>0.15567</v>
      </c>
      <c r="K114" s="1">
        <f>D114/D$7</f>
        <v>5.3120346093937501E-3</v>
      </c>
      <c r="L114" s="1">
        <f>E114/E$7</f>
        <v>1.0057833237169115E-2</v>
      </c>
      <c r="M114" s="1">
        <f>C114*K114</f>
        <v>2.7508108705747436E-3</v>
      </c>
      <c r="N114" s="1">
        <f>C114*L114</f>
        <v>5.208399236387949E-3</v>
      </c>
      <c r="O114" s="1">
        <f>(M114+M115)/2*(B115-B114)</f>
        <v>2.7266280608003288E-3</v>
      </c>
      <c r="P114" s="1">
        <f>(N114+N115)/2*(B115-B114)</f>
        <v>5.2014635939141591E-3</v>
      </c>
    </row>
    <row r="115" spans="2:16" x14ac:dyDescent="0.25">
      <c r="B115">
        <f t="shared" si="2"/>
        <v>705</v>
      </c>
      <c r="C115">
        <v>0.53290880953190256</v>
      </c>
      <c r="D115">
        <v>0.14860999999999999</v>
      </c>
      <c r="E115">
        <v>0.78744000000000003</v>
      </c>
      <c r="F115">
        <v>0.48104064911143113</v>
      </c>
      <c r="G115">
        <v>0.81360555463713014</v>
      </c>
      <c r="H115">
        <v>0.14860999999999999</v>
      </c>
      <c r="K115" s="1">
        <f>D115/D$7</f>
        <v>5.0711213676495476E-3</v>
      </c>
      <c r="L115" s="1">
        <f>E115/E$7</f>
        <v>9.7474987437403213E-3</v>
      </c>
      <c r="M115" s="1">
        <f>C115*K115</f>
        <v>2.702445251025914E-3</v>
      </c>
      <c r="N115" s="1">
        <f>C115*L115</f>
        <v>5.1945279514403701E-3</v>
      </c>
      <c r="O115" s="1">
        <f>(M115+M116)/2*(B116-B115)</f>
        <v>2.7343866368609751E-3</v>
      </c>
      <c r="P115" s="1">
        <f>(N115+N116)/2*(B116-B115)</f>
        <v>5.2703886113963476E-3</v>
      </c>
    </row>
    <row r="116" spans="2:16" x14ac:dyDescent="0.25">
      <c r="B116">
        <f t="shared" si="2"/>
        <v>706</v>
      </c>
      <c r="C116">
        <v>0.55362748575495091</v>
      </c>
      <c r="D116">
        <v>0.14643</v>
      </c>
      <c r="E116">
        <v>0.78010999999999997</v>
      </c>
      <c r="F116">
        <v>0.49974277090187247</v>
      </c>
      <c r="G116">
        <v>0.80603198875847237</v>
      </c>
      <c r="H116">
        <v>0.14643</v>
      </c>
      <c r="K116" s="1">
        <f>D116/D$7</f>
        <v>4.9967317264310836E-3</v>
      </c>
      <c r="L116" s="1">
        <f>E116/E$7</f>
        <v>9.6567627311023845E-3</v>
      </c>
      <c r="M116" s="1">
        <f>C116*K116</f>
        <v>2.7663280226960362E-3</v>
      </c>
      <c r="N116" s="1">
        <f>C116*L116</f>
        <v>5.346249271352326E-3</v>
      </c>
      <c r="O116" s="1">
        <f>(M116+M117)/2*(B117-B116)</f>
        <v>2.7990394085953768E-3</v>
      </c>
      <c r="P116" s="1">
        <f>(N116+N117)/2*(B117-B116)</f>
        <v>5.6443406396611768E-3</v>
      </c>
    </row>
    <row r="117" spans="2:16" x14ac:dyDescent="0.25">
      <c r="B117">
        <f t="shared" si="2"/>
        <v>707</v>
      </c>
      <c r="C117">
        <v>0.58721268919348979</v>
      </c>
      <c r="D117">
        <v>0.14132</v>
      </c>
      <c r="E117">
        <v>0.81750999999999996</v>
      </c>
      <c r="F117">
        <v>0.5300591172891751</v>
      </c>
      <c r="G117">
        <v>0.84467473962638451</v>
      </c>
      <c r="H117">
        <v>0.14132</v>
      </c>
      <c r="K117" s="1">
        <f>D117/D$7</f>
        <v>4.8223596775199126E-3</v>
      </c>
      <c r="L117" s="1">
        <f>E117/E$7</f>
        <v>1.011972683378435E-2</v>
      </c>
      <c r="M117" s="1">
        <f>C117*K117</f>
        <v>2.8317507944947179E-3</v>
      </c>
      <c r="N117" s="1">
        <f>C117*L117</f>
        <v>5.9424320079700275E-3</v>
      </c>
      <c r="O117" s="1">
        <f>(M117+M118)/2*(B118-B117)</f>
        <v>2.7114839221873549E-3</v>
      </c>
      <c r="P117" s="1">
        <f>(N117+N118)/2*(B118-B117)</f>
        <v>5.8951020463411689E-3</v>
      </c>
    </row>
    <row r="118" spans="2:16" x14ac:dyDescent="0.25">
      <c r="B118">
        <f t="shared" si="2"/>
        <v>708</v>
      </c>
      <c r="C118">
        <v>0.57873651748492683</v>
      </c>
      <c r="D118">
        <v>0.13120999999999999</v>
      </c>
      <c r="E118">
        <v>0.81627000000000005</v>
      </c>
      <c r="F118">
        <v>0.52240793369502769</v>
      </c>
      <c r="G118">
        <v>0.843393536121673</v>
      </c>
      <c r="H118">
        <v>0.13120999999999999</v>
      </c>
      <c r="K118" s="1">
        <f>D118/D$7</f>
        <v>4.4773691854471248E-3</v>
      </c>
      <c r="L118" s="1">
        <f>E118/E$7</f>
        <v>1.0104377221823772E-2</v>
      </c>
      <c r="M118" s="1">
        <f>C118*K118</f>
        <v>2.5912170498799923E-3</v>
      </c>
      <c r="N118" s="1">
        <f>C118*L118</f>
        <v>5.8477720847123103E-3</v>
      </c>
      <c r="O118" s="1">
        <f>(M118+M119)/2*(B119-B118)</f>
        <v>2.5921824986778895E-3</v>
      </c>
      <c r="P118" s="1">
        <f>(N118+N119)/2*(B119-B118)</f>
        <v>5.9430736330502217E-3</v>
      </c>
    </row>
    <row r="119" spans="2:16" x14ac:dyDescent="0.25">
      <c r="B119">
        <f t="shared" si="2"/>
        <v>709</v>
      </c>
      <c r="C119">
        <v>0.59096822236103752</v>
      </c>
      <c r="D119">
        <v>0.12859000000000001</v>
      </c>
      <c r="E119">
        <v>0.82543</v>
      </c>
      <c r="F119">
        <v>0.53344912338470862</v>
      </c>
      <c r="G119">
        <v>0.85285791039841297</v>
      </c>
      <c r="H119">
        <v>0.12859000000000001</v>
      </c>
      <c r="K119" s="1">
        <f>D119/D$7</f>
        <v>4.3879651212304386E-3</v>
      </c>
      <c r="L119" s="1">
        <f>E119/E$7</f>
        <v>1.0217766290822885E-2</v>
      </c>
      <c r="M119" s="1">
        <f>C119*K119</f>
        <v>2.5931479474757867E-3</v>
      </c>
      <c r="N119" s="1">
        <f>C119*L119</f>
        <v>6.0383751813881323E-3</v>
      </c>
      <c r="O119" s="1">
        <f>(M119+M120)/2*(B120-B119)</f>
        <v>2.66139392122009E-3</v>
      </c>
      <c r="P119" s="1">
        <f>(N119+N120)/2*(B120-B119)</f>
        <v>6.1221978138782749E-3</v>
      </c>
    </row>
    <row r="120" spans="2:16" x14ac:dyDescent="0.25">
      <c r="B120">
        <f t="shared" si="2"/>
        <v>710</v>
      </c>
      <c r="C120">
        <v>0.62803267215703973</v>
      </c>
      <c r="D120">
        <v>0.12737000000000001</v>
      </c>
      <c r="E120">
        <v>0.79827999999999999</v>
      </c>
      <c r="F120">
        <v>0.56690608012837373</v>
      </c>
      <c r="G120">
        <v>0.82480575301702752</v>
      </c>
      <c r="H120">
        <v>0.12737000000000001</v>
      </c>
      <c r="K120" s="1">
        <f>D120/D$7</f>
        <v>4.346334221099004E-3</v>
      </c>
      <c r="L120" s="1">
        <f>E120/E$7</f>
        <v>9.8816840612021527E-3</v>
      </c>
      <c r="M120" s="1">
        <f>C120*K120</f>
        <v>2.7296398949643932E-3</v>
      </c>
      <c r="N120" s="1">
        <f>C120*L120</f>
        <v>6.2060204463684166E-3</v>
      </c>
      <c r="O120" s="1">
        <f>(M120+M121)/2*(B121-B120)</f>
        <v>2.6181833092554607E-3</v>
      </c>
      <c r="P120" s="1">
        <f>(N120+N121)/2*(B121-B120)</f>
        <v>6.2246320584911424E-3</v>
      </c>
    </row>
    <row r="121" spans="2:16" x14ac:dyDescent="0.25">
      <c r="B121">
        <f t="shared" si="2"/>
        <v>711</v>
      </c>
      <c r="C121">
        <v>0.57837978357389475</v>
      </c>
      <c r="D121">
        <v>0.12701000000000001</v>
      </c>
      <c r="E121">
        <v>0.87200999999999995</v>
      </c>
      <c r="F121">
        <v>0.52208592079328253</v>
      </c>
      <c r="G121">
        <v>0.90098570011572154</v>
      </c>
      <c r="H121">
        <v>0.12701000000000001</v>
      </c>
      <c r="K121" s="1">
        <f>D121/D$7</f>
        <v>4.3340496931913676E-3</v>
      </c>
      <c r="L121" s="1">
        <f>E121/E$7</f>
        <v>1.0794367036890426E-2</v>
      </c>
      <c r="M121" s="1">
        <f>C121*K121</f>
        <v>2.5067267235465282E-3</v>
      </c>
      <c r="N121" s="1">
        <f>C121*L121</f>
        <v>6.2432436706138681E-3</v>
      </c>
      <c r="O121" s="1">
        <f>(M121+M122)/2*(B122-B121)</f>
        <v>2.4354757375872568E-3</v>
      </c>
      <c r="P121" s="1">
        <f>(N121+N122)/2*(B122-B121)</f>
        <v>6.3205985960209342E-3</v>
      </c>
    </row>
    <row r="122" spans="2:16" x14ac:dyDescent="0.25">
      <c r="B122">
        <f t="shared" si="2"/>
        <v>712</v>
      </c>
      <c r="C122">
        <v>0.56365094266424054</v>
      </c>
      <c r="D122">
        <v>0.12292</v>
      </c>
      <c r="E122">
        <v>0.91696999999999995</v>
      </c>
      <c r="F122">
        <v>0.5087906420042857</v>
      </c>
      <c r="G122">
        <v>0.94743965944784259</v>
      </c>
      <c r="H122">
        <v>0.12292</v>
      </c>
      <c r="K122" s="1">
        <f>D122/D$7</f>
        <v>4.1944838066851654E-3</v>
      </c>
      <c r="L122" s="1">
        <f>E122/E$7</f>
        <v>1.1350914257654629E-2</v>
      </c>
      <c r="M122" s="1">
        <f>C122*K122</f>
        <v>2.3642247516279854E-3</v>
      </c>
      <c r="N122" s="1">
        <f>C122*L122</f>
        <v>6.3979535214279994E-3</v>
      </c>
      <c r="O122" s="1">
        <f>(M122+M123)/2*(B123-B122)</f>
        <v>2.2856193068317267E-3</v>
      </c>
      <c r="P122" s="1">
        <f>(N122+N123)/2*(B123-B122)</f>
        <v>6.1911687904880105E-3</v>
      </c>
    </row>
    <row r="123" spans="2:16" x14ac:dyDescent="0.25">
      <c r="B123">
        <f t="shared" si="2"/>
        <v>713</v>
      </c>
      <c r="C123">
        <v>0.55813673035791589</v>
      </c>
      <c r="D123">
        <v>0.11588</v>
      </c>
      <c r="E123">
        <v>0.86617</v>
      </c>
      <c r="F123">
        <v>0.50381312949233714</v>
      </c>
      <c r="G123">
        <v>0.89495164489998347</v>
      </c>
      <c r="H123">
        <v>0.11588</v>
      </c>
      <c r="K123" s="1">
        <f>D123/D$7</f>
        <v>3.95425303871361E-3</v>
      </c>
      <c r="L123" s="1">
        <f>E123/E$7</f>
        <v>1.0722075316043829E-2</v>
      </c>
      <c r="M123" s="1">
        <f>C123*K123</f>
        <v>2.2070138620354676E-3</v>
      </c>
      <c r="N123" s="1">
        <f>C123*L123</f>
        <v>5.9843840595480207E-3</v>
      </c>
      <c r="O123" s="1">
        <f>(M123+M124)/2*(B124-B123)</f>
        <v>2.1723897066526342E-3</v>
      </c>
      <c r="P123" s="1">
        <f>(N123+N124)/2*(B124-B123)</f>
        <v>5.8641382989825398E-3</v>
      </c>
    </row>
    <row r="124" spans="2:16" x14ac:dyDescent="0.25">
      <c r="B124">
        <f t="shared" si="2"/>
        <v>714</v>
      </c>
      <c r="C124">
        <v>0.50069974266328132</v>
      </c>
      <c r="D124">
        <v>0.12512000000000001</v>
      </c>
      <c r="E124">
        <v>0.92673000000000005</v>
      </c>
      <c r="F124">
        <v>0.45196649954470774</v>
      </c>
      <c r="G124">
        <v>0.95752397090428176</v>
      </c>
      <c r="H124">
        <v>0.12512000000000001</v>
      </c>
      <c r="K124" s="1">
        <f>D124/D$7</f>
        <v>4.2695559216762774E-3</v>
      </c>
      <c r="L124" s="1">
        <f>E124/E$7</f>
        <v>1.1471730558247571E-2</v>
      </c>
      <c r="M124" s="1">
        <f>C124*K124</f>
        <v>2.1377655512698009E-3</v>
      </c>
      <c r="N124" s="1">
        <f>C124*L124</f>
        <v>5.7438925384170596E-3</v>
      </c>
      <c r="O124" s="1">
        <f>(M124+M125)/2*(B125-B124)</f>
        <v>1.9103270499211185E-3</v>
      </c>
      <c r="P124" s="1">
        <f>(N124+N125)/2*(B125-B124)</f>
        <v>5.3275474380068827E-3</v>
      </c>
    </row>
    <row r="125" spans="2:16" x14ac:dyDescent="0.25">
      <c r="B125">
        <f t="shared" si="2"/>
        <v>715</v>
      </c>
      <c r="C125">
        <v>0.44498159817728766</v>
      </c>
      <c r="D125">
        <v>0.11083</v>
      </c>
      <c r="E125">
        <v>0.89159999999999995</v>
      </c>
      <c r="F125">
        <v>0.40167141732535039</v>
      </c>
      <c r="G125">
        <v>0.92122664903289786</v>
      </c>
      <c r="H125">
        <v>0.11083</v>
      </c>
      <c r="K125" s="1">
        <f>D125/D$7</f>
        <v>3.7819284111203781E-3</v>
      </c>
      <c r="L125" s="1">
        <f>E125/E$7</f>
        <v>1.1036866148428921E-2</v>
      </c>
      <c r="M125" s="1">
        <f>C125*K125</f>
        <v>1.6828885485724362E-3</v>
      </c>
      <c r="N125" s="1">
        <f>C125*L125</f>
        <v>4.9112023375967066E-3</v>
      </c>
      <c r="O125" s="1">
        <f>(M125+M126)/2*(B126-B125)</f>
        <v>1.5842853226688187E-3</v>
      </c>
      <c r="P125" s="1">
        <f>(N125+N126)/2*(B126-B125)</f>
        <v>4.4995429288610155E-3</v>
      </c>
    </row>
    <row r="126" spans="2:16" x14ac:dyDescent="0.25">
      <c r="B126">
        <f t="shared" si="2"/>
        <v>716</v>
      </c>
      <c r="C126">
        <v>0.37436066035634746</v>
      </c>
      <c r="D126">
        <v>0.1163</v>
      </c>
      <c r="E126">
        <v>0.88212999999999997</v>
      </c>
      <c r="F126">
        <v>0.33792403472891125</v>
      </c>
      <c r="G126">
        <v>0.91144197387998005</v>
      </c>
      <c r="H126">
        <v>0.1163</v>
      </c>
      <c r="K126" s="1">
        <f>D126/D$7</f>
        <v>3.968584987939186E-3</v>
      </c>
      <c r="L126" s="1">
        <f>E126/E$7</f>
        <v>1.0919639676439663E-2</v>
      </c>
      <c r="M126" s="1">
        <f>C126*K126</f>
        <v>1.485682096765201E-3</v>
      </c>
      <c r="N126" s="1">
        <f>C126*L126</f>
        <v>4.0878835201253244E-3</v>
      </c>
      <c r="O126" s="1">
        <f>(M126+M127)/2*(B127-B126)</f>
        <v>1.4431257424375277E-3</v>
      </c>
      <c r="P126" s="1">
        <f>(N126+N127)/2*(B127-B126)</f>
        <v>3.9760615844916906E-3</v>
      </c>
    </row>
    <row r="127" spans="2:16" x14ac:dyDescent="0.25">
      <c r="B127">
        <f t="shared" si="2"/>
        <v>717</v>
      </c>
      <c r="C127">
        <v>0.34557467071880421</v>
      </c>
      <c r="D127">
        <v>0.11877</v>
      </c>
      <c r="E127">
        <v>0.90332999999999997</v>
      </c>
      <c r="F127">
        <v>0.31193979334862354</v>
      </c>
      <c r="G127">
        <v>0.93334642089601583</v>
      </c>
      <c r="H127">
        <v>0.11877</v>
      </c>
      <c r="K127" s="1">
        <f>D127/D$7</f>
        <v>4.0528704988610246E-3</v>
      </c>
      <c r="L127" s="1">
        <f>E127/E$7</f>
        <v>1.1182068526088265E-2</v>
      </c>
      <c r="M127" s="1">
        <f>C127*K127</f>
        <v>1.4005693881098543E-3</v>
      </c>
      <c r="N127" s="1">
        <f>C127*L127</f>
        <v>3.8642396488580565E-3</v>
      </c>
      <c r="O127" s="1">
        <f>(M127+M128)/2*(B128-B127)</f>
        <v>1.3171735836033599E-3</v>
      </c>
      <c r="P127" s="1">
        <f>(N127+N128)/2*(B128-B127)</f>
        <v>3.7827930326931316E-3</v>
      </c>
    </row>
    <row r="128" spans="2:16" x14ac:dyDescent="0.25">
      <c r="B128">
        <f t="shared" si="2"/>
        <v>718</v>
      </c>
      <c r="C128">
        <v>0.32643598420811437</v>
      </c>
      <c r="D128">
        <v>0.11076</v>
      </c>
      <c r="E128">
        <v>0.91598000000000002</v>
      </c>
      <c r="F128">
        <v>0.29466388043900349</v>
      </c>
      <c r="G128">
        <v>0.94641676310133904</v>
      </c>
      <c r="H128">
        <v>0.11076</v>
      </c>
      <c r="K128" s="1">
        <f>D128/D$7</f>
        <v>3.7795397529161155E-3</v>
      </c>
      <c r="L128" s="1">
        <f>E128/E$7</f>
        <v>1.1338659325524813E-2</v>
      </c>
      <c r="M128" s="1">
        <f>C128*K128</f>
        <v>1.2337777790968655E-3</v>
      </c>
      <c r="N128" s="1">
        <f>C128*L128</f>
        <v>3.7013464165282068E-3</v>
      </c>
      <c r="O128" s="1">
        <f>(M128+M129)/2*(B129-B128)</f>
        <v>1.171213498212999E-3</v>
      </c>
      <c r="P128" s="1">
        <f>(N128+N129)/2*(B129-B128)</f>
        <v>3.4659051262415108E-3</v>
      </c>
    </row>
    <row r="129" spans="2:16" x14ac:dyDescent="0.25">
      <c r="B129">
        <f t="shared" si="2"/>
        <v>719</v>
      </c>
      <c r="C129">
        <v>0.2854180590062112</v>
      </c>
      <c r="D129">
        <v>0.11383</v>
      </c>
      <c r="E129">
        <v>0.91434000000000004</v>
      </c>
      <c r="F129">
        <v>0.25763824113373618</v>
      </c>
      <c r="G129">
        <v>0.9447222681434948</v>
      </c>
      <c r="H129">
        <v>0.11383</v>
      </c>
      <c r="K129" s="1">
        <f>D129/D$7</f>
        <v>3.8842994770173478E-3</v>
      </c>
      <c r="L129" s="1">
        <f>E129/E$7</f>
        <v>1.1318358225835016E-2</v>
      </c>
      <c r="M129" s="1">
        <f>C129*K129</f>
        <v>1.1086492173291327E-3</v>
      </c>
      <c r="N129" s="1">
        <f>C129*L129</f>
        <v>3.2304638359548147E-3</v>
      </c>
      <c r="O129" s="1">
        <f>(M129+M130)/2*(B130-B129)</f>
        <v>1.048281669816793E-3</v>
      </c>
      <c r="P129" s="1">
        <f>(N129+N130)/2*(B130-B129)</f>
        <v>3.08606090240189E-3</v>
      </c>
    </row>
    <row r="130" spans="2:16" x14ac:dyDescent="0.25">
      <c r="B130">
        <f t="shared" si="2"/>
        <v>720</v>
      </c>
      <c r="C130">
        <v>0.2550971621142486</v>
      </c>
      <c r="D130">
        <v>0.11348999999999999</v>
      </c>
      <c r="E130">
        <v>0.93156000000000005</v>
      </c>
      <c r="F130">
        <v>0.23026848544258485</v>
      </c>
      <c r="G130">
        <v>0.9625144652008597</v>
      </c>
      <c r="H130">
        <v>0.11348999999999999</v>
      </c>
      <c r="K130" s="1">
        <f>D130/D$7</f>
        <v>3.8726974228823576E-3</v>
      </c>
      <c r="L130" s="1">
        <f>E130/E$7</f>
        <v>1.1531519772577889E-2</v>
      </c>
      <c r="M130" s="1">
        <f>C130*K130</f>
        <v>9.8791412230445357E-4</v>
      </c>
      <c r="N130" s="1">
        <f>C130*L130</f>
        <v>2.9416579688489649E-3</v>
      </c>
      <c r="O130" s="1">
        <f>(M130+M131)/2*(B131-B130)</f>
        <v>9.1499864160005486E-4</v>
      </c>
      <c r="P130" s="1">
        <f>(N130+N131)/2*(B131-B130)</f>
        <v>2.8055932303051858E-3</v>
      </c>
    </row>
    <row r="131" spans="2:16" x14ac:dyDescent="0.25">
      <c r="B131">
        <f t="shared" si="2"/>
        <v>721</v>
      </c>
      <c r="C131">
        <v>0.22282056825644081</v>
      </c>
      <c r="D131">
        <v>0.11075</v>
      </c>
      <c r="E131">
        <v>0.96784000000000003</v>
      </c>
      <c r="F131">
        <v>0.20113338130703123</v>
      </c>
      <c r="G131">
        <v>1</v>
      </c>
      <c r="H131">
        <v>0.11075</v>
      </c>
      <c r="K131" s="1">
        <f>D131/D$7</f>
        <v>3.7791985160297924E-3</v>
      </c>
      <c r="L131" s="1">
        <f>E131/E$7</f>
        <v>1.1980619709618043E-2</v>
      </c>
      <c r="M131" s="1">
        <f>C131*K131</f>
        <v>8.4208316089565615E-4</v>
      </c>
      <c r="N131" s="1">
        <f>C131*L131</f>
        <v>2.6695284917614072E-3</v>
      </c>
      <c r="O131" s="1">
        <f>(M131+M132)/2*(B132-B131)</f>
        <v>7.9409865405877006E-4</v>
      </c>
      <c r="P131" s="1">
        <f>(N131+N132)/2*(B132-B131)</f>
        <v>2.4919813409773348E-3</v>
      </c>
    </row>
    <row r="132" spans="2:16" x14ac:dyDescent="0.25">
      <c r="B132">
        <f t="shared" si="2"/>
        <v>722</v>
      </c>
      <c r="C132">
        <v>0.19758712335098358</v>
      </c>
      <c r="D132">
        <v>0.11065999999999999</v>
      </c>
      <c r="E132">
        <v>0.94625999999999999</v>
      </c>
      <c r="F132">
        <v>0.17835591450684687</v>
      </c>
      <c r="G132">
        <v>0.97770292610348819</v>
      </c>
      <c r="H132">
        <v>0.11065999999999999</v>
      </c>
      <c r="K132" s="1">
        <f>D132/D$7</f>
        <v>3.7761273840528835E-3</v>
      </c>
      <c r="L132" s="1">
        <f>E132/E$7</f>
        <v>1.1713486946626684E-2</v>
      </c>
      <c r="M132" s="1">
        <f>C132*K132</f>
        <v>7.4611414722188408E-4</v>
      </c>
      <c r="N132" s="1">
        <f>C132*L132</f>
        <v>2.3144341901932624E-3</v>
      </c>
      <c r="O132" s="1">
        <f>(M132+M133)/2*(B133-B132)</f>
        <v>7.2636625613951952E-4</v>
      </c>
      <c r="P132" s="1">
        <f>(N132+N133)/2*(B133-B132)</f>
        <v>2.1994850408719249E-3</v>
      </c>
    </row>
    <row r="133" spans="2:16" x14ac:dyDescent="0.25">
      <c r="B133">
        <f t="shared" si="2"/>
        <v>723</v>
      </c>
      <c r="C133">
        <v>0.18388740816929788</v>
      </c>
      <c r="D133">
        <v>0.11261</v>
      </c>
      <c r="E133">
        <v>0.91576000000000002</v>
      </c>
      <c r="F133">
        <v>0.16598959635678953</v>
      </c>
      <c r="G133">
        <v>0.94618945280211608</v>
      </c>
      <c r="H133">
        <v>0.11261</v>
      </c>
      <c r="K133" s="1">
        <f>D133/D$7</f>
        <v>3.8426685768859136E-3</v>
      </c>
      <c r="L133" s="1">
        <f>E133/E$7</f>
        <v>1.1335936007273742E-2</v>
      </c>
      <c r="M133" s="1">
        <f>C133*K133</f>
        <v>7.0661836505715508E-4</v>
      </c>
      <c r="N133" s="1">
        <f>C133*L133</f>
        <v>2.0845358915505875E-3</v>
      </c>
      <c r="O133" s="1">
        <f>(M133+M134)/2*(B134-B133)</f>
        <v>6.8313787776136349E-4</v>
      </c>
      <c r="P133" s="1">
        <f>(N133+N134)/2*(B134-B133)</f>
        <v>2.0675107888578591E-3</v>
      </c>
    </row>
    <row r="134" spans="2:16" x14ac:dyDescent="0.25">
      <c r="B134">
        <f t="shared" si="2"/>
        <v>724</v>
      </c>
      <c r="C134">
        <v>0.17538888017885959</v>
      </c>
      <c r="D134">
        <v>0.11022</v>
      </c>
      <c r="E134">
        <v>0.94445000000000001</v>
      </c>
      <c r="F134">
        <v>0.15831823242380624</v>
      </c>
      <c r="G134">
        <v>0.97583278227806247</v>
      </c>
      <c r="H134">
        <v>0.11022</v>
      </c>
      <c r="K134" s="1">
        <f>D134/D$7</f>
        <v>3.7611129610546612E-3</v>
      </c>
      <c r="L134" s="1">
        <f>E134/E$7</f>
        <v>1.1691081464651969E-2</v>
      </c>
      <c r="M134" s="1">
        <f>C134*K134</f>
        <v>6.5965739046557178E-4</v>
      </c>
      <c r="N134" s="1">
        <f>C134*L134</f>
        <v>2.0504856861651303E-3</v>
      </c>
      <c r="O134" s="1">
        <f>(M134+M135)/2*(B135-B134)</f>
        <v>6.2721125914477001E-4</v>
      </c>
      <c r="P134" s="1">
        <f>(N134+N135)/2*(B135-B134)</f>
        <v>1.9091434203065093E-3</v>
      </c>
    </row>
    <row r="135" spans="2:16" x14ac:dyDescent="0.25">
      <c r="B135">
        <f t="shared" si="2"/>
        <v>725</v>
      </c>
      <c r="C135">
        <v>0.15706663538708485</v>
      </c>
      <c r="D135">
        <v>0.11097</v>
      </c>
      <c r="E135">
        <v>0.90922999999999998</v>
      </c>
      <c r="F135">
        <v>0.14177929673693759</v>
      </c>
      <c r="G135">
        <v>0.9394424698297239</v>
      </c>
      <c r="H135">
        <v>0.11097</v>
      </c>
      <c r="K135" s="1">
        <f>D135/D$7</f>
        <v>3.7867057275289035E-3</v>
      </c>
      <c r="L135" s="1">
        <f>E135/E$7</f>
        <v>1.1255102970094244E-2</v>
      </c>
      <c r="M135" s="1">
        <f>C135*K135</f>
        <v>5.9476512782396813E-4</v>
      </c>
      <c r="N135" s="1">
        <f>C135*L135</f>
        <v>1.7678011544478883E-3</v>
      </c>
      <c r="O135" s="1">
        <f>(M135+M136)/2*(B136-B135)</f>
        <v>5.8173739927807016E-4</v>
      </c>
      <c r="P135" s="1">
        <f>(N135+N136)/2*(B136-B135)</f>
        <v>1.7238305465395079E-3</v>
      </c>
    </row>
    <row r="136" spans="2:16" x14ac:dyDescent="0.25">
      <c r="B136">
        <f t="shared" si="2"/>
        <v>726</v>
      </c>
      <c r="C136">
        <v>0.14687693054050194</v>
      </c>
      <c r="D136">
        <v>0.11347</v>
      </c>
      <c r="E136">
        <v>0.92393999999999998</v>
      </c>
      <c r="F136">
        <v>0.13258135865451096</v>
      </c>
      <c r="G136">
        <v>0.95464126301868069</v>
      </c>
      <c r="H136">
        <v>0.11347</v>
      </c>
      <c r="K136" s="1">
        <f>D136/D$7</f>
        <v>3.8720149491097118E-3</v>
      </c>
      <c r="L136" s="1">
        <f>E136/E$7</f>
        <v>1.1437193931336269E-2</v>
      </c>
      <c r="M136" s="1">
        <f>C136*K136</f>
        <v>5.6870967073217231E-4</v>
      </c>
      <c r="N136" s="1">
        <f>C136*L136</f>
        <v>1.6798599386311274E-3</v>
      </c>
      <c r="O136" s="1">
        <f>(M136+M137)/2*(B137-B136)</f>
        <v>5.209692448163145E-4</v>
      </c>
      <c r="P136" s="1">
        <f>(N136+N137)/2*(B137-B136)</f>
        <v>1.5788610107392647E-3</v>
      </c>
    </row>
    <row r="137" spans="2:16" x14ac:dyDescent="0.25">
      <c r="B137">
        <f t="shared" si="2"/>
        <v>727</v>
      </c>
      <c r="C137">
        <v>0.12696186123516864</v>
      </c>
      <c r="D137">
        <v>0.10922999999999999</v>
      </c>
      <c r="E137">
        <v>0.94033999999999995</v>
      </c>
      <c r="F137">
        <v>0.1146046285003378</v>
      </c>
      <c r="G137">
        <v>0.97158621259712341</v>
      </c>
      <c r="H137">
        <v>0.10922999999999999</v>
      </c>
      <c r="K137" s="1">
        <f>D137/D$7</f>
        <v>3.7273305093086613E-3</v>
      </c>
      <c r="L137" s="1">
        <f>E137/E$7</f>
        <v>1.1640204928234242E-2</v>
      </c>
      <c r="M137" s="1">
        <f>C137*K137</f>
        <v>4.7322881890045674E-4</v>
      </c>
      <c r="N137" s="1">
        <f>C137*L137</f>
        <v>1.477862082847402E-3</v>
      </c>
      <c r="O137" s="1">
        <f>(M137+M138)/2*(B138-B137)</f>
        <v>4.5823350892762525E-4</v>
      </c>
      <c r="P137" s="1">
        <f>(N137+N138)/2*(B138-B137)</f>
        <v>1.4063791021718375E-3</v>
      </c>
    </row>
    <row r="138" spans="2:16" x14ac:dyDescent="0.25">
      <c r="B138">
        <f t="shared" si="2"/>
        <v>728</v>
      </c>
      <c r="C138">
        <v>0.11442181398060235</v>
      </c>
      <c r="D138">
        <v>0.11352</v>
      </c>
      <c r="E138">
        <v>0.94245999999999996</v>
      </c>
      <c r="F138">
        <v>0.10328510748036587</v>
      </c>
      <c r="G138">
        <v>0.97377665729872698</v>
      </c>
      <c r="H138">
        <v>0.11352</v>
      </c>
      <c r="K138" s="1">
        <f>D138/D$7</f>
        <v>3.8737211335413274E-3</v>
      </c>
      <c r="L138" s="1">
        <f>E138/E$7</f>
        <v>1.1666447813199103E-2</v>
      </c>
      <c r="M138" s="1">
        <f>C138*K138</f>
        <v>4.4323819895479382E-4</v>
      </c>
      <c r="N138" s="1">
        <f>C138*L138</f>
        <v>1.3348961214962728E-3</v>
      </c>
      <c r="O138" s="1">
        <f>(M138+M139)/2*(B139-B138)</f>
        <v>4.2576410939760157E-4</v>
      </c>
      <c r="P138" s="1">
        <f>(N138+N139)/2*(B139-B138)</f>
        <v>1.2593112308103721E-3</v>
      </c>
    </row>
    <row r="139" spans="2:16" x14ac:dyDescent="0.25">
      <c r="B139">
        <f t="shared" si="2"/>
        <v>729</v>
      </c>
      <c r="C139">
        <v>0.10341402334772389</v>
      </c>
      <c r="D139">
        <v>0.1157</v>
      </c>
      <c r="E139">
        <v>0.92469000000000001</v>
      </c>
      <c r="F139">
        <v>9.3348708125335897E-2</v>
      </c>
      <c r="G139">
        <v>0.95541618449330468</v>
      </c>
      <c r="H139">
        <v>0.1157</v>
      </c>
      <c r="K139" s="1">
        <f>D139/D$7</f>
        <v>3.9481107747597922E-3</v>
      </c>
      <c r="L139" s="1">
        <f>E139/E$7</f>
        <v>1.1446477970828555E-2</v>
      </c>
      <c r="M139" s="1">
        <f>C139*K139</f>
        <v>4.0829001984040938E-4</v>
      </c>
      <c r="N139" s="1">
        <f>C139*L139</f>
        <v>1.1837263401244713E-3</v>
      </c>
      <c r="O139" s="1">
        <f>(M139+M140)/2*(B140-B139)</f>
        <v>3.7004971497010396E-4</v>
      </c>
      <c r="P139" s="1">
        <f>(N139+N140)/2*(B140-B139)</f>
        <v>1.06290711258382E-3</v>
      </c>
    </row>
    <row r="140" spans="2:16" x14ac:dyDescent="0.25">
      <c r="B140">
        <f t="shared" si="2"/>
        <v>730</v>
      </c>
      <c r="C140">
        <v>8.6733800229621127E-2</v>
      </c>
      <c r="D140">
        <v>0.11211</v>
      </c>
      <c r="E140">
        <v>0.87746000000000002</v>
      </c>
      <c r="F140">
        <v>7.8291975692813973E-2</v>
      </c>
      <c r="G140">
        <v>0.90661679616465529</v>
      </c>
      <c r="H140">
        <v>0.11211</v>
      </c>
      <c r="K140" s="1">
        <f>D140/D$7</f>
        <v>3.8256067325697523E-3</v>
      </c>
      <c r="L140" s="1">
        <f>E140/E$7</f>
        <v>1.0861831057201033E-2</v>
      </c>
      <c r="M140" s="1">
        <f>C140*K140</f>
        <v>3.3180941009979849E-4</v>
      </c>
      <c r="N140" s="1">
        <f>C140*L140</f>
        <v>9.4208788504316883E-4</v>
      </c>
      <c r="O140" s="1">
        <f>(M140+M141)/2*(B141-B140)</f>
        <v>3.0697409027537518E-4</v>
      </c>
      <c r="P140" s="1">
        <f>(N140+N141)/2*(B141-B140)</f>
        <v>8.5573344023091641E-4</v>
      </c>
    </row>
    <row r="141" spans="2:16" x14ac:dyDescent="0.25">
      <c r="B141">
        <f t="shared" si="2"/>
        <v>731</v>
      </c>
      <c r="C141">
        <v>7.1050275220275225E-2</v>
      </c>
      <c r="D141">
        <v>0.11637</v>
      </c>
      <c r="E141">
        <v>0.87478</v>
      </c>
      <c r="F141">
        <v>6.4134932469081196E-2</v>
      </c>
      <c r="G141">
        <v>0.90384774342866592</v>
      </c>
      <c r="H141">
        <v>0.11637</v>
      </c>
      <c r="K141" s="1">
        <f>D141/D$7</f>
        <v>3.9709736461434487E-3</v>
      </c>
      <c r="L141" s="1">
        <f>E141/E$7</f>
        <v>1.0828656089415266E-2</v>
      </c>
      <c r="M141" s="1">
        <f>C141*K141</f>
        <v>2.8213877045095182E-4</v>
      </c>
      <c r="N141" s="1">
        <f>C141*L141</f>
        <v>7.6937899541866387E-4</v>
      </c>
      <c r="O141" s="1">
        <f>(M141+M142)/2*(B142-B141)</f>
        <v>2.6510635275664072E-4</v>
      </c>
      <c r="P141" s="1">
        <f>(N141+N142)/2*(B142-B141)</f>
        <v>7.2477023452836636E-4</v>
      </c>
    </row>
    <row r="142" spans="2:16" x14ac:dyDescent="0.25">
      <c r="B142">
        <f t="shared" si="2"/>
        <v>732</v>
      </c>
      <c r="C142">
        <v>6.1950108486058787E-2</v>
      </c>
      <c r="D142">
        <v>0.11735</v>
      </c>
      <c r="E142">
        <v>0.88693999999999995</v>
      </c>
      <c r="F142">
        <v>5.5920487456068771E-2</v>
      </c>
      <c r="G142">
        <v>0.9164118036039014</v>
      </c>
      <c r="H142">
        <v>0.11735</v>
      </c>
      <c r="K142" s="1">
        <f>D142/D$7</f>
        <v>4.0044148610031251E-3</v>
      </c>
      <c r="L142" s="1">
        <f>E142/E$7</f>
        <v>1.0979181316383521E-2</v>
      </c>
      <c r="M142" s="1">
        <f>C142*K142</f>
        <v>2.4807393506232962E-4</v>
      </c>
      <c r="N142" s="1">
        <f>C142*L142</f>
        <v>6.8016147363806885E-4</v>
      </c>
      <c r="O142" s="1">
        <f>(M142+M143)/2*(B143-B142)</f>
        <v>2.2848072616967429E-4</v>
      </c>
      <c r="P142" s="1">
        <f>(N142+N143)/2*(B143-B142)</f>
        <v>6.0100074708828769E-4</v>
      </c>
    </row>
    <row r="143" spans="2:16" x14ac:dyDescent="0.25">
      <c r="B143">
        <f t="shared" si="2"/>
        <v>733</v>
      </c>
      <c r="C143">
        <v>4.9546589769277741E-2</v>
      </c>
      <c r="D143">
        <v>0.12354999999999999</v>
      </c>
      <c r="E143">
        <v>0.85084000000000004</v>
      </c>
      <c r="F143">
        <v>4.4724206613897872E-2</v>
      </c>
      <c r="G143">
        <v>0.87911224995867088</v>
      </c>
      <c r="H143">
        <v>0.12354999999999999</v>
      </c>
      <c r="K143" s="1">
        <f>D143/D$7</f>
        <v>4.2159817305235294E-3</v>
      </c>
      <c r="L143" s="1">
        <f>E143/E$7</f>
        <v>1.0532309548821516E-2</v>
      </c>
      <c r="M143" s="1">
        <f>C143*K143</f>
        <v>2.0888751727701896E-4</v>
      </c>
      <c r="N143" s="1">
        <f>C143*L143</f>
        <v>5.2184002053850642E-4</v>
      </c>
      <c r="O143" s="1">
        <f>(M143+M144)/2*(B144-B143)</f>
        <v>1.8160559767265366E-4</v>
      </c>
      <c r="P143" s="1">
        <f>(N143+N144)/2*(B144-B143)</f>
        <v>4.7884332581830269E-4</v>
      </c>
    </row>
    <row r="144" spans="2:16" x14ac:dyDescent="0.25">
      <c r="B144">
        <f t="shared" si="2"/>
        <v>734</v>
      </c>
      <c r="C144">
        <v>3.9563287340301977E-2</v>
      </c>
      <c r="D144">
        <v>0.11430999999999999</v>
      </c>
      <c r="E144">
        <v>0.88995000000000002</v>
      </c>
      <c r="F144">
        <v>3.5712581745229351E-2</v>
      </c>
      <c r="G144">
        <v>0.91952182178872544</v>
      </c>
      <c r="H144">
        <v>0.11430999999999999</v>
      </c>
      <c r="K144" s="1">
        <f>D144/D$7</f>
        <v>3.9006788475608629E-3</v>
      </c>
      <c r="L144" s="1">
        <f>E144/E$7</f>
        <v>1.1016441261545893E-2</v>
      </c>
      <c r="M144" s="1">
        <f>C144*K144</f>
        <v>1.5432367806828839E-4</v>
      </c>
      <c r="N144" s="1">
        <f>C144*L144</f>
        <v>4.3584663109809895E-4</v>
      </c>
      <c r="O144" s="1">
        <f>(M144+M145)/2*(B145-B144)</f>
        <v>1.4830538356562278E-4</v>
      </c>
      <c r="P144" s="1">
        <f>(N144+N145)/2*(B145-B144)</f>
        <v>4.1157707028772762E-4</v>
      </c>
    </row>
    <row r="145" spans="2:16" x14ac:dyDescent="0.25">
      <c r="B145">
        <f t="shared" si="2"/>
        <v>735</v>
      </c>
      <c r="C145">
        <v>3.5490214179460529E-2</v>
      </c>
      <c r="D145">
        <v>0.11749</v>
      </c>
      <c r="E145">
        <v>0.88160000000000005</v>
      </c>
      <c r="F145">
        <v>3.2035941910938483E-2</v>
      </c>
      <c r="G145">
        <v>0.91089436270457924</v>
      </c>
      <c r="H145">
        <v>0.11749</v>
      </c>
      <c r="K145" s="1">
        <f>D145/D$7</f>
        <v>4.0091921774116504E-3</v>
      </c>
      <c r="L145" s="1">
        <f>E145/E$7</f>
        <v>1.091307895519845E-2</v>
      </c>
      <c r="M145" s="1">
        <f>C145*K145</f>
        <v>1.4228708906295718E-4</v>
      </c>
      <c r="N145" s="1">
        <f>C145*L145</f>
        <v>3.8730750947735628E-4</v>
      </c>
      <c r="O145" s="1">
        <f>(M145+M146)/2*(B146-B145)</f>
        <v>1.3065439788824152E-4</v>
      </c>
      <c r="P145" s="1">
        <f>(N145+N146)/2*(B146-B145)</f>
        <v>3.4670854328175919E-4</v>
      </c>
    </row>
    <row r="146" spans="2:16" x14ac:dyDescent="0.25">
      <c r="B146">
        <f t="shared" si="2"/>
        <v>736</v>
      </c>
      <c r="C146">
        <v>2.9814083404746131E-2</v>
      </c>
      <c r="D146">
        <v>0.11699</v>
      </c>
      <c r="E146">
        <v>0.82943</v>
      </c>
      <c r="F146">
        <v>2.6912270499485625E-2</v>
      </c>
      <c r="G146">
        <v>0.85699082492974044</v>
      </c>
      <c r="H146">
        <v>0.11699</v>
      </c>
      <c r="K146" s="1">
        <f>D146/D$7</f>
        <v>3.9921303330954887E-3</v>
      </c>
      <c r="L146" s="1">
        <f>E146/E$7</f>
        <v>1.0267281168115074E-2</v>
      </c>
      <c r="M146" s="1">
        <f>C146*K146</f>
        <v>1.1902170671352585E-4</v>
      </c>
      <c r="N146" s="1">
        <f>C146*L146</f>
        <v>3.0610957708616211E-4</v>
      </c>
      <c r="O146" s="1">
        <f>(M146+M147)/2*(B147-B146)</f>
        <v>1.1140963629842621E-4</v>
      </c>
      <c r="P146" s="1">
        <f>(N146+N147)/2*(B147-B146)</f>
        <v>2.8499457687920982E-4</v>
      </c>
    </row>
    <row r="147" spans="2:16" x14ac:dyDescent="0.25">
      <c r="B147">
        <f t="shared" si="2"/>
        <v>737</v>
      </c>
      <c r="C147">
        <v>2.6136825948220442E-2</v>
      </c>
      <c r="D147">
        <v>0.11638</v>
      </c>
      <c r="E147">
        <v>0.81559999999999999</v>
      </c>
      <c r="F147">
        <v>2.3592921518576965E-2</v>
      </c>
      <c r="G147">
        <v>0.84270127293767561</v>
      </c>
      <c r="H147">
        <v>0.11638</v>
      </c>
      <c r="K147" s="1">
        <f>D147/D$7</f>
        <v>3.9713148830297718E-3</v>
      </c>
      <c r="L147" s="1">
        <f>E147/E$7</f>
        <v>1.0096083479877331E-2</v>
      </c>
      <c r="M147" s="1">
        <f>C147*K147</f>
        <v>1.0379756588332658E-4</v>
      </c>
      <c r="N147" s="1">
        <f>C147*L147</f>
        <v>2.6387957667225754E-4</v>
      </c>
      <c r="O147" s="1">
        <f>(M147+M148)/2*(B148-B147)</f>
        <v>9.7946065644823792E-5</v>
      </c>
      <c r="P147" s="1">
        <f>(N147+N148)/2*(B148-B147)</f>
        <v>2.3815951443191758E-4</v>
      </c>
    </row>
    <row r="148" spans="2:16" x14ac:dyDescent="0.25">
      <c r="B148">
        <f t="shared" si="2"/>
        <v>738</v>
      </c>
      <c r="C148">
        <v>2.2322957449203581E-2</v>
      </c>
      <c r="D148">
        <v>0.12089999999999999</v>
      </c>
      <c r="E148">
        <v>0.76878999999999997</v>
      </c>
      <c r="F148">
        <v>2.0150257885366975E-2</v>
      </c>
      <c r="G148">
        <v>0.79433584063481566</v>
      </c>
      <c r="H148">
        <v>0.12089999999999999</v>
      </c>
      <c r="K148" s="1">
        <f>D148/D$7</f>
        <v>4.125553955647873E-3</v>
      </c>
      <c r="L148" s="1">
        <f>E148/E$7</f>
        <v>9.5166356283654888E-3</v>
      </c>
      <c r="M148" s="1">
        <f>C148*K148</f>
        <v>9.2094565406320995E-5</v>
      </c>
      <c r="N148" s="1">
        <f>C148*L148</f>
        <v>2.1243945219157759E-4</v>
      </c>
      <c r="O148" s="1">
        <f>(M148+M149)/2*(B149-B148)</f>
        <v>8.645135003781624E-5</v>
      </c>
      <c r="P148" s="1">
        <f>(N148+N149)/2*(B149-B148)</f>
        <v>2.1142091918297207E-4</v>
      </c>
    </row>
    <row r="149" spans="2:16" x14ac:dyDescent="0.25">
      <c r="B149">
        <f t="shared" si="2"/>
        <v>739</v>
      </c>
      <c r="C149">
        <v>1.9813378081920449E-2</v>
      </c>
      <c r="D149">
        <v>0.11952</v>
      </c>
      <c r="E149">
        <v>0.85785999999999996</v>
      </c>
      <c r="F149">
        <v>1.788493656539307E-2</v>
      </c>
      <c r="G149">
        <v>0.88636551496115057</v>
      </c>
      <c r="H149">
        <v>0.11952</v>
      </c>
      <c r="K149" s="1">
        <f>D149/D$7</f>
        <v>4.0784632653352668E-3</v>
      </c>
      <c r="L149" s="1">
        <f>E149/E$7</f>
        <v>1.0619208158469307E-2</v>
      </c>
      <c r="M149" s="1">
        <f>C149*K149</f>
        <v>8.0808134669311485E-5</v>
      </c>
      <c r="N149" s="1">
        <f>C149*L149</f>
        <v>2.1040238617436657E-4</v>
      </c>
      <c r="O149" s="1">
        <f>(M149+M150)/2*(B150-B149)</f>
        <v>7.2856092732425751E-5</v>
      </c>
      <c r="P149" s="1">
        <f>(N149+N150)/2*(B150-B149)</f>
        <v>1.9101066590746139E-4</v>
      </c>
    </row>
    <row r="150" spans="2:16" x14ac:dyDescent="0.25">
      <c r="B150">
        <f t="shared" ref="B150:B210" si="3">B149+1</f>
        <v>740</v>
      </c>
      <c r="C150">
        <v>1.6738742392789836E-2</v>
      </c>
      <c r="D150">
        <v>0.11362999999999999</v>
      </c>
      <c r="E150">
        <v>0.82826</v>
      </c>
      <c r="F150">
        <v>1.5109556010172543E-2</v>
      </c>
      <c r="G150">
        <v>0.85578194742932712</v>
      </c>
      <c r="H150">
        <v>0.11362999999999999</v>
      </c>
      <c r="K150" s="1">
        <f>D150/D$7</f>
        <v>3.877474739290883E-3</v>
      </c>
      <c r="L150" s="1">
        <f>E150/E$7</f>
        <v>1.0252798066507109E-2</v>
      </c>
      <c r="M150" s="1">
        <f>C150*K150</f>
        <v>6.4904050795540016E-5</v>
      </c>
      <c r="N150" s="1">
        <f>C150*L150</f>
        <v>1.7161894564055621E-4</v>
      </c>
      <c r="O150" s="1">
        <f>(M150+M151)/2*(B151-B150)</f>
        <v>6.3781979423133706E-5</v>
      </c>
      <c r="P150" s="1">
        <f>(N150+N151)/2*(B151-B150)</f>
        <v>1.5921317685382082E-4</v>
      </c>
    </row>
    <row r="151" spans="2:16" x14ac:dyDescent="0.25">
      <c r="B151">
        <f t="shared" si="3"/>
        <v>741</v>
      </c>
      <c r="C151">
        <v>1.4576949639574921E-2</v>
      </c>
      <c r="D151">
        <v>0.12597</v>
      </c>
      <c r="E151">
        <v>0.81359000000000004</v>
      </c>
      <c r="F151">
        <v>1.3158171137844519E-2</v>
      </c>
      <c r="G151">
        <v>0.84062448338568363</v>
      </c>
      <c r="H151">
        <v>0.12597</v>
      </c>
      <c r="K151" s="1">
        <f>D151/D$7</f>
        <v>4.2985610570137516E-3</v>
      </c>
      <c r="L151" s="1">
        <f>E151/E$7</f>
        <v>1.0071202254038005E-2</v>
      </c>
      <c r="M151" s="1">
        <f>C151*K151</f>
        <v>6.2659908050727395E-5</v>
      </c>
      <c r="N151" s="1">
        <f>C151*L151</f>
        <v>1.4680740806708543E-4</v>
      </c>
      <c r="O151" s="1">
        <f>(M151+M152)/2*(B152-B151)</f>
        <v>5.8957226544629639E-5</v>
      </c>
      <c r="P151" s="1">
        <f>(N151+N152)/2*(B152-B151)</f>
        <v>1.4035437712780696E-4</v>
      </c>
    </row>
    <row r="152" spans="2:16" x14ac:dyDescent="0.25">
      <c r="B152">
        <f t="shared" si="3"/>
        <v>742</v>
      </c>
      <c r="C152">
        <v>1.3730543812761528E-2</v>
      </c>
      <c r="D152">
        <v>0.11792999999999999</v>
      </c>
      <c r="E152">
        <v>0.78781000000000001</v>
      </c>
      <c r="F152">
        <v>1.239414622202515E-2</v>
      </c>
      <c r="G152">
        <v>0.81398784923127787</v>
      </c>
      <c r="H152">
        <v>0.11792999999999999</v>
      </c>
      <c r="K152" s="1">
        <f>D152/D$7</f>
        <v>4.0242066004098727E-3</v>
      </c>
      <c r="L152" s="1">
        <f>E152/E$7</f>
        <v>9.7520788698898485E-3</v>
      </c>
      <c r="M152" s="1">
        <f>C152*K152</f>
        <v>5.5254545038531882E-5</v>
      </c>
      <c r="N152" s="1">
        <f>C152*L152</f>
        <v>1.3390134618852849E-4</v>
      </c>
      <c r="O152" s="1">
        <f>(M152+M153)/2*(B153-B152)</f>
        <v>5.1033536254017527E-5</v>
      </c>
      <c r="P152" s="1">
        <f>(N152+N153)/2*(B153-B152)</f>
        <v>1.2307987153612415E-4</v>
      </c>
    </row>
    <row r="153" spans="2:16" x14ac:dyDescent="0.25">
      <c r="B153">
        <f t="shared" si="3"/>
        <v>743</v>
      </c>
      <c r="C153">
        <v>1.1931191464964547E-2</v>
      </c>
      <c r="D153">
        <v>0.11498</v>
      </c>
      <c r="E153">
        <v>0.76007999999999998</v>
      </c>
      <c r="F153">
        <v>1.0769925331166297E-2</v>
      </c>
      <c r="G153">
        <v>0.78533641924285003</v>
      </c>
      <c r="H153">
        <v>0.11498</v>
      </c>
      <c r="K153" s="1">
        <f>D153/D$7</f>
        <v>3.9235417189445194E-3</v>
      </c>
      <c r="L153" s="1">
        <f>E153/E$7</f>
        <v>9.408816983061747E-3</v>
      </c>
      <c r="M153" s="1">
        <f>C153*K153</f>
        <v>4.6812527469503173E-5</v>
      </c>
      <c r="N153" s="1">
        <f>C153*L153</f>
        <v>1.1225839688371979E-4</v>
      </c>
      <c r="O153" s="1">
        <f>(M153+M154)/2*(B154-B153)</f>
        <v>4.6488257788856823E-5</v>
      </c>
      <c r="P153" s="1">
        <f>(N153+N154)/2*(B154-B153)</f>
        <v>1.0953033380483337E-4</v>
      </c>
    </row>
    <row r="154" spans="2:16" x14ac:dyDescent="0.25">
      <c r="B154">
        <f t="shared" si="3"/>
        <v>744</v>
      </c>
      <c r="C154">
        <v>1.1882677627066768E-2</v>
      </c>
      <c r="D154">
        <v>0.11385000000000001</v>
      </c>
      <c r="E154">
        <v>0.72609000000000001</v>
      </c>
      <c r="F154">
        <v>1.0726133358401325E-2</v>
      </c>
      <c r="G154">
        <v>0.75021697801289466</v>
      </c>
      <c r="H154">
        <v>0.11385000000000001</v>
      </c>
      <c r="K154" s="1">
        <f>D154/D$7</f>
        <v>3.8849819507899945E-3</v>
      </c>
      <c r="L154" s="1">
        <f>E154/E$7</f>
        <v>8.9880643132713729E-3</v>
      </c>
      <c r="M154" s="1">
        <f>C154*K154</f>
        <v>4.6163988108210473E-5</v>
      </c>
      <c r="N154" s="1">
        <f>C154*L154</f>
        <v>1.0680227072594698E-4</v>
      </c>
      <c r="O154" s="1">
        <f>(M154+M155)/2*(B155-B154)</f>
        <v>4.6375628164529862E-5</v>
      </c>
      <c r="P154" s="1">
        <f>(N154+N155)/2*(B155-B154)</f>
        <v>1.0268035220872684E-4</v>
      </c>
    </row>
    <row r="155" spans="2:16" x14ac:dyDescent="0.25">
      <c r="B155">
        <f t="shared" si="3"/>
        <v>745</v>
      </c>
      <c r="C155">
        <v>1.163496793371906E-2</v>
      </c>
      <c r="D155">
        <v>0.11734</v>
      </c>
      <c r="E155">
        <v>0.68430999999999997</v>
      </c>
      <c r="F155">
        <v>1.0502533317366459E-2</v>
      </c>
      <c r="G155">
        <v>0.70704868573317903</v>
      </c>
      <c r="H155">
        <v>0.11734</v>
      </c>
      <c r="K155" s="1">
        <f>D155/D$7</f>
        <v>4.004073624116802E-3</v>
      </c>
      <c r="L155" s="1">
        <f>E155/E$7</f>
        <v>8.4708814199544579E-3</v>
      </c>
      <c r="M155" s="1">
        <f>C155*K155</f>
        <v>4.6587268220849258E-5</v>
      </c>
      <c r="N155" s="1">
        <f>C155*L155</f>
        <v>9.8558433691506699E-5</v>
      </c>
      <c r="O155" s="1">
        <f>(M155+M156)/2*(B156-B155)</f>
        <v>2.5247283532002395E-5</v>
      </c>
      <c r="P155" s="1">
        <f>(N155+N156)/2*(B156-B155)</f>
        <v>5.370872864153345E-5</v>
      </c>
    </row>
    <row r="156" spans="2:16" x14ac:dyDescent="0.25">
      <c r="B156">
        <f t="shared" si="3"/>
        <v>746</v>
      </c>
      <c r="C156">
        <v>1.0399999999999999E-3</v>
      </c>
      <c r="D156">
        <v>0.1101</v>
      </c>
      <c r="E156">
        <v>0.68813999999999997</v>
      </c>
      <c r="F156">
        <v>9.3877651509519469E-4</v>
      </c>
      <c r="G156">
        <v>0.71100595139692502</v>
      </c>
      <c r="H156">
        <v>0.1101</v>
      </c>
      <c r="K156" s="1">
        <f>D156/D$7</f>
        <v>3.7570181184187826E-3</v>
      </c>
      <c r="L156" s="1">
        <f>E156/E$7</f>
        <v>8.5182919149617287E-3</v>
      </c>
      <c r="M156" s="1">
        <f>C156*K156</f>
        <v>3.9072988431555339E-6</v>
      </c>
      <c r="N156" s="1">
        <f>C156*L156</f>
        <v>8.8590235915601979E-6</v>
      </c>
      <c r="O156" s="1">
        <f>(M156+M157)/2*(B157-B156)</f>
        <v>3.6012416064217215E-6</v>
      </c>
      <c r="P156" s="1">
        <f>(N156+N157)/2*(B157-B156)</f>
        <v>8.5589064376658779E-6</v>
      </c>
    </row>
    <row r="157" spans="2:16" x14ac:dyDescent="0.25">
      <c r="B157">
        <f t="shared" si="3"/>
        <v>747</v>
      </c>
      <c r="C157" s="1">
        <v>9.62195E-4</v>
      </c>
      <c r="D157">
        <v>0.10036</v>
      </c>
      <c r="E157">
        <v>0.69338999999999995</v>
      </c>
      <c r="F157">
        <v>8.6854429705963553E-4</v>
      </c>
      <c r="G157">
        <v>0.7164304017192924</v>
      </c>
      <c r="H157">
        <v>0.10036</v>
      </c>
      <c r="K157" s="1">
        <f>D157/D$7</f>
        <v>3.4246533911399548E-3</v>
      </c>
      <c r="L157" s="1">
        <f>E157/E$7</f>
        <v>8.5832801914077269E-3</v>
      </c>
      <c r="M157" s="1">
        <f>C157*K157</f>
        <v>3.2951843696879087E-6</v>
      </c>
      <c r="N157" s="1">
        <f>C157*L157</f>
        <v>8.2587892837715579E-6</v>
      </c>
      <c r="O157" s="1">
        <f>(M157+M158)/2*(B158-B157)</f>
        <v>3.1541966403572653E-6</v>
      </c>
      <c r="P157" s="1">
        <f>(N157+N158)/2*(B158-B157)</f>
        <v>7.7755292714873373E-6</v>
      </c>
    </row>
    <row r="158" spans="2:16" x14ac:dyDescent="0.25">
      <c r="B158">
        <f t="shared" si="3"/>
        <v>748</v>
      </c>
      <c r="C158" s="1">
        <v>8.8612700000000001E-4</v>
      </c>
      <c r="D158">
        <v>9.9650000000000002E-2</v>
      </c>
      <c r="E158">
        <v>0.66479999999999995</v>
      </c>
      <c r="F158">
        <v>7.9988001633823046E-4</v>
      </c>
      <c r="G158">
        <v>0.68689039510662908</v>
      </c>
      <c r="H158">
        <v>9.9650000000000002E-2</v>
      </c>
      <c r="K158" s="1">
        <f>D158/D$7</f>
        <v>3.4004255722110055E-3</v>
      </c>
      <c r="L158" s="1">
        <f>E158/E$7</f>
        <v>8.2293726059618055E-3</v>
      </c>
      <c r="M158" s="1">
        <f>C158*K158</f>
        <v>3.0132089110266219E-6</v>
      </c>
      <c r="N158" s="1">
        <f>C158*L158</f>
        <v>7.2922692592031168E-6</v>
      </c>
      <c r="O158" s="1">
        <f>(M158+M159)/2*(B159-B158)</f>
        <v>2.9926491861015553E-6</v>
      </c>
      <c r="P158" s="1">
        <f>(N158+N159)/2*(B159-B158)</f>
        <v>7.0170769501032945E-6</v>
      </c>
    </row>
    <row r="159" spans="2:16" x14ac:dyDescent="0.25">
      <c r="B159">
        <f t="shared" si="3"/>
        <v>749</v>
      </c>
      <c r="C159" s="1">
        <v>8.1005900000000002E-4</v>
      </c>
      <c r="D159">
        <v>0.10752</v>
      </c>
      <c r="E159">
        <v>0.67234000000000005</v>
      </c>
      <c r="F159">
        <v>7.3121573561682539E-4</v>
      </c>
      <c r="G159">
        <v>0.69468093899818151</v>
      </c>
      <c r="H159">
        <v>0.10752</v>
      </c>
      <c r="K159" s="1">
        <f>D159/D$7</f>
        <v>3.6689790017473889E-3</v>
      </c>
      <c r="L159" s="1">
        <f>E159/E$7</f>
        <v>8.322708149657583E-3</v>
      </c>
      <c r="M159" s="1">
        <f>C159*K159</f>
        <v>2.9720894611764883E-6</v>
      </c>
      <c r="N159" s="1">
        <f>C159*L159</f>
        <v>6.7418846410034723E-6</v>
      </c>
      <c r="O159" s="1">
        <f>(M159+M160)/2*(B160-B159)</f>
        <v>2.7042693961170303E-6</v>
      </c>
      <c r="P159" s="1">
        <f>(N159+N160)/2*(B160-B159)</f>
        <v>6.3770558548008176E-6</v>
      </c>
    </row>
    <row r="160" spans="2:16" x14ac:dyDescent="0.25">
      <c r="B160">
        <f t="shared" si="3"/>
        <v>750</v>
      </c>
      <c r="C160" s="1">
        <v>7.2598400000000005E-4</v>
      </c>
      <c r="D160">
        <v>9.8350000000000007E-2</v>
      </c>
      <c r="E160">
        <v>0.66900999999999999</v>
      </c>
      <c r="F160">
        <v>6.5532377839891333E-4</v>
      </c>
      <c r="G160">
        <v>0.69124028765085133</v>
      </c>
      <c r="H160">
        <v>9.8350000000000007E-2</v>
      </c>
      <c r="K160" s="1">
        <f>D160/D$7</f>
        <v>3.3560647769889855E-3</v>
      </c>
      <c r="L160" s="1">
        <f>E160/E$7</f>
        <v>8.2814870143118353E-3</v>
      </c>
      <c r="M160" s="1">
        <f>C160*K160</f>
        <v>2.436449331057572E-6</v>
      </c>
      <c r="N160" s="1">
        <f>C160*L160</f>
        <v>6.0122270685981638E-6</v>
      </c>
      <c r="O160" s="1">
        <f>(M160+M161)/2*(B161-B160)</f>
        <v>2.1967978707108207E-6</v>
      </c>
      <c r="P160" s="1">
        <f>(N160+N161)/2*(B161-B160)</f>
        <v>5.3204254623313171E-6</v>
      </c>
    </row>
    <row r="161" spans="2:16" x14ac:dyDescent="0.25">
      <c r="B161">
        <f t="shared" si="3"/>
        <v>751</v>
      </c>
      <c r="C161" s="1">
        <v>6.4190799999999995E-4</v>
      </c>
      <c r="D161">
        <v>8.9349999999999999E-2</v>
      </c>
      <c r="E161">
        <v>0.58250999999999997</v>
      </c>
      <c r="F161">
        <v>5.794309185112752E-4</v>
      </c>
      <c r="G161">
        <v>0.60186601091089431</v>
      </c>
      <c r="H161">
        <v>8.9349999999999999E-2</v>
      </c>
      <c r="K161" s="1">
        <f>D161/D$7</f>
        <v>3.0489515792980764E-3</v>
      </c>
      <c r="L161" s="1">
        <f>E161/E$7</f>
        <v>7.2107277928682486E-3</v>
      </c>
      <c r="M161" s="1">
        <f>C161*K161</f>
        <v>1.9571464103640695E-6</v>
      </c>
      <c r="N161" s="1">
        <f>C161*L161</f>
        <v>4.6286238560644712E-6</v>
      </c>
      <c r="O161" s="1">
        <f>(M161+M162)/2*(B162-B161)</f>
        <v>1.8189825655588885E-6</v>
      </c>
      <c r="P161" s="1">
        <f>(N161+N162)/2*(B162-B161)</f>
        <v>4.3380704562795348E-6</v>
      </c>
    </row>
    <row r="162" spans="2:16" x14ac:dyDescent="0.25">
      <c r="B162">
        <f t="shared" si="3"/>
        <v>752</v>
      </c>
      <c r="C162" s="1">
        <v>5.5783299999999998E-4</v>
      </c>
      <c r="D162">
        <v>8.8300000000000003E-2</v>
      </c>
      <c r="E162">
        <v>0.58614999999999995</v>
      </c>
      <c r="F162">
        <v>5.0353896129336326E-4</v>
      </c>
      <c r="G162">
        <v>0.60562696313440234</v>
      </c>
      <c r="H162">
        <v>8.8300000000000003E-2</v>
      </c>
      <c r="K162" s="1">
        <f>D162/D$7</f>
        <v>3.0131217062341373E-3</v>
      </c>
      <c r="L162" s="1">
        <f>E162/E$7</f>
        <v>7.2557863312041407E-3</v>
      </c>
      <c r="M162" s="1">
        <f>C162*K162</f>
        <v>1.6808187207537075E-6</v>
      </c>
      <c r="N162" s="1">
        <f>C162*L162</f>
        <v>4.0475170564945993E-6</v>
      </c>
      <c r="O162" s="1">
        <f>(M162+M163)/2*(B163-B162)</f>
        <v>1.575908095900316E-6</v>
      </c>
      <c r="P162" s="1">
        <f>(N162+N163)/2*(B163-B162)</f>
        <v>3.7619876659087594E-6</v>
      </c>
    </row>
    <row r="163" spans="2:16" x14ac:dyDescent="0.25">
      <c r="B163">
        <f t="shared" si="3"/>
        <v>753</v>
      </c>
      <c r="C163" s="1">
        <v>4.92886E-4</v>
      </c>
      <c r="D163">
        <v>8.7459999999999996E-2</v>
      </c>
      <c r="E163">
        <v>0.56979000000000002</v>
      </c>
      <c r="F163">
        <v>4.4491327059539436E-4</v>
      </c>
      <c r="G163">
        <v>0.58872334270127291</v>
      </c>
      <c r="H163">
        <v>8.7459999999999996E-2</v>
      </c>
      <c r="K163" s="1">
        <f>D163/D$7</f>
        <v>2.9844578077829853E-3</v>
      </c>
      <c r="L163" s="1">
        <f>E163/E$7</f>
        <v>7.0532704830790884E-3</v>
      </c>
      <c r="M163" s="1">
        <f>C163*K163</f>
        <v>1.4709974710469246E-6</v>
      </c>
      <c r="N163" s="1">
        <f>C163*L163</f>
        <v>3.4764582753229195E-6</v>
      </c>
      <c r="O163" s="1">
        <f>(M163+M164)/2*(B164-B163)</f>
        <v>1.3428315660400806E-6</v>
      </c>
      <c r="P163" s="1">
        <f>(N163+N164)/2*(B164-B163)</f>
        <v>3.1710527867743737E-6</v>
      </c>
    </row>
    <row r="164" spans="2:16" x14ac:dyDescent="0.25">
      <c r="B164">
        <f t="shared" si="3"/>
        <v>754</v>
      </c>
      <c r="C164" s="1">
        <v>4.2793900000000001E-4</v>
      </c>
      <c r="D164">
        <v>8.3180000000000004E-2</v>
      </c>
      <c r="E164">
        <v>0.54096</v>
      </c>
      <c r="F164">
        <v>3.8628757989742551E-4</v>
      </c>
      <c r="G164">
        <v>0.55893536121673004</v>
      </c>
      <c r="H164">
        <v>8.3180000000000004E-2</v>
      </c>
      <c r="K164" s="1">
        <f>D164/D$7</f>
        <v>2.8384084204366427E-3</v>
      </c>
      <c r="L164" s="1">
        <f>E164/E$7</f>
        <v>6.6963920049956365E-3</v>
      </c>
      <c r="M164" s="1">
        <f>C164*K164</f>
        <v>1.2146656610332366E-6</v>
      </c>
      <c r="N164" s="1">
        <f>C164*L164</f>
        <v>2.8656472982258279E-6</v>
      </c>
      <c r="O164" s="1">
        <f>(M164+M165)/2*(B165-B164)</f>
        <v>1.1166089578497754E-6</v>
      </c>
      <c r="P164" s="1">
        <f>(N164+N165)/2*(B165-B164)</f>
        <v>2.6700073533419054E-6</v>
      </c>
    </row>
    <row r="165" spans="2:16" x14ac:dyDescent="0.25">
      <c r="B165">
        <f t="shared" si="3"/>
        <v>755</v>
      </c>
      <c r="C165" s="1">
        <v>3.6299200000000002E-4</v>
      </c>
      <c r="D165">
        <v>8.2229999999999998E-2</v>
      </c>
      <c r="E165">
        <v>0.55066999999999999</v>
      </c>
      <c r="F165">
        <v>3.2766188919945667E-4</v>
      </c>
      <c r="G165">
        <v>0.56896801124152752</v>
      </c>
      <c r="H165">
        <v>8.2229999999999998E-2</v>
      </c>
      <c r="K165" s="1">
        <f>D165/D$7</f>
        <v>2.8059909162359352E-3</v>
      </c>
      <c r="L165" s="1">
        <f>E165/E$7</f>
        <v>6.8165893696224252E-3</v>
      </c>
      <c r="M165" s="1">
        <f>C165*K165</f>
        <v>1.0185522546663145E-6</v>
      </c>
      <c r="N165" s="1">
        <f>C165*L165</f>
        <v>2.4743674084579834E-6</v>
      </c>
      <c r="O165" s="1">
        <f>(M165+M166)/2*(B166-B165)</f>
        <v>5.0927612733315727E-7</v>
      </c>
      <c r="P165" s="1">
        <f>(N165+N166)/2*(B166-B165)</f>
        <v>1.2371837042289917E-6</v>
      </c>
    </row>
    <row r="166" spans="2:16" x14ac:dyDescent="0.25">
      <c r="B166">
        <f t="shared" si="3"/>
        <v>756</v>
      </c>
      <c r="C166" s="1">
        <v>0</v>
      </c>
      <c r="D166">
        <v>7.6749999999999999E-2</v>
      </c>
      <c r="E166">
        <v>0.56674999999999998</v>
      </c>
      <c r="G166">
        <v>0.58558232765746399</v>
      </c>
      <c r="H166">
        <v>7.6749999999999999E-2</v>
      </c>
      <c r="K166" s="1"/>
      <c r="L166" s="1"/>
      <c r="M166" s="1"/>
      <c r="N166" s="1"/>
      <c r="O166" s="1"/>
      <c r="P166" s="1"/>
    </row>
    <row r="167" spans="2:16" x14ac:dyDescent="0.25">
      <c r="B167">
        <f t="shared" si="3"/>
        <v>757</v>
      </c>
      <c r="C167" s="1">
        <v>0</v>
      </c>
      <c r="D167">
        <v>8.3099999999999993E-2</v>
      </c>
      <c r="E167">
        <v>0.52173000000000003</v>
      </c>
      <c r="G167">
        <v>0.53906637460737317</v>
      </c>
      <c r="H167">
        <v>8.3099999999999993E-2</v>
      </c>
      <c r="K167" s="1"/>
      <c r="L167" s="1"/>
      <c r="M167" s="1"/>
      <c r="N167" s="1"/>
      <c r="O167" s="1"/>
      <c r="P167" s="1"/>
    </row>
    <row r="168" spans="2:16" x14ac:dyDescent="0.25">
      <c r="B168">
        <f t="shared" si="3"/>
        <v>758</v>
      </c>
      <c r="C168" s="1">
        <v>0</v>
      </c>
      <c r="D168">
        <v>7.1980000000000002E-2</v>
      </c>
      <c r="E168">
        <v>0.51049</v>
      </c>
      <c r="G168">
        <v>0.52745288477434282</v>
      </c>
      <c r="H168">
        <v>7.1980000000000002E-2</v>
      </c>
      <c r="K168" s="1"/>
      <c r="L168" s="1"/>
      <c r="M168" s="1"/>
      <c r="N168" s="1"/>
      <c r="O168" s="1"/>
      <c r="P168" s="1"/>
    </row>
    <row r="169" spans="2:16" x14ac:dyDescent="0.25">
      <c r="B169">
        <f t="shared" si="3"/>
        <v>759</v>
      </c>
      <c r="C169" s="1">
        <v>0</v>
      </c>
      <c r="D169">
        <v>6.9949999999999998E-2</v>
      </c>
      <c r="E169">
        <v>0.49403000000000002</v>
      </c>
      <c r="G169">
        <v>0.51044594147793021</v>
      </c>
      <c r="H169">
        <v>6.9949999999999998E-2</v>
      </c>
      <c r="K169" s="1"/>
      <c r="L169" s="1"/>
      <c r="M169" s="1"/>
      <c r="N169" s="1"/>
      <c r="O169" s="1"/>
      <c r="P169" s="1"/>
    </row>
    <row r="170" spans="2:16" x14ac:dyDescent="0.25">
      <c r="B170">
        <f t="shared" si="3"/>
        <v>760</v>
      </c>
      <c r="C170" s="1">
        <v>0</v>
      </c>
      <c r="D170">
        <v>6.3240000000000005E-2</v>
      </c>
      <c r="E170">
        <v>0.48552000000000001</v>
      </c>
      <c r="G170">
        <v>0.50165316581253094</v>
      </c>
      <c r="H170">
        <v>6.3240000000000005E-2</v>
      </c>
      <c r="K170" s="1"/>
      <c r="L170" s="1"/>
      <c r="M170" s="1"/>
      <c r="N170" s="1"/>
      <c r="O170" s="1"/>
      <c r="P170" s="1"/>
    </row>
    <row r="171" spans="2:16" x14ac:dyDescent="0.25">
      <c r="B171">
        <f t="shared" si="3"/>
        <v>761</v>
      </c>
      <c r="C171" s="1">
        <v>0</v>
      </c>
      <c r="D171">
        <v>6.7089999999999997E-2</v>
      </c>
      <c r="E171">
        <v>0.48927999999999999</v>
      </c>
      <c r="G171">
        <v>0.50553810547197886</v>
      </c>
      <c r="H171">
        <v>6.7089999999999997E-2</v>
      </c>
      <c r="K171" s="1"/>
      <c r="L171" s="1"/>
      <c r="M171" s="1"/>
      <c r="N171" s="1"/>
      <c r="O171" s="1"/>
      <c r="P171" s="1"/>
    </row>
    <row r="172" spans="2:16" x14ac:dyDescent="0.25">
      <c r="B172">
        <f t="shared" si="3"/>
        <v>762</v>
      </c>
      <c r="C172" s="1">
        <v>0</v>
      </c>
      <c r="D172">
        <v>5.6340000000000001E-2</v>
      </c>
      <c r="E172">
        <v>0.45191999999999999</v>
      </c>
      <c r="G172">
        <v>0.46693668374938002</v>
      </c>
      <c r="H172">
        <v>5.6340000000000001E-2</v>
      </c>
      <c r="K172" s="1"/>
      <c r="L172" s="1"/>
      <c r="M172" s="1"/>
      <c r="N172" s="1"/>
      <c r="O172" s="1"/>
      <c r="P172" s="1"/>
    </row>
    <row r="173" spans="2:16" x14ac:dyDescent="0.25">
      <c r="B173">
        <f t="shared" si="3"/>
        <v>763</v>
      </c>
      <c r="C173" s="1">
        <v>0</v>
      </c>
      <c r="D173">
        <v>6.148E-2</v>
      </c>
      <c r="E173">
        <v>0.43195</v>
      </c>
      <c r="G173">
        <v>0.44630310795172756</v>
      </c>
      <c r="H173">
        <v>6.148E-2</v>
      </c>
      <c r="K173" s="1"/>
      <c r="L173" s="1"/>
      <c r="M173" s="1"/>
      <c r="N173" s="1"/>
      <c r="O173" s="1"/>
      <c r="P173" s="1"/>
    </row>
    <row r="174" spans="2:16" x14ac:dyDescent="0.25">
      <c r="B174">
        <f t="shared" si="3"/>
        <v>764</v>
      </c>
      <c r="C174" s="1">
        <v>0</v>
      </c>
      <c r="D174">
        <v>5.7360000000000001E-2</v>
      </c>
      <c r="E174">
        <v>0.41060000000000002</v>
      </c>
      <c r="G174">
        <v>0.42424367664076706</v>
      </c>
      <c r="H174">
        <v>5.7360000000000001E-2</v>
      </c>
      <c r="K174" s="1"/>
      <c r="L174" s="1"/>
      <c r="M174" s="1"/>
      <c r="N174" s="1"/>
      <c r="O174" s="1"/>
      <c r="P174" s="1"/>
    </row>
    <row r="175" spans="2:16" x14ac:dyDescent="0.25">
      <c r="B175">
        <f t="shared" si="3"/>
        <v>765</v>
      </c>
      <c r="C175" s="1">
        <v>0</v>
      </c>
      <c r="D175">
        <v>5.0130000000000001E-2</v>
      </c>
      <c r="E175">
        <v>0.38646999999999998</v>
      </c>
      <c r="G175">
        <v>0.39931186973053395</v>
      </c>
      <c r="H175">
        <v>5.0130000000000001E-2</v>
      </c>
      <c r="K175" s="1"/>
      <c r="L175" s="1"/>
      <c r="M175" s="1"/>
      <c r="N175" s="1"/>
      <c r="O175" s="1"/>
      <c r="P175" s="1"/>
    </row>
    <row r="176" spans="2:16" x14ac:dyDescent="0.25">
      <c r="B176">
        <f t="shared" si="3"/>
        <v>766</v>
      </c>
      <c r="C176" s="1">
        <v>0</v>
      </c>
      <c r="D176">
        <v>5.0479999999999997E-2</v>
      </c>
      <c r="E176">
        <v>0.39235999999999999</v>
      </c>
      <c r="G176">
        <v>0.40539758637791368</v>
      </c>
      <c r="H176">
        <v>5.0479999999999997E-2</v>
      </c>
      <c r="K176" s="1"/>
      <c r="L176" s="1"/>
      <c r="M176" s="1"/>
      <c r="N176" s="1"/>
      <c r="O176" s="1"/>
      <c r="P176" s="1"/>
    </row>
    <row r="177" spans="2:16" x14ac:dyDescent="0.25">
      <c r="B177">
        <f t="shared" si="3"/>
        <v>767</v>
      </c>
      <c r="C177" s="1">
        <v>0</v>
      </c>
      <c r="D177">
        <v>4.8439999999999997E-2</v>
      </c>
      <c r="E177">
        <v>0.39641999999999999</v>
      </c>
      <c r="G177">
        <v>0.40959249462721109</v>
      </c>
      <c r="H177">
        <v>4.8439999999999997E-2</v>
      </c>
      <c r="K177" s="1"/>
      <c r="L177" s="1"/>
      <c r="M177" s="1"/>
      <c r="N177" s="1"/>
      <c r="O177" s="1"/>
      <c r="P177" s="1"/>
    </row>
    <row r="178" spans="2:16" x14ac:dyDescent="0.25">
      <c r="B178">
        <f t="shared" si="3"/>
        <v>768</v>
      </c>
      <c r="C178" s="1">
        <v>0</v>
      </c>
      <c r="D178">
        <v>4.7239999999999997E-2</v>
      </c>
      <c r="E178">
        <v>0.35305999999999998</v>
      </c>
      <c r="G178">
        <v>0.36479170110762105</v>
      </c>
      <c r="H178">
        <v>4.7239999999999997E-2</v>
      </c>
      <c r="K178" s="1"/>
      <c r="L178" s="1"/>
      <c r="M178" s="1"/>
      <c r="N178" s="1"/>
      <c r="O178" s="1"/>
      <c r="P178" s="1"/>
    </row>
    <row r="179" spans="2:16" x14ac:dyDescent="0.25">
      <c r="B179">
        <f t="shared" si="3"/>
        <v>769</v>
      </c>
      <c r="C179" s="1">
        <v>0</v>
      </c>
      <c r="D179">
        <v>4.5699999999999998E-2</v>
      </c>
      <c r="E179">
        <v>0.35507</v>
      </c>
      <c r="G179">
        <v>0.36686849065961313</v>
      </c>
      <c r="H179">
        <v>4.5699999999999998E-2</v>
      </c>
      <c r="K179" s="1"/>
      <c r="L179" s="1"/>
      <c r="M179" s="1"/>
      <c r="N179" s="1"/>
      <c r="O179" s="1"/>
      <c r="P179" s="1"/>
    </row>
    <row r="180" spans="2:16" x14ac:dyDescent="0.25">
      <c r="B180">
        <f t="shared" si="3"/>
        <v>770</v>
      </c>
      <c r="C180" s="1">
        <v>0</v>
      </c>
      <c r="D180">
        <v>3.8260000000000002E-2</v>
      </c>
      <c r="E180">
        <v>0.40610000000000002</v>
      </c>
      <c r="G180">
        <v>0.41959414779302362</v>
      </c>
      <c r="H180">
        <v>3.8260000000000002E-2</v>
      </c>
      <c r="K180" s="1"/>
      <c r="L180" s="1"/>
      <c r="M180" s="1"/>
      <c r="N180" s="1"/>
      <c r="O180" s="1"/>
      <c r="P180" s="1"/>
    </row>
    <row r="181" spans="2:16" x14ac:dyDescent="0.25">
      <c r="B181">
        <f t="shared" si="3"/>
        <v>771</v>
      </c>
      <c r="C181" s="1">
        <v>0</v>
      </c>
      <c r="D181">
        <v>4.4990000000000002E-2</v>
      </c>
      <c r="E181">
        <v>0.34549000000000002</v>
      </c>
      <c r="G181">
        <v>0.35697016035708384</v>
      </c>
      <c r="H181">
        <v>4.4990000000000002E-2</v>
      </c>
      <c r="K181" s="1"/>
      <c r="L181" s="1"/>
      <c r="M181" s="1"/>
      <c r="N181" s="1"/>
      <c r="O181" s="1"/>
      <c r="P181" s="1"/>
    </row>
    <row r="182" spans="2:16" x14ac:dyDescent="0.25">
      <c r="B182">
        <f t="shared" si="3"/>
        <v>772</v>
      </c>
      <c r="C182" s="1">
        <v>0</v>
      </c>
      <c r="D182">
        <v>4.1029999999999997E-2</v>
      </c>
      <c r="E182">
        <v>0.34749999999999998</v>
      </c>
      <c r="G182">
        <v>0.35904694990907582</v>
      </c>
      <c r="H182">
        <v>4.1029999999999997E-2</v>
      </c>
      <c r="K182" s="1"/>
      <c r="L182" s="1"/>
      <c r="M182" s="1"/>
      <c r="N182" s="1"/>
      <c r="O182" s="1"/>
      <c r="P182" s="1"/>
    </row>
    <row r="183" spans="2:16" x14ac:dyDescent="0.25">
      <c r="B183">
        <f t="shared" si="3"/>
        <v>773</v>
      </c>
      <c r="C183" s="1">
        <v>0</v>
      </c>
      <c r="D183">
        <v>3.9239999999999997E-2</v>
      </c>
      <c r="E183">
        <v>0.35443000000000002</v>
      </c>
      <c r="G183">
        <v>0.36620722433460079</v>
      </c>
      <c r="H183">
        <v>3.9239999999999997E-2</v>
      </c>
      <c r="K183" s="1"/>
      <c r="L183" s="1"/>
      <c r="M183" s="1"/>
      <c r="N183" s="1"/>
      <c r="O183" s="1"/>
      <c r="P183" s="1"/>
    </row>
    <row r="184" spans="2:16" x14ac:dyDescent="0.25">
      <c r="B184">
        <f t="shared" si="3"/>
        <v>774</v>
      </c>
      <c r="C184" s="1">
        <v>0</v>
      </c>
      <c r="D184">
        <v>3.5439999999999999E-2</v>
      </c>
      <c r="E184">
        <v>0.29753000000000002</v>
      </c>
      <c r="G184">
        <v>0.30741651512646717</v>
      </c>
      <c r="H184">
        <v>3.5439999999999999E-2</v>
      </c>
      <c r="K184" s="1"/>
      <c r="L184" s="1"/>
      <c r="M184" s="1"/>
      <c r="N184" s="1"/>
      <c r="O184" s="1"/>
      <c r="P184" s="1"/>
    </row>
    <row r="185" spans="2:16" x14ac:dyDescent="0.25">
      <c r="B185">
        <f t="shared" si="3"/>
        <v>775</v>
      </c>
      <c r="C185" s="1">
        <v>0</v>
      </c>
      <c r="D185">
        <v>3.0290000000000001E-2</v>
      </c>
      <c r="E185">
        <v>0.33728999999999998</v>
      </c>
      <c r="G185">
        <v>0.34849768556786243</v>
      </c>
      <c r="H185">
        <v>3.0290000000000001E-2</v>
      </c>
      <c r="K185" s="1"/>
      <c r="L185" s="1"/>
      <c r="M185" s="1"/>
      <c r="N185" s="1"/>
      <c r="O185" s="1"/>
      <c r="P185" s="1"/>
    </row>
    <row r="186" spans="2:16" x14ac:dyDescent="0.25">
      <c r="B186">
        <f t="shared" si="3"/>
        <v>776</v>
      </c>
      <c r="C186" s="1">
        <v>0</v>
      </c>
      <c r="D186">
        <v>3.5549999999999998E-2</v>
      </c>
      <c r="E186">
        <v>0.31963999999999998</v>
      </c>
      <c r="G186">
        <v>0.33026120019837985</v>
      </c>
      <c r="H186">
        <v>3.5549999999999998E-2</v>
      </c>
      <c r="K186" s="1"/>
      <c r="L186" s="1"/>
      <c r="M186" s="1"/>
      <c r="N186" s="1"/>
      <c r="O186" s="1"/>
      <c r="P186" s="1"/>
    </row>
    <row r="187" spans="2:16" x14ac:dyDescent="0.25">
      <c r="B187">
        <f t="shared" si="3"/>
        <v>777</v>
      </c>
      <c r="C187" s="1">
        <v>0</v>
      </c>
      <c r="D187">
        <v>3.4590000000000003E-2</v>
      </c>
      <c r="E187">
        <v>0.27539000000000002</v>
      </c>
      <c r="G187">
        <v>0.28454083319556955</v>
      </c>
      <c r="H187">
        <v>3.4590000000000003E-2</v>
      </c>
      <c r="K187" s="1"/>
      <c r="L187" s="1"/>
      <c r="M187" s="1"/>
      <c r="N187" s="1"/>
      <c r="O187" s="1"/>
      <c r="P187" s="1"/>
    </row>
    <row r="188" spans="2:16" x14ac:dyDescent="0.25">
      <c r="B188">
        <f t="shared" si="3"/>
        <v>778</v>
      </c>
      <c r="C188" s="1">
        <v>0</v>
      </c>
      <c r="D188">
        <v>3.2309999999999998E-2</v>
      </c>
      <c r="E188">
        <v>0.26913999999999999</v>
      </c>
      <c r="G188">
        <v>0.27808315424037028</v>
      </c>
      <c r="H188">
        <v>3.2309999999999998E-2</v>
      </c>
      <c r="K188" s="1"/>
      <c r="L188" s="1"/>
      <c r="M188" s="1"/>
      <c r="N188" s="1"/>
      <c r="O188" s="1"/>
      <c r="P188" s="1"/>
    </row>
    <row r="189" spans="2:16" x14ac:dyDescent="0.25">
      <c r="B189">
        <f t="shared" si="3"/>
        <v>779</v>
      </c>
      <c r="C189" s="1">
        <v>0</v>
      </c>
      <c r="D189">
        <v>2.7689999999999999E-2</v>
      </c>
      <c r="E189">
        <v>0.29981999999999998</v>
      </c>
      <c r="G189">
        <v>0.30978260869565216</v>
      </c>
      <c r="H189">
        <v>2.7689999999999999E-2</v>
      </c>
      <c r="K189" s="1"/>
      <c r="L189" s="1"/>
      <c r="M189" s="1"/>
      <c r="N189" s="1"/>
      <c r="O189" s="1"/>
      <c r="P189" s="1"/>
    </row>
    <row r="190" spans="2:16" x14ac:dyDescent="0.25">
      <c r="B190">
        <f t="shared" si="3"/>
        <v>780</v>
      </c>
      <c r="C190" s="1">
        <v>0</v>
      </c>
      <c r="D190">
        <v>2.879E-2</v>
      </c>
      <c r="E190">
        <v>0.30897999999999998</v>
      </c>
      <c r="G190">
        <v>0.31924698297239207</v>
      </c>
      <c r="H190">
        <v>2.879E-2</v>
      </c>
      <c r="K190" s="1"/>
      <c r="L190" s="1"/>
      <c r="M190" s="1"/>
      <c r="N190" s="1"/>
      <c r="O190" s="1"/>
      <c r="P190" s="1"/>
    </row>
    <row r="191" spans="2:16" x14ac:dyDescent="0.25">
      <c r="B191">
        <f t="shared" si="3"/>
        <v>781</v>
      </c>
      <c r="C191" s="1">
        <v>0</v>
      </c>
      <c r="D191">
        <v>2.9049999999999999E-2</v>
      </c>
      <c r="E191">
        <v>0.25441000000000003</v>
      </c>
      <c r="G191">
        <v>0.26286369647875685</v>
      </c>
      <c r="H191">
        <v>2.9049999999999999E-2</v>
      </c>
      <c r="K191" s="1"/>
      <c r="L191" s="1"/>
      <c r="M191" s="1"/>
      <c r="N191" s="1"/>
      <c r="O191" s="1"/>
      <c r="P191" s="1"/>
    </row>
    <row r="192" spans="2:16" x14ac:dyDescent="0.25">
      <c r="B192">
        <f t="shared" si="3"/>
        <v>782</v>
      </c>
      <c r="C192" s="1">
        <v>0</v>
      </c>
      <c r="D192">
        <v>2.7449999999999999E-2</v>
      </c>
      <c r="E192">
        <v>0.24851999999999999</v>
      </c>
      <c r="G192">
        <v>0.25677797983137707</v>
      </c>
      <c r="H192">
        <v>2.7449999999999999E-2</v>
      </c>
      <c r="K192" s="1"/>
      <c r="L192" s="1"/>
      <c r="M192" s="1"/>
      <c r="N192" s="1"/>
      <c r="O192" s="1"/>
      <c r="P192" s="1"/>
    </row>
    <row r="193" spans="2:16" x14ac:dyDescent="0.25">
      <c r="B193">
        <f t="shared" si="3"/>
        <v>783</v>
      </c>
      <c r="C193" s="1">
        <v>0</v>
      </c>
      <c r="D193">
        <v>2.768E-2</v>
      </c>
      <c r="E193">
        <v>0.23352000000000001</v>
      </c>
      <c r="G193">
        <v>0.241279550338899</v>
      </c>
      <c r="H193">
        <v>2.768E-2</v>
      </c>
      <c r="K193" s="1"/>
      <c r="L193" s="1"/>
      <c r="M193" s="1"/>
      <c r="N193" s="1"/>
      <c r="O193" s="1"/>
      <c r="P193" s="1"/>
    </row>
    <row r="194" spans="2:16" x14ac:dyDescent="0.25">
      <c r="B194">
        <f t="shared" si="3"/>
        <v>784</v>
      </c>
      <c r="C194" s="1">
        <v>0</v>
      </c>
      <c r="D194">
        <v>2.5479999999999999E-2</v>
      </c>
      <c r="E194">
        <v>0.25389</v>
      </c>
      <c r="G194">
        <v>0.26232641758968422</v>
      </c>
      <c r="H194">
        <v>2.5479999999999999E-2</v>
      </c>
      <c r="K194" s="1"/>
      <c r="L194" s="1"/>
      <c r="M194" s="1"/>
      <c r="N194" s="1"/>
      <c r="O194" s="1"/>
      <c r="P194" s="1"/>
    </row>
    <row r="195" spans="2:16" x14ac:dyDescent="0.25">
      <c r="B195">
        <f t="shared" si="3"/>
        <v>785</v>
      </c>
      <c r="C195" s="1">
        <v>0</v>
      </c>
      <c r="D195">
        <v>2.3900000000000001E-2</v>
      </c>
      <c r="E195">
        <v>0.23758000000000001</v>
      </c>
      <c r="G195">
        <v>0.24547445858819641</v>
      </c>
      <c r="H195">
        <v>2.3900000000000001E-2</v>
      </c>
      <c r="K195" s="1"/>
      <c r="L195" s="1"/>
      <c r="M195" s="1"/>
      <c r="N195" s="1"/>
      <c r="O195" s="1"/>
      <c r="P195" s="1"/>
    </row>
    <row r="196" spans="2:16" x14ac:dyDescent="0.25">
      <c r="B196">
        <f t="shared" si="3"/>
        <v>786</v>
      </c>
      <c r="C196" s="1">
        <v>0</v>
      </c>
      <c r="D196">
        <v>2.572E-2</v>
      </c>
      <c r="E196">
        <v>0.21410000000000001</v>
      </c>
      <c r="G196">
        <v>0.22121425028930403</v>
      </c>
      <c r="H196">
        <v>2.572E-2</v>
      </c>
      <c r="K196" s="1"/>
      <c r="L196" s="1"/>
      <c r="M196" s="1"/>
      <c r="N196" s="1"/>
      <c r="O196" s="1"/>
      <c r="P196" s="1"/>
    </row>
    <row r="197" spans="2:16" x14ac:dyDescent="0.25">
      <c r="B197">
        <f t="shared" si="3"/>
        <v>787</v>
      </c>
      <c r="C197" s="1">
        <v>0</v>
      </c>
      <c r="D197">
        <v>2.3949999999999999E-2</v>
      </c>
      <c r="E197">
        <v>0.21251</v>
      </c>
      <c r="G197">
        <v>0.21957141676310132</v>
      </c>
      <c r="H197">
        <v>2.3949999999999999E-2</v>
      </c>
      <c r="K197" s="1"/>
      <c r="L197" s="1"/>
      <c r="M197" s="1"/>
      <c r="N197" s="1"/>
      <c r="O197" s="1"/>
      <c r="P197" s="1"/>
    </row>
    <row r="198" spans="2:16" x14ac:dyDescent="0.25">
      <c r="B198">
        <f t="shared" si="3"/>
        <v>788</v>
      </c>
      <c r="C198" s="1">
        <v>0</v>
      </c>
      <c r="D198">
        <v>2.4879999999999999E-2</v>
      </c>
      <c r="E198">
        <v>0.24077000000000001</v>
      </c>
      <c r="G198">
        <v>0.24877045792693006</v>
      </c>
      <c r="H198">
        <v>2.4879999999999999E-2</v>
      </c>
      <c r="K198" s="1"/>
      <c r="L198" s="1"/>
      <c r="M198" s="1"/>
      <c r="N198" s="1"/>
      <c r="O198" s="1"/>
      <c r="P198" s="1"/>
    </row>
    <row r="199" spans="2:16" x14ac:dyDescent="0.25">
      <c r="B199">
        <f t="shared" si="3"/>
        <v>789</v>
      </c>
      <c r="C199" s="1">
        <v>0</v>
      </c>
      <c r="D199">
        <v>3.313E-2</v>
      </c>
      <c r="E199">
        <v>0.24123</v>
      </c>
      <c r="G199">
        <v>0.24924574309803271</v>
      </c>
      <c r="H199">
        <v>3.313E-2</v>
      </c>
      <c r="K199" s="1"/>
      <c r="L199" s="1"/>
      <c r="M199" s="1"/>
      <c r="N199" s="1"/>
      <c r="O199" s="1"/>
      <c r="P199" s="1"/>
    </row>
    <row r="200" spans="2:16" x14ac:dyDescent="0.25">
      <c r="B200">
        <f t="shared" si="3"/>
        <v>790</v>
      </c>
      <c r="C200" s="1">
        <v>0</v>
      </c>
      <c r="D200">
        <v>2.2620000000000001E-2</v>
      </c>
      <c r="E200">
        <v>0.18934000000000001</v>
      </c>
      <c r="G200">
        <v>0.19563150934038684</v>
      </c>
      <c r="H200">
        <v>2.2620000000000001E-2</v>
      </c>
      <c r="K200" s="1"/>
      <c r="L200" s="1"/>
      <c r="M200" s="1"/>
      <c r="N200" s="1"/>
      <c r="O200" s="1"/>
      <c r="P200" s="1"/>
    </row>
    <row r="201" spans="2:16" x14ac:dyDescent="0.25">
      <c r="B201">
        <f t="shared" si="3"/>
        <v>791</v>
      </c>
      <c r="C201" s="1">
        <v>0</v>
      </c>
      <c r="D201">
        <v>2.588E-2</v>
      </c>
      <c r="E201">
        <v>0.23322000000000001</v>
      </c>
      <c r="G201">
        <v>0.24096958174904942</v>
      </c>
      <c r="H201">
        <v>2.588E-2</v>
      </c>
      <c r="K201" s="1"/>
      <c r="L201" s="1"/>
      <c r="M201" s="1"/>
      <c r="N201" s="1"/>
      <c r="O201" s="1"/>
      <c r="P201" s="1"/>
    </row>
    <row r="202" spans="2:16" x14ac:dyDescent="0.25">
      <c r="B202">
        <f t="shared" si="3"/>
        <v>792</v>
      </c>
      <c r="C202" s="1">
        <v>0</v>
      </c>
      <c r="D202">
        <v>2.708E-2</v>
      </c>
      <c r="E202">
        <v>0.22588</v>
      </c>
      <c r="G202">
        <v>0.23338568358406347</v>
      </c>
      <c r="H202">
        <v>2.708E-2</v>
      </c>
      <c r="K202" s="1"/>
      <c r="L202" s="1"/>
      <c r="M202" s="1"/>
      <c r="N202" s="1"/>
      <c r="O202" s="1"/>
      <c r="P202" s="1"/>
    </row>
    <row r="203" spans="2:16" x14ac:dyDescent="0.25">
      <c r="B203">
        <f t="shared" si="3"/>
        <v>793</v>
      </c>
      <c r="C203" s="1">
        <v>0</v>
      </c>
      <c r="D203">
        <v>2.392E-2</v>
      </c>
      <c r="E203">
        <v>0.20471</v>
      </c>
      <c r="G203">
        <v>0.21151223342701272</v>
      </c>
      <c r="H203">
        <v>2.392E-2</v>
      </c>
      <c r="K203" s="1"/>
      <c r="L203" s="1"/>
      <c r="M203" s="1"/>
      <c r="N203" s="1"/>
      <c r="O203" s="1"/>
      <c r="P203" s="1"/>
    </row>
    <row r="204" spans="2:16" x14ac:dyDescent="0.25">
      <c r="B204">
        <f t="shared" si="3"/>
        <v>794</v>
      </c>
      <c r="C204" s="1">
        <v>0</v>
      </c>
      <c r="D204">
        <v>2.5499999999999998E-2</v>
      </c>
      <c r="E204">
        <v>0.21609</v>
      </c>
      <c r="G204">
        <v>0.22327037526863944</v>
      </c>
      <c r="H204">
        <v>2.5499999999999998E-2</v>
      </c>
      <c r="K204" s="1"/>
      <c r="L204" s="1"/>
      <c r="M204" s="1"/>
      <c r="N204" s="1"/>
      <c r="O204" s="1"/>
      <c r="P204" s="1"/>
    </row>
    <row r="205" spans="2:16" x14ac:dyDescent="0.25">
      <c r="B205">
        <f t="shared" si="3"/>
        <v>795</v>
      </c>
      <c r="C205" s="1">
        <v>0</v>
      </c>
      <c r="D205">
        <v>2.6720000000000001E-2</v>
      </c>
      <c r="E205">
        <v>0.17233999999999999</v>
      </c>
      <c r="G205">
        <v>0.17806662258224498</v>
      </c>
      <c r="H205">
        <v>2.6720000000000001E-2</v>
      </c>
      <c r="K205" s="1"/>
      <c r="L205" s="1"/>
      <c r="M205" s="1"/>
      <c r="N205" s="1"/>
      <c r="O205" s="1"/>
      <c r="P205" s="1"/>
    </row>
    <row r="206" spans="2:16" x14ac:dyDescent="0.25">
      <c r="B206">
        <f t="shared" si="3"/>
        <v>796</v>
      </c>
      <c r="C206" s="1">
        <v>0</v>
      </c>
      <c r="D206">
        <v>1.8970000000000001E-2</v>
      </c>
      <c r="E206">
        <v>0.18492</v>
      </c>
      <c r="G206">
        <v>0.19106463878326996</v>
      </c>
      <c r="H206">
        <v>1.8970000000000001E-2</v>
      </c>
      <c r="K206" s="1"/>
      <c r="L206" s="1"/>
      <c r="M206" s="1"/>
      <c r="N206" s="1"/>
      <c r="O206" s="1"/>
      <c r="P206" s="1"/>
    </row>
    <row r="207" spans="2:16" x14ac:dyDescent="0.25">
      <c r="B207">
        <f t="shared" si="3"/>
        <v>797</v>
      </c>
      <c r="C207" s="1">
        <v>0</v>
      </c>
      <c r="D207">
        <v>2.2200000000000001E-2</v>
      </c>
      <c r="E207">
        <v>0.1641</v>
      </c>
      <c r="G207">
        <v>0.16955281864771035</v>
      </c>
      <c r="H207">
        <v>2.2200000000000001E-2</v>
      </c>
      <c r="K207" s="1"/>
      <c r="L207" s="1"/>
      <c r="M207" s="1"/>
      <c r="N207" s="1"/>
      <c r="O207" s="1"/>
      <c r="P207" s="1"/>
    </row>
    <row r="208" spans="2:16" x14ac:dyDescent="0.25">
      <c r="B208">
        <f t="shared" si="3"/>
        <v>798</v>
      </c>
      <c r="C208" s="1">
        <v>0</v>
      </c>
      <c r="D208">
        <v>2.0789999999999999E-2</v>
      </c>
      <c r="E208">
        <v>0.14766000000000001</v>
      </c>
      <c r="G208">
        <v>0.15256653992395439</v>
      </c>
      <c r="H208">
        <v>2.0789999999999999E-2</v>
      </c>
      <c r="K208" s="1"/>
      <c r="L208" s="1"/>
      <c r="M208" s="1"/>
      <c r="N208" s="1"/>
      <c r="O208" s="1"/>
      <c r="P208" s="1"/>
    </row>
    <row r="209" spans="2:16" x14ac:dyDescent="0.25">
      <c r="B209">
        <f t="shared" si="3"/>
        <v>799</v>
      </c>
      <c r="C209" s="1">
        <v>0</v>
      </c>
      <c r="D209">
        <v>1.89E-2</v>
      </c>
      <c r="E209">
        <v>0.17025999999999999</v>
      </c>
      <c r="G209">
        <v>0.17591750702595468</v>
      </c>
      <c r="H209">
        <v>1.89E-2</v>
      </c>
      <c r="K209" s="1"/>
      <c r="L209" s="1"/>
      <c r="M209" s="1"/>
      <c r="N209" s="1"/>
      <c r="O209" s="1"/>
      <c r="P209" s="1"/>
    </row>
    <row r="210" spans="2:16" x14ac:dyDescent="0.25">
      <c r="B210">
        <f t="shared" si="3"/>
        <v>800</v>
      </c>
      <c r="C210" s="1">
        <v>0</v>
      </c>
      <c r="D210">
        <v>2.07E-2</v>
      </c>
      <c r="E210">
        <v>0.18024000000000001</v>
      </c>
      <c r="G210">
        <v>0.18622912878161679</v>
      </c>
      <c r="H210">
        <v>2.07E-2</v>
      </c>
      <c r="K210" s="1"/>
      <c r="L210" s="1"/>
      <c r="M210" s="1"/>
      <c r="N210" s="1"/>
      <c r="O210" s="1"/>
      <c r="P210" s="1"/>
    </row>
    <row r="211" spans="2:16" x14ac:dyDescent="0.25">
      <c r="K211" s="1"/>
      <c r="L211" s="1"/>
      <c r="M211" s="1"/>
      <c r="N211" s="1"/>
      <c r="O211" s="1"/>
      <c r="P211" s="1"/>
    </row>
    <row r="212" spans="2:16" x14ac:dyDescent="0.25">
      <c r="K212" s="1"/>
      <c r="L212" s="1"/>
      <c r="M212" s="1"/>
      <c r="N212" s="1"/>
      <c r="O212" s="1"/>
      <c r="P212" s="1"/>
    </row>
    <row r="213" spans="2:16" x14ac:dyDescent="0.25">
      <c r="K213" s="1"/>
      <c r="L213" s="1"/>
      <c r="M213" s="1"/>
      <c r="N213" s="1"/>
      <c r="O213" s="1"/>
      <c r="P213" s="1"/>
    </row>
    <row r="214" spans="2:16" x14ac:dyDescent="0.25">
      <c r="K214" s="1"/>
      <c r="L214" s="1"/>
      <c r="M214" s="1"/>
      <c r="N214" s="1"/>
      <c r="O214" s="1"/>
      <c r="P214" s="1"/>
    </row>
    <row r="215" spans="2:16" x14ac:dyDescent="0.25">
      <c r="K215" s="1"/>
      <c r="L215" s="1"/>
      <c r="M215" s="1"/>
      <c r="N215" s="1"/>
      <c r="O215" s="1"/>
      <c r="P215" s="1"/>
    </row>
    <row r="216" spans="2:16" x14ac:dyDescent="0.25">
      <c r="K216" s="1"/>
      <c r="L216" s="1"/>
      <c r="M216" s="1"/>
      <c r="N216" s="1"/>
      <c r="O216" s="1"/>
      <c r="P216" s="1"/>
    </row>
    <row r="217" spans="2:16" x14ac:dyDescent="0.25">
      <c r="K217" s="1"/>
      <c r="L217" s="1"/>
      <c r="M217" s="1"/>
      <c r="N217" s="1"/>
      <c r="O217" s="1"/>
      <c r="P217" s="1"/>
    </row>
    <row r="218" spans="2:16" x14ac:dyDescent="0.25">
      <c r="K218" s="1"/>
      <c r="L218" s="1"/>
      <c r="M218" s="1"/>
      <c r="N218" s="1"/>
      <c r="O218" s="1"/>
      <c r="P218" s="1"/>
    </row>
    <row r="219" spans="2:16" x14ac:dyDescent="0.25">
      <c r="K219" s="1"/>
      <c r="L219" s="1"/>
      <c r="M219" s="1"/>
      <c r="N219" s="1"/>
      <c r="O219" s="1"/>
      <c r="P219" s="1"/>
    </row>
    <row r="220" spans="2:16" x14ac:dyDescent="0.25">
      <c r="K220" s="1"/>
      <c r="L220" s="1"/>
      <c r="M220" s="1"/>
      <c r="N220" s="1"/>
      <c r="O220" s="1"/>
      <c r="P220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Y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z r u z + q s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R s z A A u s l G H y Z m 4 5 u Z h 5 A 3 A s q B Z J E E b Z x L c 0 p K i 1 L t 8 n J 0 / X x s 9 G F c G 3 2 o F + w A A A A A / / 8 D A F B L A w Q U A A I A C A A A A C E A 4 V H M A B c B A A C Q A Q A A E w A A A E Z v c m 1 1 b G F z L 1 N l Y 3 R p b 2 4 x L m 1 0 T 8 F K w 0 A Q v Q f y D 8 v 2 0 s I S d q N V p O Q g S Y s H K d h G P L h S 1 m R s F 5 P d s D u p l t J / d 0 s Q E X Q u M / P e M O 8 9 D x V q a 8 h 6 6 G I W R 3 H k d 8 p B T U Y 0 5 a k Q X F x s F K K d 3 l x u r g T f X E 8 5 J R l p A O O I h F r b 3 l U Q k N z v k 8 J W f Q s G x w v d Q J J b g 2 H x Y y r l 0 + N q O S + T 5 b 2 8 s y 1 4 + a E D w 3 k q b 7 u u U K j k w j Y 1 u B X U 2 g 1 m Z A H + H W 0 n / 7 O R V H 5 P J + y 5 g E a 3 G s F l l F F G c t v 0 r f F Z y s j c V L b W Z p u J l H N G H n q L s M Z D A 9 n P m C y t g Z c J G 9 K M a L 5 T Z h v i l 4 c O z k F L 9 R q O S q e M f 7 O u H b 6 f S T 8 e o r P j k Q 6 o C O o Y G I L w i S d G v v H 0 F 3 6 a x J E 2 f 8 r N v g A A A P / / A w B Q S w E C L Q A U A A Y A C A A A A C E A K t 2 q Q N I A A A A 3 A Q A A E w A A A A A A A A A A A A A A A A A A A A A A W 0 N v b n R l b n R f V H l w Z X N d L n h t b F B L A Q I t A B Q A A g A I A A A A I Q D O u 7 P 6 q w A A A P Y A A A A S A A A A A A A A A A A A A A A A A A s D A A B D b 2 5 m a W c v U G F j a 2 F n Z S 5 4 b W x Q S w E C L Q A U A A I A C A A A A C E A 4 V H M A B c B A A C Q A Q A A E w A A A A A A A A A A A A A A A A D m A w A A R m 9 y b X V s Y X M v U 2 V j d G l v b j E u b V B L B Q Y A A A A A A w A D A M I A A A A u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A g A A A A A A A A q C A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z I w M j E x M D E z X 2 F 0 d G 8 1 O T R f N j E w X z c 1 M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T A t M T l U M D g 6 M D I 6 N T E u N z k 3 M T M 4 O V o i L z 4 8 R W 5 0 c n k g V H l w Z T 0 i R m l s b E N v b H V t b l R 5 c G V z I i B W Y W x 1 Z T 0 i c 0 J n W T 0 i L z 4 8 R W 5 0 c n k g V H l w Z T 0 i R m l s b E N v b H V t b k 5 h b W V z I i B W Y W x 1 Z T 0 i c 1 s m c X V v d D t D b 2 x 1 b W 4 x J n F 1 b 3 Q 7 L C Z x d W 9 0 O 0 N v b H V t b j I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M D I x M T A x M 1 9 h d H R v N T k 0 X z Y x M F 8 3 N T A v Q 2 h h b m d l Z C B U e X B l L n t D b 2 x 1 b W 4 x L D B 9 J n F 1 b 3 Q 7 L C Z x d W 9 0 O 1 N l Y 3 R p b 2 4 x L z I w M j E x M D E z X 2 F 0 d G 8 1 O T R f N j E w X z c 1 M C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M j A y M T E w M T N f Y X R 0 b z U 5 N F 8 2 M T B f N z U w L 0 N o Y W 5 n Z W Q g V H l w Z S 5 7 Q 2 9 s d W 1 u M S w w f S Z x d W 9 0 O y w m c X V v d D t T Z W N 0 a W 9 u M S 8 y M D I x M T A x M 1 9 h d H R v N T k 0 X z Y x M F 8 3 N T A v Q 2 h h b m d l Z C B U e X B l L n t D b 2 x 1 b W 4 y L D F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8 y M D I x M T A x M 1 9 h d H R v N T k 0 X z Y x M F 8 3 N T A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8 y M D I x M T A x M 1 9 h d H R v N T k 0 X z Y x M F 8 3 N T A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N o A A A A B A A A A 0 I y d 3 w E V 0 R G M e g D A T 8 K X 6 w E A A A A N t m 1 r f U p Z T 5 4 M M c R e W c 4 n A A A A A A I A A A A A A A N m A A D A A A A A E A A A A N b s o i E u x w T j A h L R f 5 i c C M 8 A A A A A B I A A A K A A A A A Q A A A A E U + f A d y 9 5 U t + p E R U q Y C U d F A A A A A 0 A D P w O n o K R + A R 2 Z m k s a N c V C Z v m H T h M F 3 2 b 7 g 6 5 e y R e q m 6 Y c i b I v 1 5 S / / 3 F q E X l d j w i O Y l d X x b Z a h n j b R 5 t G i I 3 u r m 5 3 M 5 7 O p Q f n T B M p c P T R Q A A A D z d E B y k c n m c + w X 8 / k R e z 6 g d r o U p A = = < / D a t a M a s h u p > 
</file>

<file path=customXml/itemProps1.xml><?xml version="1.0" encoding="utf-8"?>
<ds:datastoreItem xmlns:ds="http://schemas.openxmlformats.org/officeDocument/2006/customXml" ds:itemID="{FD09A6F6-3CAB-49C0-AB67-E5B90F4D06E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 594 emission</vt:lpstr>
      <vt:lpstr>PSI PSII emissiCalculation of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Wientjes, Emilie</dc:creator>
  <cp:lastModifiedBy>Wientjes, Emilie</cp:lastModifiedBy>
  <dcterms:created xsi:type="dcterms:W3CDTF">2021-10-19T08:00:27Z</dcterms:created>
  <dcterms:modified xsi:type="dcterms:W3CDTF">2022-09-06T13:02:29Z</dcterms:modified>
</cp:coreProperties>
</file>